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29" i="1" l="1"/>
  <c r="A430" i="1"/>
  <c r="A431" i="1"/>
  <c r="A432" i="1"/>
  <c r="A433" i="1"/>
  <c r="A434" i="1"/>
  <c r="A435" i="1"/>
  <c r="A436" i="1"/>
  <c r="A437" i="1"/>
  <c r="A438" i="1"/>
  <c r="A439" i="1"/>
  <c r="AGK5" i="1" l="1"/>
  <c r="A420" i="1" l="1"/>
  <c r="A421" i="1" s="1"/>
  <c r="A424" i="1" s="1"/>
  <c r="A407" i="1"/>
  <c r="A408" i="1" s="1"/>
  <c r="A409" i="1" s="1"/>
  <c r="A373" i="1"/>
  <c r="A374" i="1" s="1"/>
  <c r="A377" i="1" s="1"/>
  <c r="A378" i="1" s="1"/>
  <c r="A379" i="1" s="1"/>
  <c r="A380" i="1" s="1"/>
  <c r="A381" i="1" s="1"/>
  <c r="A382" i="1" s="1"/>
  <c r="A384" i="1" s="1"/>
  <c r="A385" i="1" s="1"/>
  <c r="A387" i="1" s="1"/>
  <c r="A151" i="1"/>
  <c r="A152" i="1" s="1"/>
  <c r="A153" i="1" s="1"/>
  <c r="A154" i="1" s="1"/>
  <c r="A155" i="1" s="1"/>
  <c r="A390" i="1" l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339" i="1"/>
  <c r="A340" i="1" s="1"/>
  <c r="A341" i="1" s="1"/>
  <c r="A342" i="1" s="1"/>
  <c r="A343" i="1" s="1"/>
  <c r="A344" i="1" s="1"/>
  <c r="A347" i="1" s="1"/>
  <c r="A348" i="1" s="1"/>
  <c r="A349" i="1" s="1"/>
  <c r="A327" i="1"/>
  <c r="A331" i="1" s="1"/>
  <c r="A332" i="1" s="1"/>
  <c r="A333" i="1" s="1"/>
  <c r="A334" i="1" s="1"/>
  <c r="A335" i="1" s="1"/>
  <c r="A336" i="1" s="1"/>
  <c r="A319" i="1"/>
  <c r="A320" i="1" s="1"/>
  <c r="A321" i="1" s="1"/>
  <c r="A322" i="1" s="1"/>
  <c r="A323" i="1" s="1"/>
  <c r="A324" i="1" s="1"/>
  <c r="A313" i="1"/>
  <c r="A316" i="1" s="1"/>
  <c r="A289" i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9" i="1" s="1"/>
  <c r="A310" i="1" s="1"/>
  <c r="A263" i="1"/>
  <c r="A265" i="1" s="1"/>
  <c r="A266" i="1" s="1"/>
  <c r="A267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52" i="1"/>
  <c r="A253" i="1" s="1"/>
  <c r="A254" i="1" s="1"/>
  <c r="A255" i="1" s="1"/>
  <c r="A256" i="1" s="1"/>
  <c r="A257" i="1" s="1"/>
  <c r="A258" i="1" s="1"/>
  <c r="A259" i="1" s="1"/>
  <c r="A260" i="1" s="1"/>
  <c r="A249" i="1"/>
  <c r="A228" i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22" i="1"/>
  <c r="A223" i="1" s="1"/>
  <c r="A224" i="1" s="1"/>
  <c r="A225" i="1" s="1"/>
  <c r="A209" i="1"/>
  <c r="A210" i="1" s="1"/>
  <c r="A212" i="1" s="1"/>
  <c r="A213" i="1" s="1"/>
  <c r="A215" i="1" s="1"/>
  <c r="A216" i="1" s="1"/>
  <c r="A217" i="1" s="1"/>
  <c r="A184" i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5" i="1" s="1"/>
  <c r="A176" i="1" s="1"/>
  <c r="A177" i="1" s="1"/>
  <c r="A178" i="1" s="1"/>
  <c r="A179" i="1" s="1"/>
  <c r="A180" i="1" s="1"/>
  <c r="A158" i="1"/>
  <c r="A159" i="1" s="1"/>
  <c r="A130" i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24" i="1"/>
  <c r="A125" i="1" s="1"/>
  <c r="A127" i="1" s="1"/>
  <c r="A115" i="1"/>
  <c r="A116" i="1" s="1"/>
  <c r="A117" i="1" s="1"/>
  <c r="A118" i="1" s="1"/>
  <c r="A119" i="1" s="1"/>
  <c r="A120" i="1" s="1"/>
  <c r="A121" i="1" s="1"/>
  <c r="A84" i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60" i="1"/>
  <c r="A61" i="1" s="1"/>
  <c r="A62" i="1" s="1"/>
  <c r="A63" i="1" s="1"/>
  <c r="A64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2" i="1"/>
  <c r="C2" i="1"/>
  <c r="A66" i="1" l="1"/>
  <c r="A67" i="1" s="1"/>
  <c r="A68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F438" i="1" l="1"/>
  <c r="AGF429" i="1"/>
  <c r="AGF436" i="1"/>
  <c r="AGF431" i="1"/>
  <c r="AGH437" i="1"/>
  <c r="AGG430" i="1"/>
  <c r="AGF428" i="1"/>
  <c r="AGG431" i="1"/>
  <c r="AGF434" i="1"/>
  <c r="AGH438" i="1"/>
  <c r="AGH428" i="1"/>
  <c r="AGF439" i="1"/>
  <c r="AGH435" i="1"/>
  <c r="AGG433" i="1"/>
  <c r="AGH439" i="1"/>
  <c r="AGH430" i="1"/>
  <c r="AGG428" i="1"/>
  <c r="AGG432" i="1"/>
  <c r="AGH432" i="1"/>
  <c r="AGG435" i="1"/>
  <c r="AGF432" i="1"/>
  <c r="AGH429" i="1"/>
  <c r="AGH434" i="1"/>
  <c r="AGG437" i="1"/>
  <c r="AGF433" i="1"/>
  <c r="AGF435" i="1"/>
  <c r="AGH436" i="1"/>
  <c r="AGG436" i="1"/>
  <c r="AGF430" i="1"/>
  <c r="AGG434" i="1"/>
  <c r="AGF437" i="1"/>
  <c r="AGG439" i="1"/>
  <c r="AGH431" i="1"/>
  <c r="AGG438" i="1"/>
  <c r="AGH433" i="1"/>
  <c r="AGG429" i="1"/>
  <c r="AHO436" i="1"/>
  <c r="AHC435" i="1"/>
  <c r="AHA438" i="1"/>
  <c r="AHH436" i="1"/>
  <c r="AHG439" i="1"/>
  <c r="AHK435" i="1"/>
  <c r="AGR428" i="1"/>
  <c r="AGX431" i="1"/>
  <c r="AHF435" i="1"/>
  <c r="AHL438" i="1"/>
  <c r="AHE434" i="1"/>
  <c r="AGY429" i="1"/>
  <c r="AHC431" i="1"/>
  <c r="AHF428" i="1"/>
  <c r="AHJ430" i="1"/>
  <c r="AHN432" i="1"/>
  <c r="AGN435" i="1"/>
  <c r="AGR437" i="1"/>
  <c r="AGV439" i="1"/>
  <c r="AGO435" i="1"/>
  <c r="AHN439" i="1"/>
  <c r="AGM428" i="1"/>
  <c r="AGQ430" i="1"/>
  <c r="AGU432" i="1"/>
  <c r="AGX429" i="1"/>
  <c r="AHB431" i="1"/>
  <c r="AHF433" i="1"/>
  <c r="AHJ435" i="1"/>
  <c r="AHN437" i="1"/>
  <c r="AHG433" i="1"/>
  <c r="AHA428" i="1"/>
  <c r="AHE430" i="1"/>
  <c r="AHI432" i="1"/>
  <c r="AHL429" i="1"/>
  <c r="AGL432" i="1"/>
  <c r="AGP434" i="1"/>
  <c r="AGT436" i="1"/>
  <c r="AGX438" i="1"/>
  <c r="AGQ434" i="1"/>
  <c r="AGU436" i="1"/>
  <c r="AGU438" i="1"/>
  <c r="AGM437" i="1"/>
  <c r="AHI437" i="1"/>
  <c r="AGW439" i="1"/>
  <c r="AHM438" i="1"/>
  <c r="AGW436" i="1"/>
  <c r="AHI429" i="1"/>
  <c r="AHM431" i="1"/>
  <c r="AGL429" i="1"/>
  <c r="AGP431" i="1"/>
  <c r="AGT433" i="1"/>
  <c r="AGX435" i="1"/>
  <c r="AHB437" i="1"/>
  <c r="AGU433" i="1"/>
  <c r="AGO428" i="1"/>
  <c r="AGS430" i="1"/>
  <c r="AGW432" i="1"/>
  <c r="AGZ429" i="1"/>
  <c r="AHD431" i="1"/>
  <c r="AHH433" i="1"/>
  <c r="AHL435" i="1"/>
  <c r="AGL438" i="1"/>
  <c r="AHI433" i="1"/>
  <c r="AHM435" i="1"/>
  <c r="AHO439" i="1"/>
  <c r="AHK428" i="1"/>
  <c r="AHO430" i="1"/>
  <c r="AGN428" i="1"/>
  <c r="AGR430" i="1"/>
  <c r="AGV432" i="1"/>
  <c r="AGZ434" i="1"/>
  <c r="AHD436" i="1"/>
  <c r="AHH438" i="1"/>
  <c r="AHA434" i="1"/>
  <c r="AGU429" i="1"/>
  <c r="AGY431" i="1"/>
  <c r="AHB428" i="1"/>
  <c r="AHF430" i="1"/>
  <c r="AHJ432" i="1"/>
  <c r="AHN434" i="1"/>
  <c r="AGN437" i="1"/>
  <c r="AGR439" i="1"/>
  <c r="AHO434" i="1"/>
  <c r="AGO437" i="1"/>
  <c r="AHD439" i="1"/>
  <c r="AHG438" i="1"/>
  <c r="AGS437" i="1"/>
  <c r="AGZ439" i="1"/>
  <c r="AHG436" i="1"/>
  <c r="AGQ438" i="1"/>
  <c r="AHO428" i="1"/>
  <c r="AGQ432" i="1"/>
  <c r="AGZ432" i="1"/>
  <c r="AGS436" i="1"/>
  <c r="AHC438" i="1"/>
  <c r="AGX439" i="1"/>
  <c r="AGY428" i="1"/>
  <c r="AHC430" i="1"/>
  <c r="AHG432" i="1"/>
  <c r="AHJ429" i="1"/>
  <c r="AHN431" i="1"/>
  <c r="AGN434" i="1"/>
  <c r="AGR436" i="1"/>
  <c r="AGV438" i="1"/>
  <c r="AGO434" i="1"/>
  <c r="AHM428" i="1"/>
  <c r="AGM431" i="1"/>
  <c r="AGP428" i="1"/>
  <c r="AGT430" i="1"/>
  <c r="AGX432" i="1"/>
  <c r="AHB434" i="1"/>
  <c r="AHF436" i="1"/>
  <c r="AHJ438" i="1"/>
  <c r="AHC434" i="1"/>
  <c r="AGS439" i="1"/>
  <c r="AHE436" i="1"/>
  <c r="AHE429" i="1"/>
  <c r="AHI431" i="1"/>
  <c r="AHL428" i="1"/>
  <c r="AGL431" i="1"/>
  <c r="AGP433" i="1"/>
  <c r="AGT435" i="1"/>
  <c r="AGX437" i="1"/>
  <c r="AGQ433" i="1"/>
  <c r="AGU435" i="1"/>
  <c r="AGO430" i="1"/>
  <c r="AGS432" i="1"/>
  <c r="AGV429" i="1"/>
  <c r="AGZ431" i="1"/>
  <c r="AHD433" i="1"/>
  <c r="AHH435" i="1"/>
  <c r="AHL437" i="1"/>
  <c r="AHE433" i="1"/>
  <c r="AHI435" i="1"/>
  <c r="AHM437" i="1"/>
  <c r="AHO435" i="1"/>
  <c r="AHI436" i="1"/>
  <c r="AHI439" i="1"/>
  <c r="AGY437" i="1"/>
  <c r="AGS429" i="1"/>
  <c r="AGW431" i="1"/>
  <c r="AGZ428" i="1"/>
  <c r="AHD430" i="1"/>
  <c r="AHH432" i="1"/>
  <c r="AHL434" i="1"/>
  <c r="AGL437" i="1"/>
  <c r="AGP439" i="1"/>
  <c r="AHM434" i="1"/>
  <c r="AHG429" i="1"/>
  <c r="AHK431" i="1"/>
  <c r="AHN428" i="1"/>
  <c r="AGN431" i="1"/>
  <c r="AGR433" i="1"/>
  <c r="AGV435" i="1"/>
  <c r="AGZ437" i="1"/>
  <c r="AGS433" i="1"/>
  <c r="AGW435" i="1"/>
  <c r="AHF439" i="1"/>
  <c r="AGU428" i="1"/>
  <c r="AGY430" i="1"/>
  <c r="AHC432" i="1"/>
  <c r="AHF429" i="1"/>
  <c r="AHJ431" i="1"/>
  <c r="AHN433" i="1"/>
  <c r="AGN436" i="1"/>
  <c r="AGR438" i="1"/>
  <c r="AHO433" i="1"/>
  <c r="AHI428" i="1"/>
  <c r="AHM430" i="1"/>
  <c r="AGL428" i="1"/>
  <c r="AGP430" i="1"/>
  <c r="AGT432" i="1"/>
  <c r="AGX434" i="1"/>
  <c r="AHB436" i="1"/>
  <c r="AHF438" i="1"/>
  <c r="AGY434" i="1"/>
  <c r="AHC436" i="1"/>
  <c r="AHK438" i="1"/>
  <c r="AHC437" i="1"/>
  <c r="AGM438" i="1"/>
  <c r="AHI438" i="1"/>
  <c r="AGM439" i="1"/>
  <c r="AGT439" i="1"/>
  <c r="AHO431" i="1"/>
  <c r="AGR431" i="1"/>
  <c r="AGZ435" i="1"/>
  <c r="AGW433" i="1"/>
  <c r="AHE437" i="1"/>
  <c r="AHL439" i="1"/>
  <c r="AGY436" i="1"/>
  <c r="AHH439" i="1"/>
  <c r="AGS438" i="1"/>
  <c r="AGO431" i="1"/>
  <c r="AGV430" i="1"/>
  <c r="AHB433" i="1"/>
  <c r="AHJ437" i="1"/>
  <c r="AHC433" i="1"/>
  <c r="AGW428" i="1"/>
  <c r="AHA430" i="1"/>
  <c r="AHE432" i="1"/>
  <c r="AHH429" i="1"/>
  <c r="AHL431" i="1"/>
  <c r="AGL434" i="1"/>
  <c r="AGP436" i="1"/>
  <c r="AGT438" i="1"/>
  <c r="AGM434" i="1"/>
  <c r="AGQ436" i="1"/>
  <c r="AHG437" i="1"/>
  <c r="AGO429" i="1"/>
  <c r="AGS431" i="1"/>
  <c r="AGV428" i="1"/>
  <c r="AGZ430" i="1"/>
  <c r="AHD432" i="1"/>
  <c r="AHH434" i="1"/>
  <c r="AHL436" i="1"/>
  <c r="AGL439" i="1"/>
  <c r="AHI434" i="1"/>
  <c r="AHC429" i="1"/>
  <c r="AHG431" i="1"/>
  <c r="AHJ428" i="1"/>
  <c r="AHN430" i="1"/>
  <c r="AGN433" i="1"/>
  <c r="AGR435" i="1"/>
  <c r="AGV437" i="1"/>
  <c r="AGO433" i="1"/>
  <c r="AGS435" i="1"/>
  <c r="AGW437" i="1"/>
  <c r="AHM439" i="1"/>
  <c r="AHB439" i="1"/>
  <c r="AGU437" i="1"/>
  <c r="AHA437" i="1"/>
  <c r="AGY438" i="1"/>
  <c r="AHG428" i="1"/>
  <c r="AHK430" i="1"/>
  <c r="AHO432" i="1"/>
  <c r="AGN430" i="1"/>
  <c r="AGR432" i="1"/>
  <c r="AGV434" i="1"/>
  <c r="AGZ436" i="1"/>
  <c r="AHD438" i="1"/>
  <c r="AGW434" i="1"/>
  <c r="AGQ429" i="1"/>
  <c r="AGU431" i="1"/>
  <c r="AGX428" i="1"/>
  <c r="AHB430" i="1"/>
  <c r="AHF432" i="1"/>
  <c r="AHJ434" i="1"/>
  <c r="AHN436" i="1"/>
  <c r="AGN439" i="1"/>
  <c r="AHK434" i="1"/>
  <c r="AHE438" i="1"/>
  <c r="AGO436" i="1"/>
  <c r="AHM429" i="1"/>
  <c r="AGM432" i="1"/>
  <c r="AGP429" i="1"/>
  <c r="AGT431" i="1"/>
  <c r="AGX433" i="1"/>
  <c r="AHB435" i="1"/>
  <c r="AHF437" i="1"/>
  <c r="AGY433" i="1"/>
  <c r="AGS428" i="1"/>
  <c r="AGW430" i="1"/>
  <c r="AHA432" i="1"/>
  <c r="AHD429" i="1"/>
  <c r="AHH431" i="1"/>
  <c r="AHL433" i="1"/>
  <c r="AGL436" i="1"/>
  <c r="AGP438" i="1"/>
  <c r="AHM433" i="1"/>
  <c r="AGM436" i="1"/>
  <c r="AHK439" i="1"/>
  <c r="AHA436" i="1"/>
  <c r="AGO439" i="1"/>
  <c r="AHK437" i="1"/>
  <c r="AHA439" i="1"/>
  <c r="AGW438" i="1"/>
  <c r="AHO437" i="1"/>
  <c r="AGM430" i="1"/>
  <c r="AGT429" i="1"/>
  <c r="AHD434" i="1"/>
  <c r="AGO438" i="1"/>
  <c r="AGY439" i="1"/>
  <c r="AHM436" i="1"/>
  <c r="AHA429" i="1"/>
  <c r="AHE431" i="1"/>
  <c r="AHH428" i="1"/>
  <c r="AHL430" i="1"/>
  <c r="AGL433" i="1"/>
  <c r="AGP435" i="1"/>
  <c r="AGT437" i="1"/>
  <c r="AGM433" i="1"/>
  <c r="AGQ435" i="1"/>
  <c r="AHO429" i="1"/>
  <c r="AGO432" i="1"/>
  <c r="AGR429" i="1"/>
  <c r="AGV431" i="1"/>
  <c r="AGZ433" i="1"/>
  <c r="AHD435" i="1"/>
  <c r="AHH437" i="1"/>
  <c r="AHA433" i="1"/>
  <c r="AHE435" i="1"/>
  <c r="AHO438" i="1"/>
  <c r="AHC428" i="1"/>
  <c r="AHG430" i="1"/>
  <c r="AHK432" i="1"/>
  <c r="AHN429" i="1"/>
  <c r="AGN432" i="1"/>
  <c r="AGR434" i="1"/>
  <c r="AGV436" i="1"/>
  <c r="AGZ438" i="1"/>
  <c r="AGS434" i="1"/>
  <c r="AGM429" i="1"/>
  <c r="AGQ431" i="1"/>
  <c r="AGT428" i="1"/>
  <c r="AGX430" i="1"/>
  <c r="AHB432" i="1"/>
  <c r="AHF434" i="1"/>
  <c r="AHJ436" i="1"/>
  <c r="AHN438" i="1"/>
  <c r="AHG434" i="1"/>
  <c r="AHK436" i="1"/>
  <c r="AGU439" i="1"/>
  <c r="AHE439" i="1"/>
  <c r="AGQ439" i="1"/>
  <c r="AHJ439" i="1"/>
  <c r="AGQ428" i="1"/>
  <c r="AGU430" i="1"/>
  <c r="AGY432" i="1"/>
  <c r="AHB429" i="1"/>
  <c r="AHF431" i="1"/>
  <c r="AHJ433" i="1"/>
  <c r="AHN435" i="1"/>
  <c r="AGN438" i="1"/>
  <c r="AHK433" i="1"/>
  <c r="AHE428" i="1"/>
  <c r="AHI430" i="1"/>
  <c r="AHM432" i="1"/>
  <c r="AGL430" i="1"/>
  <c r="AGP432" i="1"/>
  <c r="AGT434" i="1"/>
  <c r="AGX436" i="1"/>
  <c r="AHB438" i="1"/>
  <c r="AGU434" i="1"/>
  <c r="AHC439" i="1"/>
  <c r="AGQ437" i="1"/>
  <c r="AGW429" i="1"/>
  <c r="AHA431" i="1"/>
  <c r="AHD428" i="1"/>
  <c r="AHH430" i="1"/>
  <c r="AHL432" i="1"/>
  <c r="AGL435" i="1"/>
  <c r="AGP437" i="1"/>
  <c r="AGM435" i="1"/>
  <c r="AHK429" i="1"/>
  <c r="AGN429" i="1"/>
  <c r="AGV433" i="1"/>
  <c r="AHD437" i="1"/>
  <c r="AHA435" i="1"/>
  <c r="AGY435" i="1"/>
  <c r="AHG435" i="1"/>
  <c r="AGF362" i="1"/>
  <c r="AGF364" i="1"/>
  <c r="AGF347" i="1"/>
  <c r="AGH232" i="1"/>
  <c r="AGG284" i="1"/>
  <c r="AGH97" i="1"/>
  <c r="AGG313" i="1"/>
  <c r="AGG280" i="1"/>
  <c r="AGG241" i="1"/>
  <c r="AGH342" i="1"/>
  <c r="AGF277" i="1"/>
  <c r="AGH183" i="1"/>
  <c r="AGH233" i="1"/>
  <c r="AGF287" i="1"/>
  <c r="AGG349" i="1"/>
  <c r="AGG393" i="1"/>
  <c r="AGG273" i="1"/>
  <c r="AGF209" i="1"/>
  <c r="AGG310" i="1"/>
  <c r="AGG275" i="1"/>
  <c r="AGH139" i="1"/>
  <c r="AGF242" i="1"/>
  <c r="AGG343" i="1"/>
  <c r="AGF283" i="1"/>
  <c r="AGF244" i="1"/>
  <c r="AGG345" i="1"/>
  <c r="AGH279" i="1"/>
  <c r="AGF426" i="1"/>
  <c r="AGG227" i="1"/>
  <c r="AGF239" i="1"/>
  <c r="AGH318" i="1"/>
  <c r="AGH411" i="1"/>
  <c r="AGF198" i="1"/>
  <c r="AGH304" i="1"/>
  <c r="AGG221" i="1"/>
  <c r="AGH185" i="1"/>
  <c r="AGG215" i="1"/>
  <c r="AGG316" i="1"/>
  <c r="AGG279" i="1"/>
  <c r="AGH245" i="1"/>
  <c r="AGF313" i="1"/>
  <c r="AGH393" i="1"/>
  <c r="AGF423" i="1"/>
  <c r="AGF291" i="1"/>
  <c r="AGH414" i="1"/>
  <c r="AGH351" i="1"/>
  <c r="AGF195" i="1"/>
  <c r="AGG307" i="1"/>
  <c r="AGF253" i="1"/>
  <c r="AGG352" i="1"/>
  <c r="AGG309" i="1"/>
  <c r="AGH175" i="1"/>
  <c r="AGF280" i="1"/>
  <c r="AGH220" i="1"/>
  <c r="AGF321" i="1"/>
  <c r="AGF282" i="1"/>
  <c r="AGG252" i="1"/>
  <c r="AGH315" i="1"/>
  <c r="AGF391" i="1"/>
  <c r="AGG420" i="1"/>
  <c r="AGH293" i="1"/>
  <c r="AGH407" i="1"/>
  <c r="AGH216" i="1"/>
  <c r="AGG248" i="1"/>
  <c r="AGH306" i="1"/>
  <c r="AGG277" i="1"/>
  <c r="AGH409" i="1"/>
  <c r="AGG426" i="1"/>
  <c r="AGF32" i="1"/>
  <c r="AGF375" i="1"/>
  <c r="AGH392" i="1"/>
  <c r="AGH62" i="1"/>
  <c r="AGF79" i="1"/>
  <c r="AGG71" i="1"/>
  <c r="AGH44" i="1"/>
  <c r="AGG34" i="1"/>
  <c r="AGH138" i="1"/>
  <c r="AGG96" i="1"/>
  <c r="AGG202" i="1"/>
  <c r="AGF184" i="1"/>
  <c r="AGF23" i="1"/>
  <c r="AGH126" i="1"/>
  <c r="AGH223" i="1"/>
  <c r="AGF193" i="1"/>
  <c r="AGH172" i="1"/>
  <c r="AGH161" i="1"/>
  <c r="AGH361" i="1"/>
  <c r="AGG381" i="1"/>
  <c r="AGG425" i="1"/>
  <c r="AGH389" i="1"/>
  <c r="AGG15" i="1"/>
  <c r="AGH103" i="1"/>
  <c r="AGF96" i="1"/>
  <c r="AGF27" i="1"/>
  <c r="AGG115" i="1"/>
  <c r="AGF38" i="1"/>
  <c r="AGH74" i="1"/>
  <c r="AGH184" i="1"/>
  <c r="AGF153" i="1"/>
  <c r="AGH132" i="1"/>
  <c r="AGG17" i="1"/>
  <c r="AGG66" i="1"/>
  <c r="AGG173" i="1"/>
  <c r="AGH141" i="1"/>
  <c r="AGH117" i="1"/>
  <c r="AGF95" i="1"/>
  <c r="AGG192" i="1"/>
  <c r="AGF129" i="1"/>
  <c r="AGF365" i="1"/>
  <c r="AGF384" i="1"/>
  <c r="AGF351" i="1"/>
  <c r="AGH12" i="1"/>
  <c r="AGF101" i="1"/>
  <c r="AGG93" i="1"/>
  <c r="AGG22" i="1"/>
  <c r="AGH110" i="1"/>
  <c r="AGH32" i="1"/>
  <c r="AGF72" i="1"/>
  <c r="AGF180" i="1"/>
  <c r="AGG148" i="1"/>
  <c r="AGH127" i="1"/>
  <c r="AGF12" i="1"/>
  <c r="AGH63" i="1"/>
  <c r="AGH170" i="1"/>
  <c r="AGF139" i="1"/>
  <c r="AGG112" i="1"/>
  <c r="AGH89" i="1"/>
  <c r="AGH416" i="1"/>
  <c r="AGF22" i="1"/>
  <c r="AGF383" i="1"/>
  <c r="AGH400" i="1"/>
  <c r="AGG53" i="1"/>
  <c r="AGF47" i="1"/>
  <c r="AGF71" i="1"/>
  <c r="AGG64" i="1"/>
  <c r="AGH36" i="1"/>
  <c r="AGG26" i="1"/>
  <c r="AGH130" i="1"/>
  <c r="AGF73" i="1"/>
  <c r="AGG194" i="1"/>
  <c r="AGF174" i="1"/>
  <c r="AGF15" i="1"/>
  <c r="AGF115" i="1"/>
  <c r="AGH213" i="1"/>
  <c r="AGF185" i="1"/>
  <c r="AGH164" i="1"/>
  <c r="AGG138" i="1"/>
  <c r="AGH365" i="1"/>
  <c r="AGH394" i="1"/>
  <c r="AGG362" i="1"/>
  <c r="AGG225" i="1"/>
  <c r="AGH324" i="1"/>
  <c r="AGG268" i="1"/>
  <c r="AGG229" i="1"/>
  <c r="AGH328" i="1"/>
  <c r="AGF191" i="1"/>
  <c r="AGG295" i="1"/>
  <c r="AGF237" i="1"/>
  <c r="AGG336" i="1"/>
  <c r="AGG297" i="1"/>
  <c r="AGH267" i="1"/>
  <c r="AGF333" i="1"/>
  <c r="AGH375" i="1"/>
  <c r="AGF404" i="1"/>
  <c r="AGF307" i="1"/>
  <c r="AGH397" i="1"/>
  <c r="AGF230" i="1"/>
  <c r="AGG329" i="1"/>
  <c r="AGF271" i="1"/>
  <c r="AGF232" i="1"/>
  <c r="AGG331" i="1"/>
  <c r="AGH193" i="1"/>
  <c r="AGF298" i="1"/>
  <c r="AGH239" i="1"/>
  <c r="AGF341" i="1"/>
  <c r="AGF300" i="1"/>
  <c r="AGG270" i="1"/>
  <c r="AGH335" i="1"/>
  <c r="AGF373" i="1"/>
  <c r="AGG401" i="1"/>
  <c r="AGH309" i="1"/>
  <c r="AGH369" i="1"/>
  <c r="AGH344" i="1"/>
  <c r="AGH234" i="1"/>
  <c r="AGG196" i="1"/>
  <c r="AGF372" i="1"/>
  <c r="AGG129" i="1"/>
  <c r="AGH364" i="1"/>
  <c r="AGF410" i="1"/>
  <c r="AGH30" i="1"/>
  <c r="AGF21" i="1"/>
  <c r="AGH46" i="1"/>
  <c r="AGG40" i="1"/>
  <c r="AGH10" i="1"/>
  <c r="AGF62" i="1"/>
  <c r="AGG87" i="1"/>
  <c r="AGG222" i="1"/>
  <c r="AGH191" i="1"/>
  <c r="AGF395" i="1"/>
  <c r="AGF413" i="1"/>
  <c r="AGF323" i="1"/>
  <c r="AGG289" i="1"/>
  <c r="AGF229" i="1"/>
  <c r="AGF181" i="1"/>
  <c r="AGH215" i="1"/>
  <c r="AGH314" i="1"/>
  <c r="AGG296" i="1"/>
  <c r="AGG386" i="1"/>
  <c r="AGF255" i="1"/>
  <c r="AGH323" i="1"/>
  <c r="AGH282" i="1"/>
  <c r="AGF314" i="1"/>
  <c r="AGH255" i="1"/>
  <c r="AGG200" i="1"/>
  <c r="AGF382" i="1"/>
  <c r="AGH125" i="1"/>
  <c r="AGG172" i="1"/>
  <c r="AGG95" i="1"/>
  <c r="AGG163" i="1"/>
  <c r="AGG212" i="1"/>
  <c r="AGH13" i="1"/>
  <c r="AGH53" i="1"/>
  <c r="AGG36" i="1"/>
  <c r="AGG412" i="1"/>
  <c r="AGG11" i="1"/>
  <c r="AGF94" i="1"/>
  <c r="AGF158" i="1"/>
  <c r="AGH106" i="1"/>
  <c r="AGH137" i="1"/>
  <c r="AGG62" i="1"/>
  <c r="AGF100" i="1"/>
  <c r="AGH80" i="1"/>
  <c r="AGG359" i="1"/>
  <c r="AGF379" i="1"/>
  <c r="AGH179" i="1"/>
  <c r="AGG99" i="1"/>
  <c r="AGH162" i="1"/>
  <c r="AGF112" i="1"/>
  <c r="AGG140" i="1"/>
  <c r="AGF65" i="1"/>
  <c r="AGH102" i="1"/>
  <c r="AGG85" i="1"/>
  <c r="AGH355" i="1"/>
  <c r="AGG376" i="1"/>
  <c r="AGF162" i="1"/>
  <c r="AGF211" i="1"/>
  <c r="AGG12" i="1"/>
  <c r="AGG254" i="1"/>
  <c r="AGG204" i="1"/>
  <c r="AGH242" i="1"/>
  <c r="AGF342" i="1"/>
  <c r="AGH321" i="1"/>
  <c r="AGH360" i="1"/>
  <c r="AGG214" i="1"/>
  <c r="AGF349" i="1"/>
  <c r="AGF306" i="1"/>
  <c r="AGG341" i="1"/>
  <c r="AGF279" i="1"/>
  <c r="AGF238" i="1"/>
  <c r="AGG407" i="1"/>
  <c r="AGF151" i="1"/>
  <c r="AGH195" i="1"/>
  <c r="AGF132" i="1"/>
  <c r="AGH186" i="1"/>
  <c r="AGH101" i="1"/>
  <c r="AGF37" i="1"/>
  <c r="AGF74" i="1"/>
  <c r="AGH58" i="1"/>
  <c r="AGF390" i="1"/>
  <c r="AGF56" i="1"/>
  <c r="AGF407" i="1"/>
  <c r="AGG131" i="1"/>
  <c r="AGG181" i="1"/>
  <c r="AGG35" i="1"/>
  <c r="AGF163" i="1"/>
  <c r="AGH84" i="1"/>
  <c r="AGG125" i="1"/>
  <c r="AGG41" i="1"/>
  <c r="AGG23" i="1"/>
  <c r="AGG415" i="1"/>
  <c r="AGF348" i="1"/>
  <c r="AGF203" i="1"/>
  <c r="AGF134" i="1"/>
  <c r="AGF186" i="1"/>
  <c r="AGH40" i="1"/>
  <c r="AGH165" i="1"/>
  <c r="AGF77" i="1"/>
  <c r="AGF127" i="1"/>
  <c r="AGF44" i="1"/>
  <c r="AGF28" i="1"/>
  <c r="AGH412" i="1"/>
  <c r="AGH83" i="1"/>
  <c r="AGG185" i="1"/>
  <c r="AGF99" i="1"/>
  <c r="AGH35" i="1"/>
  <c r="AGG267" i="1"/>
  <c r="AGG360" i="1"/>
  <c r="AGF121" i="1"/>
  <c r="AGF107" i="1"/>
  <c r="AGF124" i="1"/>
  <c r="AGH87" i="1"/>
  <c r="AGG399" i="1"/>
  <c r="AGF175" i="1"/>
  <c r="AGF166" i="1"/>
  <c r="AGG16" i="1"/>
  <c r="AGF39" i="1"/>
  <c r="AGF14" i="1"/>
  <c r="AGF133" i="1"/>
  <c r="AGF106" i="1"/>
  <c r="AGH217" i="1"/>
  <c r="AGF59" i="1"/>
  <c r="AGF408" i="1"/>
  <c r="AGF424" i="1"/>
  <c r="AGG165" i="1"/>
  <c r="AGG361" i="1"/>
  <c r="AGG332" i="1"/>
  <c r="AGH123" i="1"/>
  <c r="AGH410" i="1"/>
  <c r="AGG298" i="1"/>
  <c r="AGH290" i="1"/>
  <c r="AGH153" i="1"/>
  <c r="AGH105" i="1"/>
  <c r="AGH70" i="1"/>
  <c r="AGF190" i="1"/>
  <c r="AGG32" i="1"/>
  <c r="AGF251" i="1"/>
  <c r="AGH134" i="1"/>
  <c r="AGG106" i="1"/>
  <c r="AGH76" i="1"/>
  <c r="AGG385" i="1"/>
  <c r="AGG402" i="1"/>
  <c r="AGF201" i="1"/>
  <c r="AGG281" i="1"/>
  <c r="AGF335" i="1"/>
  <c r="AGG162" i="1"/>
  <c r="AGG353" i="1"/>
  <c r="AGH303" i="1"/>
  <c r="AGH268" i="1"/>
  <c r="AGF235" i="1"/>
  <c r="AGG300" i="1"/>
  <c r="AGG404" i="1"/>
  <c r="AGG278" i="1"/>
  <c r="AGF219" i="1"/>
  <c r="AGH171" i="1"/>
  <c r="AGH296" i="1"/>
  <c r="AGG238" i="1"/>
  <c r="AGH339" i="1"/>
  <c r="AGH298" i="1"/>
  <c r="AGF165" i="1"/>
  <c r="AGG269" i="1"/>
  <c r="AGH366" i="1"/>
  <c r="AGG306" i="1"/>
  <c r="AGG271" i="1"/>
  <c r="AGH237" i="1"/>
  <c r="AGF303" i="1"/>
  <c r="AGH401" i="1"/>
  <c r="AGF281" i="1"/>
  <c r="AGH424" i="1"/>
  <c r="AGG166" i="1"/>
  <c r="AGF258" i="1"/>
  <c r="AGH307" i="1"/>
  <c r="AGF137" i="1"/>
  <c r="AGH340" i="1"/>
  <c r="AGF293" i="1"/>
  <c r="AGF256" i="1"/>
  <c r="AGH221" i="1"/>
  <c r="AGH289" i="1"/>
  <c r="AGF416" i="1"/>
  <c r="AGG338" i="1"/>
  <c r="AGF259" i="1"/>
  <c r="AGG247" i="1"/>
  <c r="AGG146" i="1"/>
  <c r="AGF284" i="1"/>
  <c r="AGH225" i="1"/>
  <c r="AGF327" i="1"/>
  <c r="AGF288" i="1"/>
  <c r="AGG152" i="1"/>
  <c r="AGH256" i="1"/>
  <c r="AGF356" i="1"/>
  <c r="AGH295" i="1"/>
  <c r="AGH258" i="1"/>
  <c r="AGF225" i="1"/>
  <c r="AGG292" i="1"/>
  <c r="AGG413" i="1"/>
  <c r="AGF389" i="1"/>
  <c r="AGG266" i="1"/>
  <c r="AGG387" i="1"/>
  <c r="AGG357" i="1"/>
  <c r="AGF260" i="1"/>
  <c r="AGH228" i="1"/>
  <c r="AGF312" i="1"/>
  <c r="AGF9" i="1"/>
  <c r="AGG398" i="1"/>
  <c r="AGF415" i="1"/>
  <c r="AGF40" i="1"/>
  <c r="AGH33" i="1"/>
  <c r="AGG58" i="1"/>
  <c r="AGF51" i="1"/>
  <c r="AGG21" i="1"/>
  <c r="AGF11" i="1"/>
  <c r="AGH107" i="1"/>
  <c r="AGH210" i="1"/>
  <c r="AGF179" i="1"/>
  <c r="AGH158" i="1"/>
  <c r="AGG63" i="1"/>
  <c r="AGF90" i="1"/>
  <c r="AGG199" i="1"/>
  <c r="AGH169" i="1"/>
  <c r="AGG147" i="1"/>
  <c r="AGF120" i="1"/>
  <c r="AGF387" i="1"/>
  <c r="AGH404" i="1"/>
  <c r="AGF318" i="1"/>
  <c r="AGF25" i="1"/>
  <c r="AGF370" i="1"/>
  <c r="AGG80" i="1"/>
  <c r="AGH72" i="1"/>
  <c r="AGH99" i="1"/>
  <c r="AGF92" i="1"/>
  <c r="AGG109" i="1"/>
  <c r="AGF53" i="1"/>
  <c r="AGG159" i="1"/>
  <c r="AGG127" i="1"/>
  <c r="AGH96" i="1"/>
  <c r="AGH202" i="1"/>
  <c r="AGH43" i="1"/>
  <c r="AGF148" i="1"/>
  <c r="AGH111" i="1"/>
  <c r="AGH212" i="1"/>
  <c r="AGG193" i="1"/>
  <c r="AGF169" i="1"/>
  <c r="AGG9" i="1"/>
  <c r="AGH391" i="1"/>
  <c r="AGG409" i="1"/>
  <c r="AGG262" i="1"/>
  <c r="AGH352" i="1"/>
  <c r="AGH374" i="1"/>
  <c r="AGH77" i="1"/>
  <c r="AGF70" i="1"/>
  <c r="AGF97" i="1"/>
  <c r="AGG89" i="1"/>
  <c r="AGF104" i="1"/>
  <c r="AGG50" i="1"/>
  <c r="AGH156" i="1"/>
  <c r="AGH124" i="1"/>
  <c r="AGG91" i="1"/>
  <c r="AGF200" i="1"/>
  <c r="AGF41" i="1"/>
  <c r="AGG145" i="1"/>
  <c r="AGG108" i="1"/>
  <c r="AGH190" i="1"/>
  <c r="AGH406" i="1"/>
  <c r="AGF183" i="1"/>
  <c r="AGF361" i="1"/>
  <c r="AGG408" i="1"/>
  <c r="AGF425" i="1"/>
  <c r="AGG33" i="1"/>
  <c r="AGH23" i="1"/>
  <c r="AGG49" i="1"/>
  <c r="AGF43" i="1"/>
  <c r="AGG13" i="1"/>
  <c r="AGH64" i="1"/>
  <c r="AGH92" i="1"/>
  <c r="AGH200" i="1"/>
  <c r="AGF171" i="1"/>
  <c r="AGH148" i="1"/>
  <c r="AGG51" i="1"/>
  <c r="AGG81" i="1"/>
  <c r="AGG191" i="1"/>
  <c r="AGH159" i="1"/>
  <c r="AGG139" i="1"/>
  <c r="AGF103" i="1"/>
  <c r="AGF213" i="1"/>
  <c r="AGF369" i="1"/>
  <c r="AGF83" i="1"/>
  <c r="AGF177" i="1"/>
  <c r="AGG299" i="1"/>
  <c r="AGF241" i="1"/>
  <c r="AGG342" i="1"/>
  <c r="AGG301" i="1"/>
  <c r="AGH167" i="1"/>
  <c r="AGF272" i="1"/>
  <c r="AGG369" i="1"/>
  <c r="AGF309" i="1"/>
  <c r="AGF274" i="1"/>
  <c r="AGG240" i="1"/>
  <c r="AGH305" i="1"/>
  <c r="AGF399" i="1"/>
  <c r="AGH283" i="1"/>
  <c r="AGF422" i="1"/>
  <c r="AGG287" i="1"/>
  <c r="AGG184" i="1"/>
  <c r="AGF302" i="1"/>
  <c r="AGH243" i="1"/>
  <c r="AGF345" i="1"/>
  <c r="AGF304" i="1"/>
  <c r="AGG170" i="1"/>
  <c r="AGH274" i="1"/>
  <c r="AGH313" i="1"/>
  <c r="AGH276" i="1"/>
  <c r="AGF243" i="1"/>
  <c r="AGG308" i="1"/>
  <c r="AGG396" i="1"/>
  <c r="AGH425" i="1"/>
  <c r="AGG288" i="1"/>
  <c r="AGG417" i="1"/>
  <c r="AGH9" i="1"/>
  <c r="AGG322" i="1"/>
  <c r="AGH147" i="1"/>
  <c r="AGG421" i="1"/>
  <c r="AGG19" i="1"/>
  <c r="AGH385" i="1"/>
  <c r="AGG403" i="1"/>
  <c r="AGH50" i="1"/>
  <c r="AGG44" i="1"/>
  <c r="AGH61" i="1"/>
  <c r="AGF34" i="1"/>
  <c r="AGH21" i="1"/>
  <c r="AGH115" i="1"/>
  <c r="AGG74" i="1"/>
  <c r="AGF227" i="1"/>
  <c r="AGF150" i="1"/>
  <c r="AGG274" i="1"/>
  <c r="AGH238" i="1"/>
  <c r="AGF336" i="1"/>
  <c r="AGG134" i="1"/>
  <c r="AGF305" i="1"/>
  <c r="AGF268" i="1"/>
  <c r="AGF359" i="1"/>
  <c r="AGF220" i="1"/>
  <c r="AGG335" i="1"/>
  <c r="AGF275" i="1"/>
  <c r="AGF234" i="1"/>
  <c r="AGG302" i="1"/>
  <c r="AGG400" i="1"/>
  <c r="AGG174" i="1"/>
  <c r="AGG155" i="1"/>
  <c r="AGF135" i="1"/>
  <c r="AGG97" i="1"/>
  <c r="AGF363" i="1"/>
  <c r="AGH381" i="1"/>
  <c r="AGH204" i="1"/>
  <c r="AGG186" i="1"/>
  <c r="AGH28" i="1"/>
  <c r="AGG45" i="1"/>
  <c r="AGG372" i="1"/>
  <c r="AGG157" i="1"/>
  <c r="AGG70" i="1"/>
  <c r="AGG120" i="1"/>
  <c r="AGH66" i="1"/>
  <c r="AGG390" i="1"/>
  <c r="AGH208" i="1"/>
  <c r="AGF58" i="1"/>
  <c r="AGF233" i="1"/>
  <c r="AGF295" i="1"/>
  <c r="AGH329" i="1"/>
  <c r="AGF126" i="1"/>
  <c r="AGF80" i="1"/>
  <c r="AGF420" i="1"/>
  <c r="AGG30" i="1"/>
  <c r="AGG86" i="1"/>
  <c r="AGH402" i="1"/>
  <c r="AGH78" i="1"/>
  <c r="AGG363" i="1"/>
  <c r="AGH146" i="1"/>
  <c r="AGH399" i="1"/>
  <c r="AGG79" i="1"/>
  <c r="AGG137" i="1"/>
  <c r="AGF332" i="1"/>
  <c r="AGG245" i="1"/>
  <c r="AGH231" i="1"/>
  <c r="AGF331" i="1"/>
  <c r="AGF292" i="1"/>
  <c r="AGG260" i="1"/>
  <c r="AGH327" i="1"/>
  <c r="AGF381" i="1"/>
  <c r="AGG410" i="1"/>
  <c r="AGH301" i="1"/>
  <c r="AGF403" i="1"/>
  <c r="AGF222" i="1"/>
  <c r="AGF322" i="1"/>
  <c r="AGH265" i="1"/>
  <c r="AGH224" i="1"/>
  <c r="AGF324" i="1"/>
  <c r="AGG188" i="1"/>
  <c r="AGH292" i="1"/>
  <c r="AGG234" i="1"/>
  <c r="AGH333" i="1"/>
  <c r="AGH294" i="1"/>
  <c r="AGF265" i="1"/>
  <c r="AGG330" i="1"/>
  <c r="AGG378" i="1"/>
  <c r="AGH408" i="1"/>
  <c r="AGG304" i="1"/>
  <c r="AGG382" i="1"/>
  <c r="AGG243" i="1"/>
  <c r="AGH189" i="1"/>
  <c r="AGF263" i="1"/>
  <c r="AGG321" i="1"/>
  <c r="AGF290" i="1"/>
  <c r="AGH269" i="1"/>
  <c r="AGH230" i="1"/>
  <c r="AGF330" i="1"/>
  <c r="AGG256" i="1"/>
  <c r="AGG419" i="1"/>
  <c r="AGH207" i="1"/>
  <c r="AGH345" i="1"/>
  <c r="AGH341" i="1"/>
  <c r="AGF366" i="1"/>
  <c r="AGF374" i="1"/>
  <c r="AGH260" i="1"/>
  <c r="AGF360" i="1"/>
  <c r="AGH299" i="1"/>
  <c r="AGH264" i="1"/>
  <c r="AGG126" i="1"/>
  <c r="AGG231" i="1"/>
  <c r="AGH330" i="1"/>
  <c r="AGG272" i="1"/>
  <c r="AGG233" i="1"/>
  <c r="AGH332" i="1"/>
  <c r="AGH263" i="1"/>
  <c r="AGH25" i="1"/>
  <c r="AGG210" i="1"/>
  <c r="AGG344" i="1"/>
  <c r="AGG319" i="1"/>
  <c r="AGH347" i="1"/>
  <c r="AGF173" i="1"/>
  <c r="AGG219" i="1"/>
  <c r="AGF358" i="1"/>
  <c r="AGH378" i="1"/>
  <c r="AGH422" i="1"/>
  <c r="AGF18" i="1"/>
  <c r="AGG10" i="1"/>
  <c r="AGF36" i="1"/>
  <c r="AGH29" i="1"/>
  <c r="AGF118" i="1"/>
  <c r="AGG43" i="1"/>
  <c r="AGG77" i="1"/>
  <c r="AGG187" i="1"/>
  <c r="AGH155" i="1"/>
  <c r="AGG135" i="1"/>
  <c r="AGH22" i="1"/>
  <c r="AGF176" i="1"/>
  <c r="AGG144" i="1"/>
  <c r="AGG121" i="1"/>
  <c r="AGG100" i="1"/>
  <c r="AGG411" i="1"/>
  <c r="AGG29" i="1"/>
  <c r="AGH377" i="1"/>
  <c r="AGG395" i="1"/>
  <c r="AGF60" i="1"/>
  <c r="AGG52" i="1"/>
  <c r="AGG76" i="1"/>
  <c r="AGF42" i="1"/>
  <c r="AGH31" i="1"/>
  <c r="AGF136" i="1"/>
  <c r="AGF91" i="1"/>
  <c r="AGH199" i="1"/>
  <c r="AGG179" i="1"/>
  <c r="AGG20" i="1"/>
  <c r="AGG124" i="1"/>
  <c r="AGF221" i="1"/>
  <c r="AGG190" i="1"/>
  <c r="AGF170" i="1"/>
  <c r="AGH143" i="1"/>
  <c r="AGG379" i="1"/>
  <c r="AGF414" i="1"/>
  <c r="AGH26" i="1"/>
  <c r="AGG380" i="1"/>
  <c r="AGF398" i="1"/>
  <c r="AGF57" i="1"/>
  <c r="AGH49" i="1"/>
  <c r="AGH73" i="1"/>
  <c r="AGF67" i="1"/>
  <c r="AGG39" i="1"/>
  <c r="AGF29" i="1"/>
  <c r="AGG133" i="1"/>
  <c r="AGH85" i="1"/>
  <c r="AGF197" i="1"/>
  <c r="AGH176" i="1"/>
  <c r="AGH17" i="1"/>
  <c r="AGH118" i="1"/>
  <c r="AGG216" i="1"/>
  <c r="AGH187" i="1"/>
  <c r="AGG167" i="1"/>
  <c r="AGG83" i="1"/>
  <c r="AGH368" i="1"/>
  <c r="AGH386" i="1"/>
  <c r="AGG318" i="1"/>
  <c r="AGF10" i="1"/>
  <c r="AGG98" i="1"/>
  <c r="AGH90" i="1"/>
  <c r="AGH19" i="1"/>
  <c r="AGF108" i="1"/>
  <c r="AGG27" i="1"/>
  <c r="AGG69" i="1"/>
  <c r="AGG177" i="1"/>
  <c r="AGH145" i="1"/>
  <c r="AGF125" i="1"/>
  <c r="AGF61" i="1"/>
  <c r="AGF168" i="1"/>
  <c r="AGG136" i="1"/>
  <c r="AGH108" i="1"/>
  <c r="AGF81" i="1"/>
  <c r="AGF187" i="1"/>
  <c r="AGF386" i="1"/>
  <c r="AGG406" i="1"/>
  <c r="AGF412" i="1"/>
  <c r="AGF276" i="1"/>
  <c r="AGG213" i="1"/>
  <c r="AGF315" i="1"/>
  <c r="AGF278" i="1"/>
  <c r="AGG142" i="1"/>
  <c r="AGH244" i="1"/>
  <c r="AGF346" i="1"/>
  <c r="AGH285" i="1"/>
  <c r="AGH248" i="1"/>
  <c r="AGF212" i="1"/>
  <c r="AGG282" i="1"/>
  <c r="AGG423" i="1"/>
  <c r="AGF262" i="1"/>
  <c r="AGG244" i="1"/>
  <c r="AGG351" i="1"/>
  <c r="AGF114" i="1"/>
  <c r="AGG367" i="1"/>
  <c r="AGH278" i="1"/>
  <c r="AGF217" i="1"/>
  <c r="AGH319" i="1"/>
  <c r="AGH280" i="1"/>
  <c r="AGF145" i="1"/>
  <c r="AGG249" i="1"/>
  <c r="AGH348" i="1"/>
  <c r="AGG290" i="1"/>
  <c r="AGG253" i="1"/>
  <c r="AGF216" i="1"/>
  <c r="AGF285" i="1"/>
  <c r="AGH420" i="1"/>
  <c r="AGH312" i="1"/>
  <c r="AGH253" i="1"/>
  <c r="AGF406" i="1"/>
  <c r="AGF400" i="1"/>
  <c r="AGH273" i="1"/>
  <c r="AGF334" i="1"/>
  <c r="AGH300" i="1"/>
  <c r="AGF397" i="1"/>
  <c r="AGH413" i="1"/>
  <c r="AGF207" i="1"/>
  <c r="AGH359" i="1"/>
  <c r="AGF380" i="1"/>
  <c r="AGG72" i="1"/>
  <c r="AGH65" i="1"/>
  <c r="AGH91" i="1"/>
  <c r="AGF84" i="1"/>
  <c r="AGF45" i="1"/>
  <c r="AGG151" i="1"/>
  <c r="AGF143" i="1"/>
  <c r="AGH119" i="1"/>
  <c r="AGF299" i="1"/>
  <c r="AGH383" i="1"/>
  <c r="AGH257" i="1"/>
  <c r="AGG328" i="1"/>
  <c r="AGG285" i="1"/>
  <c r="AGH316" i="1"/>
  <c r="AGG258" i="1"/>
  <c r="AGH205" i="1"/>
  <c r="AGH415" i="1"/>
  <c r="AGG320" i="1"/>
  <c r="AGH284" i="1"/>
  <c r="AGG224" i="1"/>
  <c r="AGG178" i="1"/>
  <c r="AGH211" i="1"/>
  <c r="AGF310" i="1"/>
  <c r="AGG56" i="1"/>
  <c r="AGH380" i="1"/>
  <c r="AGF152" i="1"/>
  <c r="AGF202" i="1"/>
  <c r="AGF66" i="1"/>
  <c r="AGH181" i="1"/>
  <c r="AGG111" i="1"/>
  <c r="AGF26" i="1"/>
  <c r="AGG61" i="1"/>
  <c r="AGH42" i="1"/>
  <c r="AGH395" i="1"/>
  <c r="AGH326" i="1"/>
  <c r="AGG201" i="1"/>
  <c r="AGH51" i="1"/>
  <c r="AGG110" i="1"/>
  <c r="AGG169" i="1"/>
  <c r="AGG130" i="1"/>
  <c r="AGH11" i="1"/>
  <c r="AGG90" i="1"/>
  <c r="AGG207" i="1"/>
  <c r="AGH396" i="1"/>
  <c r="AGG375" i="1"/>
  <c r="AGF204" i="1"/>
  <c r="AGF131" i="1"/>
  <c r="AGG54" i="1"/>
  <c r="AGF116" i="1"/>
  <c r="AGF172" i="1"/>
  <c r="AGH14" i="1"/>
  <c r="AGG14" i="1"/>
  <c r="AGF93" i="1"/>
  <c r="AGF247" i="1"/>
  <c r="AGF394" i="1"/>
  <c r="AGH135" i="1"/>
  <c r="AGG180" i="1"/>
  <c r="AGH109" i="1"/>
  <c r="AGG171" i="1"/>
  <c r="AGH308" i="1"/>
  <c r="AGF87" i="1"/>
  <c r="AGH281" i="1"/>
  <c r="AGH240" i="1"/>
  <c r="AGF385" i="1"/>
  <c r="AGH390" i="1"/>
  <c r="AGH56" i="1"/>
  <c r="AGF308" i="1"/>
  <c r="AGH249" i="1"/>
  <c r="AGH201" i="1"/>
  <c r="AGF240" i="1"/>
  <c r="AGG339" i="1"/>
  <c r="AGF377" i="1"/>
  <c r="AGF392" i="1"/>
  <c r="AGG175" i="1"/>
  <c r="AGG78" i="1"/>
  <c r="AGH27" i="1"/>
  <c r="AGF205" i="1"/>
  <c r="AGG141" i="1"/>
  <c r="AGG47" i="1"/>
  <c r="AGH81" i="1"/>
  <c r="AGG65" i="1"/>
  <c r="AGG370" i="1"/>
  <c r="AGH423" i="1"/>
  <c r="AGF109" i="1"/>
  <c r="AGH151" i="1"/>
  <c r="AGG73" i="1"/>
  <c r="AGH140" i="1"/>
  <c r="AGH192" i="1"/>
  <c r="AGF54" i="1"/>
  <c r="AGF35" i="1"/>
  <c r="AGH15" i="1"/>
  <c r="AGG373" i="1"/>
  <c r="AGH287" i="1"/>
  <c r="AGH75" i="1"/>
  <c r="AGG154" i="1"/>
  <c r="AGF76" i="1"/>
  <c r="AGG143" i="1"/>
  <c r="AGG195" i="1"/>
  <c r="AGG59" i="1"/>
  <c r="AGH37" i="1"/>
  <c r="AGG18" i="1"/>
  <c r="AGG368" i="1"/>
  <c r="AGG326" i="1"/>
  <c r="AGH203" i="1"/>
  <c r="AGF140" i="1"/>
  <c r="AGH194" i="1"/>
  <c r="AGG265" i="1"/>
  <c r="AGH198" i="1"/>
  <c r="AGF49" i="1"/>
  <c r="AGH166" i="1"/>
  <c r="AGF105" i="1"/>
  <c r="AGH150" i="1"/>
  <c r="AGF130" i="1"/>
  <c r="AGH100" i="1"/>
  <c r="AGF215" i="1"/>
  <c r="AGG57" i="1"/>
  <c r="AGH426" i="1"/>
  <c r="AGH177" i="1"/>
  <c r="AGH168" i="1"/>
  <c r="AGF19" i="1"/>
  <c r="AGH41" i="1"/>
  <c r="AGH16" i="1"/>
  <c r="AGH104" i="1"/>
  <c r="AGG119" i="1"/>
  <c r="AGH157" i="1"/>
  <c r="AGG291" i="1"/>
  <c r="AGH271" i="1"/>
  <c r="AGH229" i="1"/>
  <c r="AGG259" i="1"/>
  <c r="AGG230" i="1"/>
  <c r="AGF355" i="1"/>
  <c r="AGF147" i="1"/>
  <c r="AGF138" i="1"/>
  <c r="AGH48" i="1"/>
  <c r="AGF13" i="1"/>
  <c r="AGF376" i="1"/>
  <c r="AGG198" i="1"/>
  <c r="AGG189" i="1"/>
  <c r="AGH39" i="1"/>
  <c r="AGG60" i="1"/>
  <c r="AGH114" i="1"/>
  <c r="AGG156" i="1"/>
  <c r="AGF141" i="1"/>
  <c r="AGH235" i="1"/>
  <c r="AGF296" i="1"/>
  <c r="AGH266" i="1"/>
  <c r="AGF257" i="1"/>
  <c r="AGF214" i="1"/>
  <c r="AGG315" i="1"/>
  <c r="AGF231" i="1"/>
  <c r="AGH251" i="1"/>
  <c r="AGH353" i="1"/>
  <c r="AGF378" i="1"/>
  <c r="AGF329" i="1"/>
  <c r="AGH379" i="1"/>
  <c r="AGG397" i="1"/>
  <c r="AGF248" i="1"/>
  <c r="AGG347" i="1"/>
  <c r="AGF289" i="1"/>
  <c r="AGF252" i="1"/>
  <c r="AGG107" i="1"/>
  <c r="AGH214" i="1"/>
  <c r="AGF316" i="1"/>
  <c r="AGH259" i="1"/>
  <c r="AGG217" i="1"/>
  <c r="AGF320" i="1"/>
  <c r="AGG236" i="1"/>
  <c r="AGG312" i="1"/>
  <c r="AGH346" i="1"/>
  <c r="AGH370" i="1"/>
  <c r="AGH331" i="1"/>
  <c r="AGG161" i="1"/>
  <c r="AGF294" i="1"/>
  <c r="AGF368" i="1"/>
  <c r="AGH272" i="1"/>
  <c r="AGG239" i="1"/>
  <c r="AGG242" i="1"/>
  <c r="AGH343" i="1"/>
  <c r="AGH302" i="1"/>
  <c r="AGF273" i="1"/>
  <c r="AGG340" i="1"/>
  <c r="AGH367" i="1"/>
  <c r="AGH398" i="1"/>
  <c r="AGG314" i="1"/>
  <c r="AGG392" i="1"/>
  <c r="AGH421" i="1"/>
  <c r="AGG235" i="1"/>
  <c r="AGH334" i="1"/>
  <c r="AGG276" i="1"/>
  <c r="AGG237" i="1"/>
  <c r="AGH336" i="1"/>
  <c r="AGF199" i="1"/>
  <c r="AGG303" i="1"/>
  <c r="AGF245" i="1"/>
  <c r="AGG346" i="1"/>
  <c r="AGG305" i="1"/>
  <c r="AGF344" i="1"/>
  <c r="AGF343" i="1"/>
  <c r="AGG364" i="1"/>
  <c r="AGF396" i="1"/>
  <c r="AGF319" i="1"/>
  <c r="AGG355" i="1"/>
  <c r="AGH270" i="1"/>
  <c r="AGF297" i="1"/>
  <c r="AGH121" i="1"/>
  <c r="AGF328" i="1"/>
  <c r="AGG384" i="1"/>
  <c r="AGF402" i="1"/>
  <c r="AGH338" i="1"/>
  <c r="AGF123" i="1"/>
  <c r="AGG366" i="1"/>
  <c r="AGF85" i="1"/>
  <c r="AGG75" i="1"/>
  <c r="AGG102" i="1"/>
  <c r="AGH94" i="1"/>
  <c r="AGH116" i="1"/>
  <c r="AGF164" i="1"/>
  <c r="AGG132" i="1"/>
  <c r="AGF102" i="1"/>
  <c r="AGG205" i="1"/>
  <c r="AGG46" i="1"/>
  <c r="AGH152" i="1"/>
  <c r="AGG117" i="1"/>
  <c r="AGH79" i="1"/>
  <c r="AGF196" i="1"/>
  <c r="AGG251" i="1"/>
  <c r="AGF354" i="1"/>
  <c r="AGF401" i="1"/>
  <c r="AGH417" i="1"/>
  <c r="AGG37" i="1"/>
  <c r="AGF31" i="1"/>
  <c r="AGH54" i="1"/>
  <c r="AGG48" i="1"/>
  <c r="AGH18" i="1"/>
  <c r="AGF69" i="1"/>
  <c r="AGG103" i="1"/>
  <c r="AGF208" i="1"/>
  <c r="AGG176" i="1"/>
  <c r="AGF156" i="1"/>
  <c r="AGH60" i="1"/>
  <c r="AGG84" i="1"/>
  <c r="AGH196" i="1"/>
  <c r="AGF167" i="1"/>
  <c r="AGH144" i="1"/>
  <c r="AGG116" i="1"/>
  <c r="AGF353" i="1"/>
  <c r="AGH219" i="1"/>
  <c r="AGH357" i="1"/>
  <c r="AGH403" i="1"/>
  <c r="AGG422" i="1"/>
  <c r="AGH34" i="1"/>
  <c r="AGG28" i="1"/>
  <c r="AGF52" i="1"/>
  <c r="AGH45" i="1"/>
  <c r="AGF16" i="1"/>
  <c r="AGG67" i="1"/>
  <c r="AGF98" i="1"/>
  <c r="AGG203" i="1"/>
  <c r="AGH173" i="1"/>
  <c r="AGG153" i="1"/>
  <c r="AGH57" i="1"/>
  <c r="AGH71" i="1"/>
  <c r="AGF194" i="1"/>
  <c r="AGG164" i="1"/>
  <c r="AGF142" i="1"/>
  <c r="AGF111" i="1"/>
  <c r="AGG394" i="1"/>
  <c r="AGF411" i="1"/>
  <c r="AGH227" i="1"/>
  <c r="AGG356" i="1"/>
  <c r="AGG377" i="1"/>
  <c r="AGF75" i="1"/>
  <c r="AGG68" i="1"/>
  <c r="AGG94" i="1"/>
  <c r="AGH86" i="1"/>
  <c r="AGH98" i="1"/>
  <c r="AGH47" i="1"/>
  <c r="AGF154" i="1"/>
  <c r="AGF119" i="1"/>
  <c r="AGF86" i="1"/>
  <c r="AGG197" i="1"/>
  <c r="AGG38" i="1"/>
  <c r="AGH142" i="1"/>
  <c r="AGG104" i="1"/>
  <c r="AGG208" i="1"/>
  <c r="AGF188" i="1"/>
  <c r="AGH163" i="1"/>
  <c r="AGG414" i="1"/>
  <c r="AGF417" i="1"/>
  <c r="AGH387" i="1"/>
  <c r="AGH252" i="1"/>
  <c r="AGF352" i="1"/>
  <c r="AGH291" i="1"/>
  <c r="AGH254" i="1"/>
  <c r="AGH112" i="1"/>
  <c r="AGG220" i="1"/>
  <c r="AGH320" i="1"/>
  <c r="AGG264" i="1"/>
  <c r="AGF223" i="1"/>
  <c r="AGH322" i="1"/>
  <c r="AGH241" i="1"/>
  <c r="AGF338" i="1"/>
  <c r="AGG25" i="1"/>
  <c r="AGH363" i="1"/>
  <c r="AGG334" i="1"/>
  <c r="AGG374" i="1"/>
  <c r="AGH384" i="1"/>
  <c r="AGG255" i="1"/>
  <c r="AGH354" i="1"/>
  <c r="AGG294" i="1"/>
  <c r="AGG257" i="1"/>
  <c r="AGG118" i="1"/>
  <c r="AGF224" i="1"/>
  <c r="AGG323" i="1"/>
  <c r="AGF267" i="1"/>
  <c r="AGF228" i="1"/>
  <c r="AGG327" i="1"/>
  <c r="AGF249" i="1"/>
  <c r="AGH372" i="1"/>
  <c r="AGG123" i="1"/>
  <c r="AGH356" i="1"/>
  <c r="AGF339" i="1"/>
  <c r="AGF326" i="1"/>
  <c r="AGH222" i="1"/>
  <c r="AGG283" i="1"/>
  <c r="AGF254" i="1"/>
  <c r="AGH373" i="1"/>
  <c r="AGG391" i="1"/>
  <c r="AGH262" i="1"/>
  <c r="AGH349" i="1"/>
  <c r="AGH95" i="1"/>
  <c r="AGF88" i="1"/>
  <c r="AGF17" i="1"/>
  <c r="AGG105" i="1"/>
  <c r="AGF20" i="1"/>
  <c r="AGH67" i="1"/>
  <c r="AGH174" i="1"/>
  <c r="AGG168" i="1"/>
  <c r="AGG424" i="1"/>
  <c r="AGG228" i="1"/>
  <c r="AGF340" i="1"/>
  <c r="AGH277" i="1"/>
  <c r="AGH236" i="1"/>
  <c r="AGF270" i="1"/>
  <c r="AGG365" i="1"/>
  <c r="AGG358" i="1"/>
  <c r="AGH129" i="1"/>
  <c r="AGG114" i="1"/>
  <c r="AGF269" i="1"/>
  <c r="AGF236" i="1"/>
  <c r="AGG333" i="1"/>
  <c r="AGH131" i="1"/>
  <c r="AGH362" i="1"/>
  <c r="AGH88" i="1"/>
  <c r="AGG101" i="1"/>
  <c r="AGH59" i="1"/>
  <c r="AGF78" i="1"/>
  <c r="AGG389" i="1"/>
  <c r="AGH154" i="1"/>
  <c r="AGH68" i="1"/>
  <c r="AGF117" i="1"/>
  <c r="AGF64" i="1"/>
  <c r="AGF393" i="1"/>
  <c r="AGG348" i="1"/>
  <c r="AGG209" i="1"/>
  <c r="AGF189" i="1"/>
  <c r="AGG31" i="1"/>
  <c r="AGF48" i="1"/>
  <c r="AGF419" i="1"/>
  <c r="AGH133" i="1"/>
  <c r="AGF301" i="1"/>
  <c r="AGG293" i="1"/>
  <c r="AGF159" i="1"/>
  <c r="AGH419" i="1"/>
  <c r="AGG263" i="1"/>
  <c r="AGF155" i="1"/>
  <c r="AGH288" i="1"/>
  <c r="AGH197" i="1"/>
  <c r="AGH178" i="1"/>
  <c r="AGG158" i="1"/>
  <c r="AGH120" i="1"/>
  <c r="AGH20" i="1"/>
  <c r="AGG354" i="1"/>
  <c r="AGG88" i="1"/>
  <c r="AGH209" i="1"/>
  <c r="AGF50" i="1"/>
  <c r="AGF68" i="1"/>
  <c r="AGF421" i="1"/>
  <c r="AGH180" i="1"/>
  <c r="AGF146" i="1"/>
  <c r="AGF157" i="1"/>
  <c r="AGG416" i="1"/>
  <c r="AGH69" i="1"/>
  <c r="AGH52" i="1"/>
  <c r="AGG211" i="1"/>
  <c r="AGH136" i="1"/>
  <c r="AGG150" i="1"/>
  <c r="AGF63" i="1"/>
  <c r="AGG42" i="1"/>
  <c r="AGF192" i="1"/>
  <c r="AGF264" i="1"/>
  <c r="AGH358" i="1"/>
  <c r="AGH247" i="1"/>
  <c r="AGF30" i="1"/>
  <c r="AGH38" i="1"/>
  <c r="AGF178" i="1"/>
  <c r="AGF144" i="1"/>
  <c r="AGF367" i="1"/>
  <c r="AGH93" i="1"/>
  <c r="AGG92" i="1"/>
  <c r="AGF89" i="1"/>
  <c r="AGF33" i="1"/>
  <c r="AGH382" i="1"/>
  <c r="AGF110" i="1"/>
  <c r="AGF46" i="1"/>
  <c r="AGF266" i="1"/>
  <c r="AGG383" i="1"/>
  <c r="AGH310" i="1"/>
  <c r="AGF409" i="1"/>
  <c r="AGH376" i="1"/>
  <c r="AGF357" i="1"/>
  <c r="AGF210" i="1"/>
  <c r="AGH188" i="1"/>
  <c r="AGF161" i="1"/>
  <c r="AGH297" i="1"/>
  <c r="AGG183" i="1"/>
  <c r="AGG324" i="1"/>
  <c r="AGG232" i="1"/>
  <c r="AGH275" i="1"/>
  <c r="AGG223" i="1"/>
  <c r="AGP15" i="1"/>
  <c r="AHE105" i="1"/>
  <c r="AGM45" i="1"/>
  <c r="AGS47" i="1"/>
  <c r="AGS273" i="1"/>
  <c r="AGY96" i="1"/>
  <c r="AHB81" i="1"/>
  <c r="AHB177" i="1"/>
  <c r="AGY78" i="1"/>
  <c r="AHB284" i="1"/>
  <c r="AHH344" i="1"/>
  <c r="AHE406" i="1"/>
  <c r="AGP276" i="1"/>
  <c r="AGV323" i="1"/>
  <c r="AGV189" i="1"/>
  <c r="AGV222" i="1"/>
  <c r="AGY140" i="1"/>
  <c r="AGS220" i="1"/>
  <c r="AGV37" i="1"/>
  <c r="AGY129" i="1"/>
  <c r="AGP285" i="1"/>
  <c r="AGS343" i="1"/>
  <c r="AGY300" i="1"/>
  <c r="AGM109" i="1"/>
  <c r="AGS238" i="1"/>
  <c r="AGY238" i="1"/>
  <c r="AGM159" i="1"/>
  <c r="AGM253" i="1"/>
  <c r="AGP242" i="1"/>
  <c r="AGV170" i="1"/>
  <c r="AHN32" i="1"/>
  <c r="AHK319" i="1"/>
  <c r="AHE78" i="1"/>
  <c r="AHH197" i="1"/>
  <c r="AGM376" i="1"/>
  <c r="AGM198" i="1"/>
  <c r="AGV146" i="1"/>
  <c r="AHN284" i="1"/>
  <c r="AHN344" i="1"/>
  <c r="AHK134" i="1"/>
  <c r="AGS74" i="1"/>
  <c r="AGM155" i="1"/>
  <c r="AGS216" i="1"/>
  <c r="AHK187" i="1"/>
  <c r="AHN380" i="1"/>
  <c r="AHB357" i="1"/>
  <c r="AGS254" i="1"/>
  <c r="AGS237" i="1"/>
  <c r="AGP32" i="1"/>
  <c r="AGS142" i="1"/>
  <c r="AHK274" i="1"/>
  <c r="AHK151" i="1"/>
  <c r="AHK297" i="1"/>
  <c r="AHE85" i="1"/>
  <c r="AHE91" i="1"/>
  <c r="AGP347" i="1"/>
  <c r="AGV51" i="1"/>
  <c r="AGP267" i="1"/>
  <c r="AHK322" i="1"/>
  <c r="AHN9" i="1"/>
  <c r="AHN42" i="1"/>
  <c r="AHE199" i="1"/>
  <c r="AHH365" i="1"/>
  <c r="AGM346" i="1"/>
  <c r="AHN397" i="1"/>
  <c r="AHN244" i="1"/>
  <c r="AHN106" i="1"/>
  <c r="AHH424" i="1"/>
  <c r="AGM332" i="1"/>
  <c r="AGS34" i="1"/>
  <c r="AGP390" i="1"/>
  <c r="AGS53" i="1"/>
  <c r="AGS37" i="1"/>
  <c r="AGM133" i="1"/>
  <c r="AGM397" i="1"/>
  <c r="AGS114" i="1"/>
  <c r="AGM314" i="1"/>
  <c r="AHN275" i="1"/>
  <c r="AHK316" i="1"/>
  <c r="AHE42" i="1"/>
  <c r="AGP359" i="1"/>
  <c r="AGV62" i="1"/>
  <c r="AGP184" i="1"/>
  <c r="AGM16" i="1"/>
  <c r="AGV213" i="1"/>
  <c r="AHK112" i="1"/>
  <c r="AHN260" i="1"/>
  <c r="AHH280" i="1"/>
  <c r="AGP146" i="1"/>
  <c r="AHK129" i="1"/>
  <c r="AHK46" i="1"/>
  <c r="AHN408" i="1"/>
  <c r="AHH342" i="1"/>
  <c r="AHH89" i="1"/>
  <c r="AGM170" i="1"/>
  <c r="AGP10" i="1"/>
  <c r="AGM362" i="1"/>
  <c r="AHN228" i="1"/>
  <c r="AGP329" i="1"/>
  <c r="AGP419" i="1"/>
  <c r="AGM185" i="1"/>
  <c r="AGM377" i="1"/>
  <c r="AHN367" i="1"/>
  <c r="AHN213" i="1"/>
  <c r="AHN73" i="1"/>
  <c r="AHN118" i="1"/>
  <c r="AHH396" i="1"/>
  <c r="AGP416" i="1"/>
  <c r="AGP247" i="1"/>
  <c r="AHK50" i="1"/>
  <c r="AHN197" i="1"/>
  <c r="AHN255" i="1"/>
  <c r="AHH216" i="1"/>
  <c r="AGY377" i="1"/>
  <c r="AGP198" i="1"/>
  <c r="AGS347" i="1"/>
  <c r="AHK109" i="1"/>
  <c r="AHK263" i="1"/>
  <c r="AHN346" i="1"/>
  <c r="AHH281" i="1"/>
  <c r="AHB294" i="1"/>
  <c r="AHH27" i="1"/>
  <c r="AGM231" i="1"/>
  <c r="AGP59" i="1"/>
  <c r="AGS159" i="1"/>
  <c r="AGM420" i="1"/>
  <c r="AHN321" i="1"/>
  <c r="AHN167" i="1"/>
  <c r="AHN28" i="1"/>
  <c r="AGM178" i="1"/>
  <c r="AGP213" i="1"/>
  <c r="AHK93" i="1"/>
  <c r="AHK410" i="1"/>
  <c r="AHB402" i="1"/>
  <c r="AGY36" i="1"/>
  <c r="AHB163" i="1"/>
  <c r="AGS227" i="1"/>
  <c r="AGV282" i="1"/>
  <c r="AGP98" i="1"/>
  <c r="AHE155" i="1"/>
  <c r="AHH406" i="1"/>
  <c r="AHB121" i="1"/>
  <c r="AGV274" i="1"/>
  <c r="AGV372" i="1"/>
  <c r="AGV214" i="1"/>
  <c r="AHK153" i="1"/>
  <c r="AHE308" i="1"/>
  <c r="AHB135" i="1"/>
  <c r="AGV322" i="1"/>
  <c r="AGV257" i="1"/>
  <c r="AGM23" i="1"/>
  <c r="AHH144" i="1"/>
  <c r="AHB151" i="1"/>
  <c r="AHH17" i="1"/>
  <c r="AGY115" i="1"/>
  <c r="AHB240" i="1"/>
  <c r="AGS303" i="1"/>
  <c r="AGV358" i="1"/>
  <c r="AGP97" i="1"/>
  <c r="AGP70" i="1"/>
  <c r="AHN50" i="1"/>
  <c r="AHN285" i="1"/>
  <c r="AHE376" i="1"/>
  <c r="AHH155" i="1"/>
  <c r="AHB169" i="1"/>
  <c r="AHE96" i="1"/>
  <c r="AHH297" i="1"/>
  <c r="AGY321" i="1"/>
  <c r="AGV266" i="1"/>
  <c r="AGV83" i="1"/>
  <c r="AGY266" i="1"/>
  <c r="AHH121" i="1"/>
  <c r="AHE92" i="1"/>
  <c r="AGV74" i="1"/>
  <c r="AHB403" i="1"/>
  <c r="AHK90" i="1"/>
  <c r="AGY255" i="1"/>
  <c r="AGY356" i="1"/>
  <c r="AHB404" i="1"/>
  <c r="AGY196" i="1"/>
  <c r="AGM402" i="1"/>
  <c r="AHE132" i="1"/>
  <c r="AHH375" i="1"/>
  <c r="AGP401" i="1"/>
  <c r="AGS132" i="1"/>
  <c r="AHN35" i="1"/>
  <c r="AHK54" i="1"/>
  <c r="AHE295" i="1"/>
  <c r="AHE301" i="1"/>
  <c r="AHH422" i="1"/>
  <c r="AHE126" i="1"/>
  <c r="AGY359" i="1"/>
  <c r="AGY376" i="1"/>
  <c r="AGY155" i="1"/>
  <c r="AGY296" i="1"/>
  <c r="AGM175" i="1"/>
  <c r="AHH74" i="1"/>
  <c r="AHH419" i="1"/>
  <c r="AGY244" i="1"/>
  <c r="AHB296" i="1"/>
  <c r="AGS362" i="1"/>
  <c r="AHB397" i="1"/>
  <c r="AHH104" i="1"/>
  <c r="AHE75" i="1"/>
  <c r="AHE12" i="1"/>
  <c r="AGV60" i="1"/>
  <c r="AGY195" i="1"/>
  <c r="AGY137" i="1"/>
  <c r="AHB386" i="1"/>
  <c r="AGV15" i="1"/>
  <c r="AHK63" i="1"/>
  <c r="AHE93" i="1"/>
  <c r="AHE172" i="1"/>
  <c r="AHB19" i="1"/>
  <c r="AGV176" i="1"/>
  <c r="AGY230" i="1"/>
  <c r="AGY378" i="1"/>
  <c r="AGM299" i="1"/>
  <c r="AHN288" i="1"/>
  <c r="AHK164" i="1"/>
  <c r="AHK25" i="1"/>
  <c r="AHE307" i="1"/>
  <c r="AHH177" i="1"/>
  <c r="AGY285" i="1"/>
  <c r="AGY384" i="1"/>
  <c r="AGV54" i="1"/>
  <c r="AGY225" i="1"/>
  <c r="AHE48" i="1"/>
  <c r="AHH85" i="1"/>
  <c r="AHH173" i="1"/>
  <c r="AHB424" i="1"/>
  <c r="AGV46" i="1"/>
  <c r="AHB370" i="1"/>
  <c r="AHH409" i="1"/>
  <c r="AGY108" i="1"/>
  <c r="AGV247" i="1"/>
  <c r="AGS28" i="1"/>
  <c r="AGM129" i="1"/>
  <c r="AGY42" i="1"/>
  <c r="AGM416" i="1"/>
  <c r="AGV307" i="1"/>
  <c r="AGS243" i="1"/>
  <c r="AGS207" i="1"/>
  <c r="AGS313" i="1"/>
  <c r="AGS297" i="1"/>
  <c r="AGM224" i="1"/>
  <c r="AGP374" i="1"/>
  <c r="AGM101" i="1"/>
  <c r="AGM413" i="1"/>
  <c r="AHK346" i="1"/>
  <c r="AHK211" i="1"/>
  <c r="AHK74" i="1"/>
  <c r="AHK119" i="1"/>
  <c r="AGP61" i="1"/>
  <c r="AGP204" i="1"/>
  <c r="AHN370" i="1"/>
  <c r="AHN104" i="1"/>
  <c r="AHE263" i="1"/>
  <c r="AHH423" i="1"/>
  <c r="AGM125" i="1"/>
  <c r="AGM367" i="1"/>
  <c r="AGS68" i="1"/>
  <c r="AHN304" i="1"/>
  <c r="AHK348" i="1"/>
  <c r="AHE71" i="1"/>
  <c r="AHH154" i="1"/>
  <c r="AGP125" i="1"/>
  <c r="AGP201" i="1"/>
  <c r="AGP185" i="1"/>
  <c r="AGM419" i="1"/>
  <c r="AGV40" i="1"/>
  <c r="AGM244" i="1"/>
  <c r="AGV183" i="1"/>
  <c r="AHN425" i="1"/>
  <c r="AHN237" i="1"/>
  <c r="AHN296" i="1"/>
  <c r="AHH307" i="1"/>
  <c r="AGM107" i="1"/>
  <c r="AGP205" i="1"/>
  <c r="AGS36" i="1"/>
  <c r="AGM249" i="1"/>
  <c r="AGP395" i="1"/>
  <c r="AHN68" i="1"/>
  <c r="AHK72" i="1"/>
  <c r="AHK195" i="1"/>
  <c r="AHK257" i="1"/>
  <c r="AHE272" i="1"/>
  <c r="AGP120" i="1"/>
  <c r="AGV142" i="1"/>
  <c r="AGP31" i="1"/>
  <c r="AHK313" i="1"/>
  <c r="AHN16" i="1"/>
  <c r="AHK285" i="1"/>
  <c r="AHK68" i="1"/>
  <c r="AHE81" i="1"/>
  <c r="AHE84" i="1"/>
  <c r="AGS225" i="1"/>
  <c r="AGM251" i="1"/>
  <c r="AGM257" i="1"/>
  <c r="AGP87" i="1"/>
  <c r="AGP13" i="1"/>
  <c r="AHN34" i="1"/>
  <c r="AHK21" i="1"/>
  <c r="AHK100" i="1"/>
  <c r="AHE115" i="1"/>
  <c r="AHE117" i="1"/>
  <c r="AGS48" i="1"/>
  <c r="AGM168" i="1"/>
  <c r="AGP314" i="1"/>
  <c r="AHN342" i="1"/>
  <c r="AHN179" i="1"/>
  <c r="AHN41" i="1"/>
  <c r="AHN102" i="1"/>
  <c r="AHE221" i="1"/>
  <c r="AHH354" i="1"/>
  <c r="AGM396" i="1"/>
  <c r="AGP272" i="1"/>
  <c r="AHN277" i="1"/>
  <c r="AHN409" i="1"/>
  <c r="AHB425" i="1"/>
  <c r="AGM300" i="1"/>
  <c r="AGP47" i="1"/>
  <c r="AGM68" i="1"/>
  <c r="AGM327" i="1"/>
  <c r="AGM309" i="1"/>
  <c r="AGM315" i="1"/>
  <c r="AGV163" i="1"/>
  <c r="AGP62" i="1"/>
  <c r="AHN125" i="1"/>
  <c r="AHK415" i="1"/>
  <c r="AHK255" i="1"/>
  <c r="AHK38" i="1"/>
  <c r="AHE52" i="1"/>
  <c r="AHE54" i="1"/>
  <c r="AGM17" i="1"/>
  <c r="AGM229" i="1"/>
  <c r="AGP377" i="1"/>
  <c r="AHN281" i="1"/>
  <c r="AHK422" i="1"/>
  <c r="AHN40" i="1"/>
  <c r="AHE162" i="1"/>
  <c r="AHH289" i="1"/>
  <c r="AGP332" i="1"/>
  <c r="AHN374" i="1"/>
  <c r="AHN347" i="1"/>
  <c r="AHH355" i="1"/>
  <c r="AHB368" i="1"/>
  <c r="AGM363" i="1"/>
  <c r="AGV217" i="1"/>
  <c r="AGP109" i="1"/>
  <c r="AHN97" i="1"/>
  <c r="AHK374" i="1"/>
  <c r="AHK208" i="1"/>
  <c r="AHK268" i="1"/>
  <c r="AGS33" i="1"/>
  <c r="AHN330" i="1"/>
  <c r="AHH201" i="1"/>
  <c r="AHE51" i="1"/>
  <c r="AHE355" i="1"/>
  <c r="AHH255" i="1"/>
  <c r="AHB269" i="1"/>
  <c r="AGY26" i="1"/>
  <c r="AHB138" i="1"/>
  <c r="AGS193" i="1"/>
  <c r="AGV412" i="1"/>
  <c r="AHB277" i="1"/>
  <c r="AHE223" i="1"/>
  <c r="AHE349" i="1"/>
  <c r="AHB130" i="1"/>
  <c r="AGS185" i="1"/>
  <c r="AGV362" i="1"/>
  <c r="AGV336" i="1"/>
  <c r="AHB115" i="1"/>
  <c r="AGS137" i="1"/>
  <c r="AHK22" i="1"/>
  <c r="AHB91" i="1"/>
  <c r="AHE377" i="1"/>
  <c r="AGY13" i="1"/>
  <c r="AHB166" i="1"/>
  <c r="AHB120" i="1"/>
  <c r="AGV287" i="1"/>
  <c r="AGV387" i="1"/>
  <c r="AGM127" i="1"/>
  <c r="AHE425" i="1"/>
  <c r="AHH329" i="1"/>
  <c r="AHB345" i="1"/>
  <c r="AGY104" i="1"/>
  <c r="AGY153" i="1"/>
  <c r="AGS270" i="1"/>
  <c r="AGY46" i="1"/>
  <c r="AHE167" i="1"/>
  <c r="AHN373" i="1"/>
  <c r="AHN180" i="1"/>
  <c r="AHK392" i="1"/>
  <c r="AHH13" i="1"/>
  <c r="AHH15" i="1"/>
  <c r="AHE242" i="1"/>
  <c r="AHB63" i="1"/>
  <c r="AGV256" i="1"/>
  <c r="AGV229" i="1"/>
  <c r="AHB18" i="1"/>
  <c r="AGV168" i="1"/>
  <c r="AHH150" i="1"/>
  <c r="AGY397" i="1"/>
  <c r="AGY175" i="1"/>
  <c r="AGY278" i="1"/>
  <c r="AGP370" i="1"/>
  <c r="AHE103" i="1"/>
  <c r="AHH343" i="1"/>
  <c r="AGV165" i="1"/>
  <c r="AGV228" i="1"/>
  <c r="AGY315" i="1"/>
  <c r="AHE194" i="1"/>
  <c r="AHE318" i="1"/>
  <c r="AGM321" i="1"/>
  <c r="AGM239" i="1"/>
  <c r="AHN353" i="1"/>
  <c r="AHK224" i="1"/>
  <c r="AHH215" i="1"/>
  <c r="AHK123" i="1"/>
  <c r="AHE369" i="1"/>
  <c r="AHH239" i="1"/>
  <c r="AHK142" i="1"/>
  <c r="AGV232" i="1"/>
  <c r="AHB13" i="1"/>
  <c r="AGY342" i="1"/>
  <c r="AGV117" i="1"/>
  <c r="AGY287" i="1"/>
  <c r="AHE244" i="1"/>
  <c r="AHH235" i="1"/>
  <c r="AGY333" i="1"/>
  <c r="AGV108" i="1"/>
  <c r="AGY234" i="1"/>
  <c r="AGY210" i="1"/>
  <c r="AGV50" i="1"/>
  <c r="AHH143" i="1"/>
  <c r="AGY319" i="1"/>
  <c r="AGY161" i="1"/>
  <c r="AGY264" i="1"/>
  <c r="AGP324" i="1"/>
  <c r="AHH314" i="1"/>
  <c r="AHK215" i="1"/>
  <c r="AHE239" i="1"/>
  <c r="AHB76" i="1"/>
  <c r="AGY414" i="1"/>
  <c r="AGV253" i="1"/>
  <c r="AGM234" i="1"/>
  <c r="AGP155" i="1"/>
  <c r="AGV173" i="1"/>
  <c r="AHK92" i="1"/>
  <c r="AHN116" i="1"/>
  <c r="AHE411" i="1"/>
  <c r="AHH228" i="1"/>
  <c r="AHB168" i="1"/>
  <c r="AHH374" i="1"/>
  <c r="AHB25" i="1"/>
  <c r="AGV202" i="1"/>
  <c r="AGV262" i="1"/>
  <c r="AGY353" i="1"/>
  <c r="AGV148" i="1"/>
  <c r="AHB422" i="1"/>
  <c r="AGY344" i="1"/>
  <c r="AGY361" i="1"/>
  <c r="AGY148" i="1"/>
  <c r="AGY283" i="1"/>
  <c r="AGM254" i="1"/>
  <c r="AHH268" i="1"/>
  <c r="AGY423" i="1"/>
  <c r="AGY289" i="1"/>
  <c r="AGV233" i="1"/>
  <c r="AGV53" i="1"/>
  <c r="AGS86" i="1"/>
  <c r="AGS399" i="1"/>
  <c r="AGM212" i="1"/>
  <c r="AGM87" i="1"/>
  <c r="AGY290" i="1"/>
  <c r="AGP263" i="1"/>
  <c r="AGS406" i="1"/>
  <c r="AGY406" i="1"/>
  <c r="AGV107" i="1"/>
  <c r="AGP269" i="1"/>
  <c r="AGP376" i="1"/>
  <c r="AGP361" i="1"/>
  <c r="AGP73" i="1"/>
  <c r="AGS174" i="1"/>
  <c r="AHN305" i="1"/>
  <c r="AHN153" i="1"/>
  <c r="AHN56" i="1"/>
  <c r="AHH73" i="1"/>
  <c r="AHH335" i="1"/>
  <c r="AGP372" i="1"/>
  <c r="AGM95" i="1"/>
  <c r="AGP193" i="1"/>
  <c r="AHN301" i="1"/>
  <c r="AHK345" i="1"/>
  <c r="AHE345" i="1"/>
  <c r="AHH132" i="1"/>
  <c r="AGP19" i="1"/>
  <c r="AGV69" i="1"/>
  <c r="AGM275" i="1"/>
  <c r="AGP150" i="1"/>
  <c r="AGS112" i="1"/>
  <c r="AHN398" i="1"/>
  <c r="AHN207" i="1"/>
  <c r="AHH278" i="1"/>
  <c r="AHK98" i="1"/>
  <c r="AGS335" i="1"/>
  <c r="AGV9" i="1"/>
  <c r="AGS424" i="1"/>
  <c r="AGP283" i="1"/>
  <c r="AGS27" i="1"/>
  <c r="AGV137" i="1"/>
  <c r="AHK148" i="1"/>
  <c r="AHN334" i="1"/>
  <c r="AHN390" i="1"/>
  <c r="AHH357" i="1"/>
  <c r="AHB68" i="1"/>
  <c r="AHE198" i="1"/>
  <c r="AGM242" i="1"/>
  <c r="AGS305" i="1"/>
  <c r="AHK309" i="1"/>
  <c r="AHK252" i="1"/>
  <c r="AHK35" i="1"/>
  <c r="AHE356" i="1"/>
  <c r="AGP151" i="1"/>
  <c r="AGP421" i="1"/>
  <c r="AGP342" i="1"/>
  <c r="AHN232" i="1"/>
  <c r="AHK366" i="1"/>
  <c r="AHE131" i="1"/>
  <c r="AGV31" i="1"/>
  <c r="AGM395" i="1"/>
  <c r="AGP58" i="1"/>
  <c r="AGP42" i="1"/>
  <c r="AGP392" i="1"/>
  <c r="AGV97" i="1"/>
  <c r="AGP309" i="1"/>
  <c r="AHN265" i="1"/>
  <c r="AHK396" i="1"/>
  <c r="AHE154" i="1"/>
  <c r="AHH319" i="1"/>
  <c r="AGM255" i="1"/>
  <c r="AGS316" i="1"/>
  <c r="AGP11" i="1"/>
  <c r="AGV63" i="1"/>
  <c r="AHN278" i="1"/>
  <c r="AHN406" i="1"/>
  <c r="AHH134" i="1"/>
  <c r="AHK271" i="1"/>
  <c r="AGM79" i="1"/>
  <c r="AGS126" i="1"/>
  <c r="AHK34" i="1"/>
  <c r="AHN238" i="1"/>
  <c r="AHH203" i="1"/>
  <c r="AGY362" i="1"/>
  <c r="AHE94" i="1"/>
  <c r="AGP165" i="1"/>
  <c r="AGV125" i="1"/>
  <c r="AHN215" i="1"/>
  <c r="AHN110" i="1"/>
  <c r="AGM334" i="1"/>
  <c r="AGM423" i="1"/>
  <c r="AGP180" i="1"/>
  <c r="AGS21" i="1"/>
  <c r="AGP373" i="1"/>
  <c r="AHN202" i="1"/>
  <c r="AHN94" i="1"/>
  <c r="AHK335" i="1"/>
  <c r="AHK381" i="1"/>
  <c r="AHE123" i="1"/>
  <c r="AHH260" i="1"/>
  <c r="AGS379" i="1"/>
  <c r="AGM146" i="1"/>
  <c r="AGP60" i="1"/>
  <c r="AHN214" i="1"/>
  <c r="AHN404" i="1"/>
  <c r="AHH412" i="1"/>
  <c r="AHK186" i="1"/>
  <c r="AGS51" i="1"/>
  <c r="AGV152" i="1"/>
  <c r="AGP322" i="1"/>
  <c r="AGM124" i="1"/>
  <c r="AGS156" i="1"/>
  <c r="AHK249" i="1"/>
  <c r="AHN176" i="1"/>
  <c r="AHB413" i="1"/>
  <c r="AHE32" i="1"/>
  <c r="AGP225" i="1"/>
  <c r="AGS56" i="1"/>
  <c r="AGP414" i="1"/>
  <c r="AHN48" i="1"/>
  <c r="AHK334" i="1"/>
  <c r="AHN133" i="1"/>
  <c r="AHK85" i="1"/>
  <c r="AHH308" i="1"/>
  <c r="AGY408" i="1"/>
  <c r="AHH257" i="1"/>
  <c r="AHB195" i="1"/>
  <c r="AHH84" i="1"/>
  <c r="AHB319" i="1"/>
  <c r="AGS380" i="1"/>
  <c r="AGY97" i="1"/>
  <c r="AGS100" i="1"/>
  <c r="AHE313" i="1"/>
  <c r="AHH253" i="1"/>
  <c r="AHB191" i="1"/>
  <c r="AGY43" i="1"/>
  <c r="AGV376" i="1"/>
  <c r="AHH151" i="1"/>
  <c r="AHB165" i="1"/>
  <c r="AHB257" i="1"/>
  <c r="AGS319" i="1"/>
  <c r="AGV374" i="1"/>
  <c r="AGY69" i="1"/>
  <c r="AGP18" i="1"/>
  <c r="AHH331" i="1"/>
  <c r="AHB272" i="1"/>
  <c r="AHB395" i="1"/>
  <c r="AGV23" i="1"/>
  <c r="AGY70" i="1"/>
  <c r="AGY133" i="1"/>
  <c r="AGM102" i="1"/>
  <c r="AGM403" i="1"/>
  <c r="AGS421" i="1"/>
  <c r="AHK165" i="1"/>
  <c r="AHN253" i="1"/>
  <c r="AHH90" i="1"/>
  <c r="AHH353" i="1"/>
  <c r="AHB289" i="1"/>
  <c r="AHE207" i="1"/>
  <c r="AHB147" i="1"/>
  <c r="AGV327" i="1"/>
  <c r="AGV382" i="1"/>
  <c r="AHB27" i="1"/>
  <c r="AHB95" i="1"/>
  <c r="AGV269" i="1"/>
  <c r="AHK94" i="1"/>
  <c r="AHE203" i="1"/>
  <c r="AHB37" i="1"/>
  <c r="AGV215" i="1"/>
  <c r="AGY409" i="1"/>
  <c r="AGM139" i="1"/>
  <c r="AHE148" i="1"/>
  <c r="AHH389" i="1"/>
  <c r="AHB104" i="1"/>
  <c r="AGV260" i="1"/>
  <c r="AGV357" i="1"/>
  <c r="AGV135" i="1"/>
  <c r="AGV201" i="1"/>
  <c r="AGP397" i="1"/>
  <c r="AHE284" i="1"/>
  <c r="AGP173" i="1"/>
  <c r="AHK155" i="1"/>
  <c r="AHN92" i="1"/>
  <c r="AHK15" i="1"/>
  <c r="AHB281" i="1"/>
  <c r="AHB12" i="1"/>
  <c r="AHE253" i="1"/>
  <c r="AGV360" i="1"/>
  <c r="AHB90" i="1"/>
  <c r="AGY313" i="1"/>
  <c r="AGV301" i="1"/>
  <c r="AGP171" i="1"/>
  <c r="AHE79" i="1"/>
  <c r="AHH284" i="1"/>
  <c r="AGY305" i="1"/>
  <c r="AGV249" i="1"/>
  <c r="AHE20" i="1"/>
  <c r="AGV67" i="1"/>
  <c r="AGY249" i="1"/>
  <c r="AHK77" i="1"/>
  <c r="AHE109" i="1"/>
  <c r="AHE187" i="1"/>
  <c r="AHB17" i="1"/>
  <c r="AGV196" i="1"/>
  <c r="AGY247" i="1"/>
  <c r="AGY392" i="1"/>
  <c r="AHB75" i="1"/>
  <c r="AGV235" i="1"/>
  <c r="AGV379" i="1"/>
  <c r="AGM273" i="1"/>
  <c r="AGM186" i="1"/>
  <c r="AHN407" i="1"/>
  <c r="AHH53" i="1"/>
  <c r="AHH277" i="1"/>
  <c r="AHB290" i="1"/>
  <c r="AHE169" i="1"/>
  <c r="AHH417" i="1"/>
  <c r="AGV385" i="1"/>
  <c r="AGV156" i="1"/>
  <c r="AGV231" i="1"/>
  <c r="AHE90" i="1"/>
  <c r="AHE165" i="1"/>
  <c r="AGV150" i="1"/>
  <c r="AGY346" i="1"/>
  <c r="AGY375" i="1"/>
  <c r="AGV123" i="1"/>
  <c r="AHH270" i="1"/>
  <c r="AHK163" i="1"/>
  <c r="AHE193" i="1"/>
  <c r="AGV265" i="1"/>
  <c r="AGV221" i="1"/>
  <c r="AGY393" i="1"/>
  <c r="AGS228" i="1"/>
  <c r="AGM414" i="1"/>
  <c r="AGV20" i="1"/>
  <c r="AGY185" i="1"/>
  <c r="AGS396" i="1"/>
  <c r="AGV43" i="1"/>
  <c r="AGS370" i="1"/>
  <c r="AGP96" i="1"/>
  <c r="AGP410" i="1"/>
  <c r="AGV118" i="1"/>
  <c r="AHK200" i="1"/>
  <c r="AHN395" i="1"/>
  <c r="AHN141" i="1"/>
  <c r="AHH413" i="1"/>
  <c r="AHE262" i="1"/>
  <c r="AGS57" i="1"/>
  <c r="AGM180" i="1"/>
  <c r="AGS245" i="1"/>
  <c r="AHK373" i="1"/>
  <c r="AHN76" i="1"/>
  <c r="AHK323" i="1"/>
  <c r="AHK97" i="1"/>
  <c r="AHE414" i="1"/>
  <c r="AGP363" i="1"/>
  <c r="AGV65" i="1"/>
  <c r="AGP281" i="1"/>
  <c r="AHN292" i="1"/>
  <c r="AHK306" i="1"/>
  <c r="AHK424" i="1"/>
  <c r="AHN26" i="1"/>
  <c r="AHE183" i="1"/>
  <c r="AHH351" i="1"/>
  <c r="AGM190" i="1"/>
  <c r="AGP413" i="1"/>
  <c r="AGM123" i="1"/>
  <c r="AGP239" i="1"/>
  <c r="AHN414" i="1"/>
  <c r="AHN258" i="1"/>
  <c r="AHN120" i="1"/>
  <c r="AHK298" i="1"/>
  <c r="AHE298" i="1"/>
  <c r="AGP102" i="1"/>
  <c r="AGS202" i="1"/>
  <c r="AGM374" i="1"/>
  <c r="AGP244" i="1"/>
  <c r="AGS392" i="1"/>
  <c r="AHK62" i="1"/>
  <c r="AHN299" i="1"/>
  <c r="AHH234" i="1"/>
  <c r="AHB251" i="1"/>
  <c r="AGM143" i="1"/>
  <c r="AGP282" i="1"/>
  <c r="AGM21" i="1"/>
  <c r="AGM326" i="1"/>
  <c r="AGS26" i="1"/>
  <c r="AHK305" i="1"/>
  <c r="AHK159" i="1"/>
  <c r="AHE189" i="1"/>
  <c r="AHE195" i="1"/>
  <c r="AGS328" i="1"/>
  <c r="AGS417" i="1"/>
  <c r="AGP252" i="1"/>
  <c r="AGS85" i="1"/>
  <c r="AGM293" i="1"/>
  <c r="AHK27" i="1"/>
  <c r="AHK150" i="1"/>
  <c r="AHK194" i="1"/>
  <c r="AHE219" i="1"/>
  <c r="AHE224" i="1"/>
  <c r="AGM383" i="1"/>
  <c r="AGP163" i="1"/>
  <c r="AGS312" i="1"/>
  <c r="AHN168" i="1"/>
  <c r="AHN60" i="1"/>
  <c r="AHK321" i="1"/>
  <c r="AHK363" i="1"/>
  <c r="AHH198" i="1"/>
  <c r="AGM245" i="1"/>
  <c r="AGP391" i="1"/>
  <c r="AHN267" i="1"/>
  <c r="AHN424" i="1"/>
  <c r="AHH276" i="1"/>
  <c r="AGM150" i="1"/>
  <c r="AGP295" i="1"/>
  <c r="AGM341" i="1"/>
  <c r="AGS42" i="1"/>
  <c r="AHK420" i="1"/>
  <c r="AGS268" i="1"/>
  <c r="AGS375" i="1"/>
  <c r="AGS360" i="1"/>
  <c r="AGM164" i="1"/>
  <c r="AGP310" i="1"/>
  <c r="AGM39" i="1"/>
  <c r="AGM357" i="1"/>
  <c r="AGS58" i="1"/>
  <c r="AHK408" i="1"/>
  <c r="AHK273" i="1"/>
  <c r="AHK138" i="1"/>
  <c r="AHE158" i="1"/>
  <c r="AHE164" i="1"/>
  <c r="AGP12" i="1"/>
  <c r="AGP223" i="1"/>
  <c r="AHN11" i="1"/>
  <c r="AHE321" i="1"/>
  <c r="AHH146" i="1"/>
  <c r="AGM80" i="1"/>
  <c r="AGM305" i="1"/>
  <c r="AGS20" i="1"/>
  <c r="AGM222" i="1"/>
  <c r="AHN204" i="1"/>
  <c r="AHN366" i="1"/>
  <c r="AHK349" i="1"/>
  <c r="AGP358" i="1"/>
  <c r="AGM85" i="1"/>
  <c r="AGM401" i="1"/>
  <c r="AGS106" i="1"/>
  <c r="AHK362" i="1"/>
  <c r="AHK225" i="1"/>
  <c r="AHK91" i="1"/>
  <c r="AGS18" i="1"/>
  <c r="AGP365" i="1"/>
  <c r="AHK239" i="1"/>
  <c r="AHN357" i="1"/>
  <c r="AHE192" i="1"/>
  <c r="AHH321" i="1"/>
  <c r="AHB34" i="1"/>
  <c r="AHH66" i="1"/>
  <c r="AHK18" i="1"/>
  <c r="AHB389" i="1"/>
  <c r="AGY147" i="1"/>
  <c r="AGY193" i="1"/>
  <c r="AGS345" i="1"/>
  <c r="AHB183" i="1"/>
  <c r="AHE381" i="1"/>
  <c r="AHH63" i="1"/>
  <c r="AHB278" i="1"/>
  <c r="AGS338" i="1"/>
  <c r="AGY74" i="1"/>
  <c r="AGY21" i="1"/>
  <c r="AHB219" i="1"/>
  <c r="AGS281" i="1"/>
  <c r="AHH11" i="1"/>
  <c r="AHH345" i="1"/>
  <c r="AHB361" i="1"/>
  <c r="AGY121" i="1"/>
  <c r="AGY167" i="1"/>
  <c r="AGY61" i="1"/>
  <c r="AGP123" i="1"/>
  <c r="AHH191" i="1"/>
  <c r="AGY270" i="1"/>
  <c r="AHB362" i="1"/>
  <c r="AGS419" i="1"/>
  <c r="AGY156" i="1"/>
  <c r="AGM47" i="1"/>
  <c r="AGS123" i="1"/>
  <c r="AHN78" i="1"/>
  <c r="AHN210" i="1"/>
  <c r="AHK65" i="1"/>
  <c r="AHK265" i="1"/>
  <c r="AHE274" i="1"/>
  <c r="AHE401" i="1"/>
  <c r="AHB170" i="1"/>
  <c r="AGS230" i="1"/>
  <c r="AGV347" i="1"/>
  <c r="AGM37" i="1"/>
  <c r="AHH346" i="1"/>
  <c r="AHK262" i="1"/>
  <c r="AHE270" i="1"/>
  <c r="AGV340" i="1"/>
  <c r="AHB109" i="1"/>
  <c r="AHB15" i="1"/>
  <c r="AGV283" i="1"/>
  <c r="AHE210" i="1"/>
  <c r="AHE333" i="1"/>
  <c r="AGS170" i="1"/>
  <c r="AGV346" i="1"/>
  <c r="AGV321" i="1"/>
  <c r="AHB98" i="1"/>
  <c r="AHK83" i="1"/>
  <c r="AHE351" i="1"/>
  <c r="AHH32" i="1"/>
  <c r="AGM211" i="1"/>
  <c r="AGM134" i="1"/>
  <c r="AHN47" i="1"/>
  <c r="AHN209" i="1"/>
  <c r="AHH116" i="1"/>
  <c r="AHH338" i="1"/>
  <c r="AHB355" i="1"/>
  <c r="AHE230" i="1"/>
  <c r="AHH140" i="1"/>
  <c r="AGV351" i="1"/>
  <c r="AGY14" i="1"/>
  <c r="AGV291" i="1"/>
  <c r="AHB112" i="1"/>
  <c r="AHE225" i="1"/>
  <c r="AHB48" i="1"/>
  <c r="AGV239" i="1"/>
  <c r="AGY331" i="1"/>
  <c r="AGV154" i="1"/>
  <c r="AHH330" i="1"/>
  <c r="AHK240" i="1"/>
  <c r="AHE256" i="1"/>
  <c r="AGV324" i="1"/>
  <c r="AHB93" i="1"/>
  <c r="AGV157" i="1"/>
  <c r="AGM217" i="1"/>
  <c r="AHE306" i="1"/>
  <c r="AHH208" i="1"/>
  <c r="AHB221" i="1"/>
  <c r="AGV423" i="1"/>
  <c r="AGY77" i="1"/>
  <c r="AGV369" i="1"/>
  <c r="AGP229" i="1"/>
  <c r="AGP89" i="1"/>
  <c r="AHN295" i="1"/>
  <c r="AHN364" i="1"/>
  <c r="AHB322" i="1"/>
  <c r="AHE240" i="1"/>
  <c r="AHE364" i="1"/>
  <c r="AHB146" i="1"/>
  <c r="AGS201" i="1"/>
  <c r="AGV377" i="1"/>
  <c r="AGV354" i="1"/>
  <c r="AHB348" i="1"/>
  <c r="AGV330" i="1"/>
  <c r="AGV312" i="1"/>
  <c r="AGV248" i="1"/>
  <c r="AHE177" i="1"/>
  <c r="AHH256" i="1"/>
  <c r="AGP384" i="1"/>
  <c r="AGV332" i="1"/>
  <c r="AGY310" i="1"/>
  <c r="AGY32" i="1"/>
  <c r="AHB383" i="1"/>
  <c r="AGM161" i="1"/>
  <c r="AGY169" i="1"/>
  <c r="AGM267" i="1"/>
  <c r="AGS30" i="1"/>
  <c r="AGY114" i="1"/>
  <c r="AGY330" i="1"/>
  <c r="AGS59" i="1"/>
  <c r="AGM406" i="1"/>
  <c r="AGV415" i="1"/>
  <c r="AGM274" i="1"/>
  <c r="AGM381" i="1"/>
  <c r="AGM365" i="1"/>
  <c r="AGP137" i="1"/>
  <c r="AGP406" i="1"/>
  <c r="AGM172" i="1"/>
  <c r="AGP319" i="1"/>
  <c r="AHN127" i="1"/>
  <c r="AHK272" i="1"/>
  <c r="AHK70" i="1"/>
  <c r="AHE343" i="1"/>
  <c r="AHE348" i="1"/>
  <c r="AGM264" i="1"/>
  <c r="AGP90" i="1"/>
  <c r="AGS190" i="1"/>
  <c r="AGP20" i="1"/>
  <c r="AHN289" i="1"/>
  <c r="AHN146" i="1"/>
  <c r="AHN10" i="1"/>
  <c r="AHN39" i="1"/>
  <c r="AHH59" i="1"/>
  <c r="AHH320" i="1"/>
  <c r="AGS14" i="1"/>
  <c r="AGM131" i="1"/>
  <c r="AGP270" i="1"/>
  <c r="AGM89" i="1"/>
  <c r="AHN224" i="1"/>
  <c r="AHN87" i="1"/>
  <c r="AHE269" i="1"/>
  <c r="AHH397" i="1"/>
  <c r="AGP339" i="1"/>
  <c r="AGS12" i="1"/>
  <c r="AGP426" i="1"/>
  <c r="AGM176" i="1"/>
  <c r="AGS241" i="1"/>
  <c r="AGM48" i="1"/>
  <c r="AGM368" i="1"/>
  <c r="AHN165" i="1"/>
  <c r="AHN216" i="1"/>
  <c r="AHH202" i="1"/>
  <c r="AHK95" i="1"/>
  <c r="AGP21" i="1"/>
  <c r="AGP237" i="1"/>
  <c r="AGS165" i="1"/>
  <c r="AGP152" i="1"/>
  <c r="AHN17" i="1"/>
  <c r="AHK270" i="1"/>
  <c r="AHK175" i="1"/>
  <c r="AHH69" i="1"/>
  <c r="AGM90" i="1"/>
  <c r="AGM318" i="1"/>
  <c r="AGM232" i="1"/>
  <c r="AHN115" i="1"/>
  <c r="AHK384" i="1"/>
  <c r="AHK173" i="1"/>
  <c r="AHK267" i="1"/>
  <c r="AHE279" i="1"/>
  <c r="AHE281" i="1"/>
  <c r="AGM221" i="1"/>
  <c r="AGP245" i="1"/>
  <c r="AGS10" i="1"/>
  <c r="AGM59" i="1"/>
  <c r="AGM287" i="1"/>
  <c r="AGS354" i="1"/>
  <c r="AGM202" i="1"/>
  <c r="AHK205" i="1"/>
  <c r="AHK295" i="1"/>
  <c r="AHE309" i="1"/>
  <c r="AGP249" i="1"/>
  <c r="AGS188" i="1"/>
  <c r="AHN240" i="1"/>
  <c r="AHH247" i="1"/>
  <c r="AGM329" i="1"/>
  <c r="AGS393" i="1"/>
  <c r="AGM153" i="1"/>
  <c r="AGP74" i="1"/>
  <c r="AHN201" i="1"/>
  <c r="AHN328" i="1"/>
  <c r="AHN387" i="1"/>
  <c r="AHH399" i="1"/>
  <c r="AHK171" i="1"/>
  <c r="AHE201" i="1"/>
  <c r="AGM106" i="1"/>
  <c r="AGM333" i="1"/>
  <c r="AGS397" i="1"/>
  <c r="AGM248" i="1"/>
  <c r="AHN98" i="1"/>
  <c r="AHK370" i="1"/>
  <c r="AGP131" i="1"/>
  <c r="AGP321" i="1"/>
  <c r="AGP305" i="1"/>
  <c r="AGM349" i="1"/>
  <c r="AGS411" i="1"/>
  <c r="AGM265" i="1"/>
  <c r="AHN81" i="1"/>
  <c r="AHK356" i="1"/>
  <c r="AHK234" i="1"/>
  <c r="AHE248" i="1"/>
  <c r="AHE251" i="1"/>
  <c r="AGP308" i="1"/>
  <c r="AGM33" i="1"/>
  <c r="AGP141" i="1"/>
  <c r="AHN205" i="1"/>
  <c r="AHN178" i="1"/>
  <c r="AHK407" i="1"/>
  <c r="AHE407" i="1"/>
  <c r="AHH184" i="1"/>
  <c r="AGM390" i="1"/>
  <c r="AGV22" i="1"/>
  <c r="AGM213" i="1"/>
  <c r="AGV153" i="1"/>
  <c r="AHN268" i="1"/>
  <c r="AHH339" i="1"/>
  <c r="AGM394" i="1"/>
  <c r="AHN36" i="1"/>
  <c r="AHK188" i="1"/>
  <c r="AGP38" i="1"/>
  <c r="AHK12" i="1"/>
  <c r="AHK228" i="1"/>
  <c r="AHK59" i="1"/>
  <c r="AHE89" i="1"/>
  <c r="AGY221" i="1"/>
  <c r="AGY320" i="1"/>
  <c r="AGY165" i="1"/>
  <c r="AHE399" i="1"/>
  <c r="AHB366" i="1"/>
  <c r="AGS426" i="1"/>
  <c r="AGS374" i="1"/>
  <c r="AHH347" i="1"/>
  <c r="AGY197" i="1"/>
  <c r="AGV25" i="1"/>
  <c r="AGY87" i="1"/>
  <c r="AGS13" i="1"/>
  <c r="AHH193" i="1"/>
  <c r="AGY298" i="1"/>
  <c r="AGY400" i="1"/>
  <c r="AHE17" i="1"/>
  <c r="AGV68" i="1"/>
  <c r="AGY242" i="1"/>
  <c r="AGP162" i="1"/>
  <c r="AGM288" i="1"/>
  <c r="AHN227" i="1"/>
  <c r="AHK393" i="1"/>
  <c r="AHE95" i="1"/>
  <c r="AHH212" i="1"/>
  <c r="AHE125" i="1"/>
  <c r="AHE363" i="1"/>
  <c r="AHH41" i="1"/>
  <c r="AHB262" i="1"/>
  <c r="AGS323" i="1"/>
  <c r="AGY54" i="1"/>
  <c r="AGY28" i="1"/>
  <c r="AHB202" i="1"/>
  <c r="AHH393" i="1"/>
  <c r="AHB108" i="1"/>
  <c r="AHE359" i="1"/>
  <c r="AGS212" i="1"/>
  <c r="AGP134" i="1"/>
  <c r="AHE297" i="1"/>
  <c r="AHH236" i="1"/>
  <c r="AHB175" i="1"/>
  <c r="AGV414" i="1"/>
  <c r="AGY27" i="1"/>
  <c r="AGS140" i="1"/>
  <c r="AGV361" i="1"/>
  <c r="AHE278" i="1"/>
  <c r="AHH120" i="1"/>
  <c r="AGS121" i="1"/>
  <c r="AGP348" i="1"/>
  <c r="AHN200" i="1"/>
  <c r="AHK269" i="1"/>
  <c r="AHB401" i="1"/>
  <c r="AHH131" i="1"/>
  <c r="AHH142" i="1"/>
  <c r="AHE408" i="1"/>
  <c r="AGY31" i="1"/>
  <c r="AHB197" i="1"/>
  <c r="AHB131" i="1"/>
  <c r="AGV318" i="1"/>
  <c r="AGV416" i="1"/>
  <c r="AGM117" i="1"/>
  <c r="AHE191" i="1"/>
  <c r="AHH138" i="1"/>
  <c r="AGV309" i="1"/>
  <c r="AGV366" i="1"/>
  <c r="AHB74" i="1"/>
  <c r="AGV255" i="1"/>
  <c r="AHH379" i="1"/>
  <c r="AHB92" i="1"/>
  <c r="AHE344" i="1"/>
  <c r="AGY18" i="1"/>
  <c r="AHB142" i="1"/>
  <c r="AGS197" i="1"/>
  <c r="AGV252" i="1"/>
  <c r="AGV393" i="1"/>
  <c r="AHH210" i="1"/>
  <c r="AHB150" i="1"/>
  <c r="AHH38" i="1"/>
  <c r="AGY109" i="1"/>
  <c r="AHB274" i="1"/>
  <c r="AGS333" i="1"/>
  <c r="AGV394" i="1"/>
  <c r="AGY51" i="1"/>
  <c r="AGM38" i="1"/>
  <c r="AGM158" i="1"/>
  <c r="AGS178" i="1"/>
  <c r="AHK43" i="1"/>
  <c r="AHE58" i="1"/>
  <c r="AHH147" i="1"/>
  <c r="AHB411" i="1"/>
  <c r="AHE328" i="1"/>
  <c r="AHB207" i="1"/>
  <c r="AGY15" i="1"/>
  <c r="AGS162" i="1"/>
  <c r="AGV390" i="1"/>
  <c r="AHK167" i="1"/>
  <c r="AHE197" i="1"/>
  <c r="AHE326" i="1"/>
  <c r="AHB125" i="1"/>
  <c r="AHB156" i="1"/>
  <c r="AGV338" i="1"/>
  <c r="AGV271" i="1"/>
  <c r="AHB85" i="1"/>
  <c r="AGM57" i="1"/>
  <c r="AGM145" i="1"/>
  <c r="AHB310" i="1"/>
  <c r="AHB67" i="1"/>
  <c r="AGP81" i="1"/>
  <c r="AGV295" i="1"/>
  <c r="AHB285" i="1"/>
  <c r="AGS87" i="1"/>
  <c r="AHB118" i="1"/>
  <c r="AHB178" i="1"/>
  <c r="AGP399" i="1"/>
  <c r="AGS61" i="1"/>
  <c r="AGS46" i="1"/>
  <c r="AGS179" i="1"/>
  <c r="AGS97" i="1"/>
  <c r="AGM306" i="1"/>
  <c r="AGS372" i="1"/>
  <c r="AHN412" i="1"/>
  <c r="AHN225" i="1"/>
  <c r="AHN280" i="1"/>
  <c r="AHH265" i="1"/>
  <c r="AHB203" i="1"/>
  <c r="AHE412" i="1"/>
  <c r="AGM392" i="1"/>
  <c r="AGP175" i="1"/>
  <c r="AHN65" i="1"/>
  <c r="AHK343" i="1"/>
  <c r="AHK176" i="1"/>
  <c r="AHK237" i="1"/>
  <c r="AGM28" i="1"/>
  <c r="AGM259" i="1"/>
  <c r="AGS321" i="1"/>
  <c r="AGM171" i="1"/>
  <c r="AHK294" i="1"/>
  <c r="AHN13" i="1"/>
  <c r="AHK235" i="1"/>
  <c r="AHE340" i="1"/>
  <c r="AHE342" i="1"/>
  <c r="AGP208" i="1"/>
  <c r="AGP298" i="1"/>
  <c r="AGM307" i="1"/>
  <c r="AGS236" i="1"/>
  <c r="AGP54" i="1"/>
  <c r="AHN245" i="1"/>
  <c r="AHK397" i="1"/>
  <c r="AHH275" i="1"/>
  <c r="AGS105" i="1"/>
  <c r="AGV203" i="1"/>
  <c r="AGP368" i="1"/>
  <c r="AGM148" i="1"/>
  <c r="AGS203" i="1"/>
  <c r="AHK203" i="1"/>
  <c r="AHN394" i="1"/>
  <c r="AHN140" i="1"/>
  <c r="AHB372" i="1"/>
  <c r="AGP138" i="1"/>
  <c r="AGS279" i="1"/>
  <c r="AGP16" i="1"/>
  <c r="AGP320" i="1"/>
  <c r="AHK290" i="1"/>
  <c r="AHK147" i="1"/>
  <c r="AHN222" i="1"/>
  <c r="AHH157" i="1"/>
  <c r="AHE353" i="1"/>
  <c r="AGV72" i="1"/>
  <c r="AGV141" i="1"/>
  <c r="AGS248" i="1"/>
  <c r="AGM415" i="1"/>
  <c r="AGP288" i="1"/>
  <c r="AHK168" i="1"/>
  <c r="AHN256" i="1"/>
  <c r="AHH188" i="1"/>
  <c r="AHB204" i="1"/>
  <c r="AHE382" i="1"/>
  <c r="AGP380" i="1"/>
  <c r="AGM108" i="1"/>
  <c r="AGS131" i="1"/>
  <c r="AHN49" i="1"/>
  <c r="AHK341" i="1"/>
  <c r="AHN12" i="1"/>
  <c r="AHK170" i="1"/>
  <c r="AHH93" i="1"/>
  <c r="AHH95" i="1"/>
  <c r="AGP240" i="1"/>
  <c r="AGS387" i="1"/>
  <c r="AGP157" i="1"/>
  <c r="AHK425" i="1"/>
  <c r="AHN105" i="1"/>
  <c r="AHE305" i="1"/>
  <c r="AHH130" i="1"/>
  <c r="AGS292" i="1"/>
  <c r="AGP335" i="1"/>
  <c r="AGV39" i="1"/>
  <c r="AHK277" i="1"/>
  <c r="AGV105" i="1"/>
  <c r="AGP159" i="1"/>
  <c r="AGP34" i="1"/>
  <c r="AGP353" i="1"/>
  <c r="AGV56" i="1"/>
  <c r="AHN193" i="1"/>
  <c r="AHH136" i="1"/>
  <c r="AHE320" i="1"/>
  <c r="AGS183" i="1"/>
  <c r="AGM81" i="1"/>
  <c r="AHK383" i="1"/>
  <c r="AHH31" i="1"/>
  <c r="AHH33" i="1"/>
  <c r="AGP75" i="1"/>
  <c r="AGP300" i="1"/>
  <c r="AGV17" i="1"/>
  <c r="AGP217" i="1"/>
  <c r="AHN356" i="1"/>
  <c r="AHK368" i="1"/>
  <c r="AHN43" i="1"/>
  <c r="AHN88" i="1"/>
  <c r="AHE245" i="1"/>
  <c r="AGS356" i="1"/>
  <c r="AGP79" i="1"/>
  <c r="AGP396" i="1"/>
  <c r="AGV101" i="1"/>
  <c r="AGP338" i="1"/>
  <c r="AGS172" i="1"/>
  <c r="AHK245" i="1"/>
  <c r="AHN53" i="1"/>
  <c r="AHE354" i="1"/>
  <c r="AHH167" i="1"/>
  <c r="AHH105" i="1"/>
  <c r="AHE70" i="1"/>
  <c r="AHH310" i="1"/>
  <c r="AGV144" i="1"/>
  <c r="AGY309" i="1"/>
  <c r="AGY355" i="1"/>
  <c r="AHH349" i="1"/>
  <c r="AHB364" i="1"/>
  <c r="AHE67" i="1"/>
  <c r="AGY279" i="1"/>
  <c r="AHE21" i="1"/>
  <c r="AGV71" i="1"/>
  <c r="AGM313" i="1"/>
  <c r="AHH207" i="1"/>
  <c r="AGY365" i="1"/>
  <c r="AGY229" i="1"/>
  <c r="AHB377" i="1"/>
  <c r="AGY172" i="1"/>
  <c r="AGM31" i="1"/>
  <c r="AHH386" i="1"/>
  <c r="AHB41" i="1"/>
  <c r="AGV220" i="1"/>
  <c r="AGV275" i="1"/>
  <c r="AGY366" i="1"/>
  <c r="AGY425" i="1"/>
  <c r="AGV155" i="1"/>
  <c r="AGP92" i="1"/>
  <c r="AGM280" i="1"/>
  <c r="AHN38" i="1"/>
  <c r="AHK354" i="1"/>
  <c r="AHH242" i="1"/>
  <c r="AHB259" i="1"/>
  <c r="AHH114" i="1"/>
  <c r="AGY171" i="1"/>
  <c r="AHB347" i="1"/>
  <c r="AGM360" i="1"/>
  <c r="AHE338" i="1"/>
  <c r="AHH238" i="1"/>
  <c r="AHB255" i="1"/>
  <c r="AGY110" i="1"/>
  <c r="AGS177" i="1"/>
  <c r="AGV399" i="1"/>
  <c r="AHE365" i="1"/>
  <c r="AHH48" i="1"/>
  <c r="AHB264" i="1"/>
  <c r="AGS322" i="1"/>
  <c r="AGY60" i="1"/>
  <c r="AHB205" i="1"/>
  <c r="AGS267" i="1"/>
  <c r="AHH318" i="1"/>
  <c r="AHB333" i="1"/>
  <c r="AHE37" i="1"/>
  <c r="AHK105" i="1"/>
  <c r="AHN172" i="1"/>
  <c r="AHE121" i="1"/>
  <c r="AHH199" i="1"/>
  <c r="AHE47" i="1"/>
  <c r="AHE389" i="1"/>
  <c r="AHB268" i="1"/>
  <c r="AGY64" i="1"/>
  <c r="AGS221" i="1"/>
  <c r="AGY19" i="1"/>
  <c r="AHK244" i="1"/>
  <c r="AHE260" i="1"/>
  <c r="AHE385" i="1"/>
  <c r="AGV398" i="1"/>
  <c r="AGV331" i="1"/>
  <c r="AGM67" i="1"/>
  <c r="AHE322" i="1"/>
  <c r="AHH221" i="1"/>
  <c r="AHB238" i="1"/>
  <c r="AGY94" i="1"/>
  <c r="AGV383" i="1"/>
  <c r="AHH404" i="1"/>
  <c r="AGY123" i="1"/>
  <c r="AHB239" i="1"/>
  <c r="AGS298" i="1"/>
  <c r="AGY83" i="1"/>
  <c r="AGM272" i="1"/>
  <c r="AGV80" i="1"/>
  <c r="AHN279" i="1"/>
  <c r="AHN331" i="1"/>
  <c r="AHK201" i="1"/>
  <c r="AHB199" i="1"/>
  <c r="AHE395" i="1"/>
  <c r="AHH77" i="1"/>
  <c r="AHB291" i="1"/>
  <c r="AGS355" i="1"/>
  <c r="AGY91" i="1"/>
  <c r="AHB235" i="1"/>
  <c r="AGS294" i="1"/>
  <c r="AHB107" i="1"/>
  <c r="AHE391" i="1"/>
  <c r="AHB123" i="1"/>
  <c r="AGV302" i="1"/>
  <c r="AGV404" i="1"/>
  <c r="AHE80" i="1"/>
  <c r="AHE331" i="1"/>
  <c r="AHH23" i="1"/>
  <c r="AHB228" i="1"/>
  <c r="AGS291" i="1"/>
  <c r="AGY10" i="1"/>
  <c r="AHB171" i="1"/>
  <c r="AGP95" i="1"/>
  <c r="AGV333" i="1"/>
  <c r="AHB335" i="1"/>
  <c r="AGM359" i="1"/>
  <c r="AGV185" i="1"/>
  <c r="AGM294" i="1"/>
  <c r="AGY341" i="1"/>
  <c r="AGP49" i="1"/>
  <c r="AGP199" i="1"/>
  <c r="AGP183" i="1"/>
  <c r="AGM142" i="1"/>
  <c r="AGV28" i="1"/>
  <c r="AGM324" i="1"/>
  <c r="AHE186" i="1"/>
  <c r="AHE188" i="1"/>
  <c r="AGP259" i="1"/>
  <c r="AGS89" i="1"/>
  <c r="AGV187" i="1"/>
  <c r="AGS15" i="1"/>
  <c r="AHN134" i="1"/>
  <c r="AHK291" i="1"/>
  <c r="AHE64" i="1"/>
  <c r="AGM339" i="1"/>
  <c r="AGP84" i="1"/>
  <c r="AHN107" i="1"/>
  <c r="AHK367" i="1"/>
  <c r="AHK409" i="1"/>
  <c r="AHH244" i="1"/>
  <c r="AGM344" i="1"/>
  <c r="AGP17" i="1"/>
  <c r="AGP172" i="1"/>
  <c r="AGP43" i="1"/>
  <c r="AHN343" i="1"/>
  <c r="AHN184" i="1"/>
  <c r="AHN315" i="1"/>
  <c r="AHN99" i="1"/>
  <c r="AHH99" i="1"/>
  <c r="AHH322" i="1"/>
  <c r="AGM301" i="1"/>
  <c r="AGS16" i="1"/>
  <c r="AGM137" i="1"/>
  <c r="AGP48" i="1"/>
  <c r="AHK260" i="1"/>
  <c r="AHK144" i="1"/>
  <c r="AHK283" i="1"/>
  <c r="AHK40" i="1"/>
  <c r="AHE74" i="1"/>
  <c r="AGP85" i="1"/>
  <c r="AGP313" i="1"/>
  <c r="AGM83" i="1"/>
  <c r="AGP227" i="1"/>
  <c r="AHK193" i="1"/>
  <c r="AHK88" i="1"/>
  <c r="AGP216" i="1"/>
  <c r="AGV188" i="1"/>
  <c r="AGV171" i="1"/>
  <c r="AGP56" i="1"/>
  <c r="AGP284" i="1"/>
  <c r="AGP197" i="1"/>
  <c r="AHK404" i="1"/>
  <c r="AHK222" i="1"/>
  <c r="AHK121" i="1"/>
  <c r="AHK139" i="1"/>
  <c r="AGM411" i="1"/>
  <c r="AGS119" i="1"/>
  <c r="AGM330" i="1"/>
  <c r="AHN411" i="1"/>
  <c r="AHN262" i="1"/>
  <c r="AHE26" i="1"/>
  <c r="AHK9" i="1"/>
  <c r="AGP326" i="1"/>
  <c r="AGM49" i="1"/>
  <c r="AGS69" i="1"/>
  <c r="AHN189" i="1"/>
  <c r="AHN348" i="1"/>
  <c r="AHN163" i="1"/>
  <c r="AHK390" i="1"/>
  <c r="AHE390" i="1"/>
  <c r="AHH169" i="1"/>
  <c r="AHB184" i="1"/>
  <c r="AGP101" i="1"/>
  <c r="AGP328" i="1"/>
  <c r="AGM116" i="1"/>
  <c r="AGP243" i="1"/>
  <c r="AHK359" i="1"/>
  <c r="AGV66" i="1"/>
  <c r="AGV134" i="1"/>
  <c r="AGP118" i="1"/>
  <c r="AGM126" i="1"/>
  <c r="AGP260" i="1"/>
  <c r="AHK344" i="1"/>
  <c r="AHK58" i="1"/>
  <c r="AHK120" i="1"/>
  <c r="AHE403" i="1"/>
  <c r="AGM201" i="1"/>
  <c r="AGP28" i="1"/>
  <c r="AGS138" i="1"/>
  <c r="AGM391" i="1"/>
  <c r="AHN354" i="1"/>
  <c r="AHN198" i="1"/>
  <c r="AHN59" i="1"/>
  <c r="AHN101" i="1"/>
  <c r="AHH382" i="1"/>
  <c r="AGP385" i="1"/>
  <c r="AGM111" i="1"/>
  <c r="AGP209" i="1"/>
  <c r="AGM27" i="1"/>
  <c r="AHN137" i="1"/>
  <c r="AHK329" i="1"/>
  <c r="AHE329" i="1"/>
  <c r="AHB132" i="1"/>
  <c r="AGP389" i="1"/>
  <c r="AGM156" i="1"/>
  <c r="AGP303" i="1"/>
  <c r="AHK99" i="1"/>
  <c r="AGP23" i="1"/>
  <c r="AGM370" i="1"/>
  <c r="AHN112" i="1"/>
  <c r="AHN345" i="1"/>
  <c r="AHB230" i="1"/>
  <c r="AHH360" i="1"/>
  <c r="AHB71" i="1"/>
  <c r="AGV227" i="1"/>
  <c r="AGV326" i="1"/>
  <c r="AGY379" i="1"/>
  <c r="AGV126" i="1"/>
  <c r="AGY386" i="1"/>
  <c r="AHE28" i="1"/>
  <c r="AGY372" i="1"/>
  <c r="AGY272" i="1"/>
  <c r="AGY205" i="1"/>
  <c r="AGV78" i="1"/>
  <c r="AHH209" i="1"/>
  <c r="AHE141" i="1"/>
  <c r="AGV84" i="1"/>
  <c r="AGY259" i="1"/>
  <c r="AGM342" i="1"/>
  <c r="AHE184" i="1"/>
  <c r="AGV303" i="1"/>
  <c r="AGV401" i="1"/>
  <c r="AHB22" i="1"/>
  <c r="AGV172" i="1"/>
  <c r="AGP354" i="1"/>
  <c r="AHB306" i="1"/>
  <c r="AGS283" i="1"/>
  <c r="AHN199" i="1"/>
  <c r="AHN191" i="1"/>
  <c r="AHK395" i="1"/>
  <c r="AHE202" i="1"/>
  <c r="AHE204" i="1"/>
  <c r="AHB367" i="1"/>
  <c r="AHH71" i="1"/>
  <c r="AHE46" i="1"/>
  <c r="AHB412" i="1"/>
  <c r="AGV29" i="1"/>
  <c r="AGY164" i="1"/>
  <c r="AHB358" i="1"/>
  <c r="AGS414" i="1"/>
  <c r="AHH240" i="1"/>
  <c r="AHB179" i="1"/>
  <c r="AHH68" i="1"/>
  <c r="AHB303" i="1"/>
  <c r="AGS364" i="1"/>
  <c r="AGV422" i="1"/>
  <c r="AGY80" i="1"/>
  <c r="AHE339" i="1"/>
  <c r="AHH21" i="1"/>
  <c r="AHB353" i="1"/>
  <c r="AGS412" i="1"/>
  <c r="AGY127" i="1"/>
  <c r="AHB292" i="1"/>
  <c r="AGS358" i="1"/>
  <c r="AGP315" i="1"/>
  <c r="AGP234" i="1"/>
  <c r="AHK355" i="1"/>
  <c r="AHK253" i="1"/>
  <c r="AHH323" i="1"/>
  <c r="AHE133" i="1"/>
  <c r="AHH29" i="1"/>
  <c r="AHH376" i="1"/>
  <c r="AHB390" i="1"/>
  <c r="AGY198" i="1"/>
  <c r="AHB253" i="1"/>
  <c r="AGS314" i="1"/>
  <c r="AGY92" i="1"/>
  <c r="AHE97" i="1"/>
  <c r="AHE347" i="1"/>
  <c r="AHH25" i="1"/>
  <c r="AHB244" i="1"/>
  <c r="AGS307" i="1"/>
  <c r="AGY38" i="1"/>
  <c r="AHB186" i="1"/>
  <c r="AGS252" i="1"/>
  <c r="AHH223" i="1"/>
  <c r="AHB164" i="1"/>
  <c r="AHH54" i="1"/>
  <c r="AGS349" i="1"/>
  <c r="AGY65" i="1"/>
  <c r="AHH107" i="1"/>
  <c r="AHK20" i="1"/>
  <c r="AGY176" i="1"/>
  <c r="AGY275" i="1"/>
  <c r="AGS391" i="1"/>
  <c r="AGP33" i="1"/>
  <c r="AGM94" i="1"/>
  <c r="AGV32" i="1"/>
  <c r="AHN351" i="1"/>
  <c r="AHE168" i="1"/>
  <c r="AHH334" i="1"/>
  <c r="AHH39" i="1"/>
  <c r="AHB382" i="1"/>
  <c r="AGV12" i="1"/>
  <c r="AGY136" i="1"/>
  <c r="AHB324" i="1"/>
  <c r="AGS386" i="1"/>
  <c r="AHH165" i="1"/>
  <c r="AHB180" i="1"/>
  <c r="AHH35" i="1"/>
  <c r="AHB271" i="1"/>
  <c r="AGS334" i="1"/>
  <c r="AGV386" i="1"/>
  <c r="AGY86" i="1"/>
  <c r="AGP52" i="1"/>
  <c r="AHE417" i="1"/>
  <c r="AHH359" i="1"/>
  <c r="AHB297" i="1"/>
  <c r="AGY95" i="1"/>
  <c r="AGV316" i="1"/>
  <c r="AGV341" i="1"/>
  <c r="AGP26" i="1"/>
  <c r="AGV49" i="1"/>
  <c r="AGY173" i="1"/>
  <c r="AGS117" i="1"/>
  <c r="AHB400" i="1"/>
  <c r="AGV402" i="1"/>
  <c r="AGM404" i="1"/>
  <c r="AGP65" i="1"/>
  <c r="AGP51" i="1"/>
  <c r="AGV174" i="1"/>
  <c r="AGM424" i="1"/>
  <c r="AGP301" i="1"/>
  <c r="AHN403" i="1"/>
  <c r="AHN247" i="1"/>
  <c r="AHN378" i="1"/>
  <c r="AGM241" i="1"/>
  <c r="AGP386" i="1"/>
  <c r="AGM118" i="1"/>
  <c r="AHK330" i="1"/>
  <c r="AHK196" i="1"/>
  <c r="AHK60" i="1"/>
  <c r="AHK102" i="1"/>
  <c r="AGP254" i="1"/>
  <c r="AGS196" i="1"/>
  <c r="AGP166" i="1"/>
  <c r="AHK256" i="1"/>
  <c r="AHK161" i="1"/>
  <c r="AHH50" i="1"/>
  <c r="AGM197" i="1"/>
  <c r="AGM319" i="1"/>
  <c r="AGM303" i="1"/>
  <c r="AGP302" i="1"/>
  <c r="AGM30" i="1"/>
  <c r="AGS95" i="1"/>
  <c r="AGS49" i="1"/>
  <c r="AHK413" i="1"/>
  <c r="AHN75" i="1"/>
  <c r="AHH133" i="1"/>
  <c r="AHH137" i="1"/>
  <c r="AGM262" i="1"/>
  <c r="AGP143" i="1"/>
  <c r="AGV204" i="1"/>
  <c r="AHN220" i="1"/>
  <c r="AHN283" i="1"/>
  <c r="AHH291" i="1"/>
  <c r="AHK115" i="1"/>
  <c r="AGM71" i="1"/>
  <c r="AGS11" i="1"/>
  <c r="AGS280" i="1"/>
  <c r="AHK135" i="1"/>
  <c r="AHN318" i="1"/>
  <c r="AHN372" i="1"/>
  <c r="AHH356" i="1"/>
  <c r="AHB293" i="1"/>
  <c r="AHH61" i="1"/>
  <c r="AGP349" i="1"/>
  <c r="AGS76" i="1"/>
  <c r="AGS146" i="1"/>
  <c r="AGS130" i="1"/>
  <c r="AGM42" i="1"/>
  <c r="AGS107" i="1"/>
  <c r="AGM184" i="1"/>
  <c r="AGS249" i="1"/>
  <c r="AHK156" i="1"/>
  <c r="AHN349" i="1"/>
  <c r="AHN401" i="1"/>
  <c r="AHH384" i="1"/>
  <c r="AHB326" i="1"/>
  <c r="AHH92" i="1"/>
  <c r="AGM271" i="1"/>
  <c r="AGP103" i="1"/>
  <c r="AHK328" i="1"/>
  <c r="AHK300" i="1"/>
  <c r="AHK84" i="1"/>
  <c r="AHE98" i="1"/>
  <c r="AHE100" i="1"/>
  <c r="AGS23" i="1"/>
  <c r="AGM144" i="1"/>
  <c r="AGS199" i="1"/>
  <c r="AGM98" i="1"/>
  <c r="AHK414" i="1"/>
  <c r="AHK369" i="1"/>
  <c r="AHK125" i="1"/>
  <c r="AGM88" i="1"/>
  <c r="AGM230" i="1"/>
  <c r="AGS293" i="1"/>
  <c r="AGS110" i="1"/>
  <c r="AGM104" i="1"/>
  <c r="AGS29" i="1"/>
  <c r="AGM247" i="1"/>
  <c r="AGS308" i="1"/>
  <c r="AHK126" i="1"/>
  <c r="AHN287" i="1"/>
  <c r="AHN341" i="1"/>
  <c r="AHH324" i="1"/>
  <c r="AHB266" i="1"/>
  <c r="AHH30" i="1"/>
  <c r="AGM331" i="1"/>
  <c r="AGV178" i="1"/>
  <c r="AGP76" i="1"/>
  <c r="AHK403" i="1"/>
  <c r="AHK238" i="1"/>
  <c r="AHK299" i="1"/>
  <c r="AHE36" i="1"/>
  <c r="AHE38" i="1"/>
  <c r="AGS70" i="1"/>
  <c r="AGM196" i="1"/>
  <c r="AGS263" i="1"/>
  <c r="AHN62" i="1"/>
  <c r="AHK296" i="1"/>
  <c r="AHK80" i="1"/>
  <c r="AHE400" i="1"/>
  <c r="AHE402" i="1"/>
  <c r="AGS164" i="1"/>
  <c r="AGS75" i="1"/>
  <c r="AGM290" i="1"/>
  <c r="AGS357" i="1"/>
  <c r="AHN426" i="1"/>
  <c r="AHN242" i="1"/>
  <c r="AHN293" i="1"/>
  <c r="AHE410" i="1"/>
  <c r="AGP222" i="1"/>
  <c r="AHN302" i="1"/>
  <c r="AHN21" i="1"/>
  <c r="AHH62" i="1"/>
  <c r="AHH64" i="1"/>
  <c r="AHB200" i="1"/>
  <c r="AHE178" i="1"/>
  <c r="AHE302" i="1"/>
  <c r="AGV314" i="1"/>
  <c r="AGV289" i="1"/>
  <c r="AHB66" i="1"/>
  <c r="AGY369" i="1"/>
  <c r="AHE174" i="1"/>
  <c r="AGV284" i="1"/>
  <c r="AGV175" i="1"/>
  <c r="AGY237" i="1"/>
  <c r="AGV224" i="1"/>
  <c r="AHH403" i="1"/>
  <c r="AHB57" i="1"/>
  <c r="AGV234" i="1"/>
  <c r="AGV288" i="1"/>
  <c r="AGY382" i="1"/>
  <c r="AHB11" i="1"/>
  <c r="AGV169" i="1"/>
  <c r="AHB338" i="1"/>
  <c r="AHE257" i="1"/>
  <c r="AHE380" i="1"/>
  <c r="AHB153" i="1"/>
  <c r="AGS214" i="1"/>
  <c r="AGV391" i="1"/>
  <c r="AGV367" i="1"/>
  <c r="AGS158" i="1"/>
  <c r="AGM169" i="1"/>
  <c r="AHK172" i="1"/>
  <c r="AHK282" i="1"/>
  <c r="AHH204" i="1"/>
  <c r="AHB127" i="1"/>
  <c r="AHE275" i="1"/>
  <c r="AHB379" i="1"/>
  <c r="AHE119" i="1"/>
  <c r="AGY354" i="1"/>
  <c r="AGV120" i="1"/>
  <c r="AGY139" i="1"/>
  <c r="AGY231" i="1"/>
  <c r="AGP356" i="1"/>
  <c r="AHH52" i="1"/>
  <c r="AHB375" i="1"/>
  <c r="AGY131" i="1"/>
  <c r="AGY177" i="1"/>
  <c r="AHB270" i="1"/>
  <c r="AGS329" i="1"/>
  <c r="AGY116" i="1"/>
  <c r="AHH333" i="1"/>
  <c r="AHB349" i="1"/>
  <c r="AHE53" i="1"/>
  <c r="AGY265" i="1"/>
  <c r="AGV58" i="1"/>
  <c r="AGY112" i="1"/>
  <c r="AGM268" i="1"/>
  <c r="AHH179" i="1"/>
  <c r="AHE22" i="1"/>
  <c r="AGM32" i="1"/>
  <c r="AGS413" i="1"/>
  <c r="AHK131" i="1"/>
  <c r="AHE229" i="1"/>
  <c r="AHH395" i="1"/>
  <c r="AHE110" i="1"/>
  <c r="AHH101" i="1"/>
  <c r="AGV305" i="1"/>
  <c r="AGS365" i="1"/>
  <c r="AHB300" i="1"/>
  <c r="AGY134" i="1"/>
  <c r="AHH65" i="1"/>
  <c r="AHB211" i="1"/>
  <c r="AHH196" i="1"/>
  <c r="AGM99" i="1"/>
  <c r="AGY417" i="1"/>
  <c r="AHB86" i="1"/>
  <c r="AHE86" i="1"/>
  <c r="AGY216" i="1"/>
  <c r="AGS394" i="1"/>
  <c r="AGV81" i="1"/>
  <c r="AHB279" i="1"/>
  <c r="AGV151" i="1"/>
  <c r="AHB387" i="1"/>
  <c r="AGV18" i="1"/>
  <c r="AGV115" i="1"/>
  <c r="AGV98" i="1"/>
  <c r="AGV129" i="1"/>
  <c r="AGP290" i="1"/>
  <c r="AGM112" i="1"/>
  <c r="AGS135" i="1"/>
  <c r="AHK280" i="1"/>
  <c r="AHN152" i="1"/>
  <c r="AHN208" i="1"/>
  <c r="AHH172" i="1"/>
  <c r="AHE14" i="1"/>
  <c r="AHE63" i="1"/>
  <c r="AGM422" i="1"/>
  <c r="AGV44" i="1"/>
  <c r="AGM340" i="1"/>
  <c r="AHN18" i="1"/>
  <c r="AHN124" i="1"/>
  <c r="AHK118" i="1"/>
  <c r="AHK157" i="1"/>
  <c r="AHE171" i="1"/>
  <c r="AGP333" i="1"/>
  <c r="AGM61" i="1"/>
  <c r="AGS80" i="1"/>
  <c r="AHN95" i="1"/>
  <c r="AHK385" i="1"/>
  <c r="AHN46" i="1"/>
  <c r="AHK214" i="1"/>
  <c r="AHH123" i="1"/>
  <c r="AGS19" i="1"/>
  <c r="AGM22" i="1"/>
  <c r="AGS109" i="1"/>
  <c r="AGM114" i="1"/>
  <c r="AGM336" i="1"/>
  <c r="AGS38" i="1"/>
  <c r="AGM256" i="1"/>
  <c r="AHN335" i="1"/>
  <c r="AHK318" i="1"/>
  <c r="AHK379" i="1"/>
  <c r="AHE104" i="1"/>
  <c r="AHH183" i="1"/>
  <c r="AGP296" i="1"/>
  <c r="AGV13" i="1"/>
  <c r="AGP132" i="1"/>
  <c r="AGS43" i="1"/>
  <c r="AHK132" i="1"/>
  <c r="AHN319" i="1"/>
  <c r="AHN376" i="1"/>
  <c r="AHH341" i="1"/>
  <c r="AHB54" i="1"/>
  <c r="AGM379" i="1"/>
  <c r="AGS81" i="1"/>
  <c r="AGM205" i="1"/>
  <c r="AGS223" i="1"/>
  <c r="AHK108" i="1"/>
  <c r="AHH402" i="1"/>
  <c r="AHB414" i="1"/>
  <c r="AGS191" i="1"/>
  <c r="AGS175" i="1"/>
  <c r="AGM348" i="1"/>
  <c r="AGS50" i="1"/>
  <c r="AGM173" i="1"/>
  <c r="AGP94" i="1"/>
  <c r="AGS194" i="1"/>
  <c r="AHK212" i="1"/>
  <c r="AHK236" i="1"/>
  <c r="AHE15" i="1"/>
  <c r="AHE29" i="1"/>
  <c r="AGP144" i="1"/>
  <c r="AGP409" i="1"/>
  <c r="AGV114" i="1"/>
  <c r="AGP327" i="1"/>
  <c r="AHN248" i="1"/>
  <c r="AHK382" i="1"/>
  <c r="AHK423" i="1"/>
  <c r="AHE147" i="1"/>
  <c r="AHH303" i="1"/>
  <c r="AGM214" i="1"/>
  <c r="AGP44" i="1"/>
  <c r="AGM408" i="1"/>
  <c r="AHN336" i="1"/>
  <c r="AHN181" i="1"/>
  <c r="AHN44" i="1"/>
  <c r="AHN85" i="1"/>
  <c r="AHH106" i="1"/>
  <c r="AHH366" i="1"/>
  <c r="AGM393" i="1"/>
  <c r="AGS104" i="1"/>
  <c r="AGM219" i="1"/>
  <c r="AGS240" i="1"/>
  <c r="AHK166" i="1"/>
  <c r="AGV216" i="1"/>
  <c r="AGS139" i="1"/>
  <c r="AGS115" i="1"/>
  <c r="AGM235" i="1"/>
  <c r="AGS257" i="1"/>
  <c r="AHK152" i="1"/>
  <c r="AHK75" i="1"/>
  <c r="AHH373" i="1"/>
  <c r="AGP196" i="1"/>
  <c r="AGV133" i="1"/>
  <c r="AHN186" i="1"/>
  <c r="AHN77" i="1"/>
  <c r="AHK320" i="1"/>
  <c r="AHK365" i="1"/>
  <c r="AHH243" i="1"/>
  <c r="AGM278" i="1"/>
  <c r="AGP106" i="1"/>
  <c r="AHN276" i="1"/>
  <c r="AHH44" i="1"/>
  <c r="AHH304" i="1"/>
  <c r="AGP22" i="1"/>
  <c r="AGM282" i="1"/>
  <c r="AGP153" i="1"/>
  <c r="AGS300" i="1"/>
  <c r="AHK310" i="1"/>
  <c r="AHN391" i="1"/>
  <c r="AHH327" i="1"/>
  <c r="AGM343" i="1"/>
  <c r="AGS363" i="1"/>
  <c r="AHK287" i="1"/>
  <c r="AHN312" i="1"/>
  <c r="AHH410" i="1"/>
  <c r="AHB354" i="1"/>
  <c r="AHE268" i="1"/>
  <c r="AGY9" i="1"/>
  <c r="AHB89" i="1"/>
  <c r="AGV329" i="1"/>
  <c r="AHE145" i="1"/>
  <c r="AHE266" i="1"/>
  <c r="AHB80" i="1"/>
  <c r="AHB103" i="1"/>
  <c r="AGV277" i="1"/>
  <c r="AGY323" i="1"/>
  <c r="AGM120" i="1"/>
  <c r="AHE200" i="1"/>
  <c r="AHK19" i="1"/>
  <c r="AGV319" i="1"/>
  <c r="AGV413" i="1"/>
  <c r="AGV190" i="1"/>
  <c r="AGV264" i="1"/>
  <c r="AGP336" i="1"/>
  <c r="AHH283" i="1"/>
  <c r="AHB220" i="1"/>
  <c r="AGY72" i="1"/>
  <c r="AGS176" i="1"/>
  <c r="AGV407" i="1"/>
  <c r="AGM243" i="1"/>
  <c r="AGP156" i="1"/>
  <c r="AHK360" i="1"/>
  <c r="AHK333" i="1"/>
  <c r="AHK117" i="1"/>
  <c r="AHE358" i="1"/>
  <c r="AHK48" i="1"/>
  <c r="AHE76" i="1"/>
  <c r="AHE156" i="1"/>
  <c r="AGY416" i="1"/>
  <c r="AGV162" i="1"/>
  <c r="AGY363" i="1"/>
  <c r="AHK44" i="1"/>
  <c r="AHE72" i="1"/>
  <c r="AGY208" i="1"/>
  <c r="AGY304" i="1"/>
  <c r="AHB359" i="1"/>
  <c r="AGS420" i="1"/>
  <c r="AGY151" i="1"/>
  <c r="AGY374" i="1"/>
  <c r="AGY357" i="1"/>
  <c r="AGY258" i="1"/>
  <c r="AGY189" i="1"/>
  <c r="AHE16" i="1"/>
  <c r="AGV64" i="1"/>
  <c r="AHE233" i="1"/>
  <c r="AGP207" i="1"/>
  <c r="AGP129" i="1"/>
  <c r="AHN162" i="1"/>
  <c r="AHK10" i="1"/>
  <c r="AHE34" i="1"/>
  <c r="AHH237" i="1"/>
  <c r="AGY395" i="1"/>
  <c r="AGY263" i="1"/>
  <c r="AGY314" i="1"/>
  <c r="AHB408" i="1"/>
  <c r="AGY203" i="1"/>
  <c r="AHB336" i="1"/>
  <c r="AHH58" i="1"/>
  <c r="AHE30" i="1"/>
  <c r="AHB399" i="1"/>
  <c r="AGY150" i="1"/>
  <c r="AHB343" i="1"/>
  <c r="AGS402" i="1"/>
  <c r="AHK30" i="1"/>
  <c r="AGY192" i="1"/>
  <c r="AGY288" i="1"/>
  <c r="AHB344" i="1"/>
  <c r="AGS408" i="1"/>
  <c r="AGY144" i="1"/>
  <c r="AHE112" i="1"/>
  <c r="AHH313" i="1"/>
  <c r="AHB26" i="1"/>
  <c r="AGV280" i="1"/>
  <c r="AGY332" i="1"/>
  <c r="AGV99" i="1"/>
  <c r="AGY280" i="1"/>
  <c r="AHE323" i="1"/>
  <c r="AGS88" i="1"/>
  <c r="AHN136" i="1"/>
  <c r="AHN375" i="1"/>
  <c r="AHN71" i="1"/>
  <c r="AHE324" i="1"/>
  <c r="AHE327" i="1"/>
  <c r="AGY403" i="1"/>
  <c r="AHE44" i="1"/>
  <c r="AGY385" i="1"/>
  <c r="AGY219" i="1"/>
  <c r="AGY328" i="1"/>
  <c r="AGV95" i="1"/>
  <c r="AHH363" i="1"/>
  <c r="AHB301" i="1"/>
  <c r="AHE40" i="1"/>
  <c r="AGY212" i="1"/>
  <c r="AHB423" i="1"/>
  <c r="AGV41" i="1"/>
  <c r="AGY103" i="1"/>
  <c r="AHE181" i="1"/>
  <c r="AGS330" i="1"/>
  <c r="AHB51" i="1"/>
  <c r="AGM40" i="1"/>
  <c r="AGV345" i="1"/>
  <c r="AGP289" i="1"/>
  <c r="AGY52" i="1"/>
  <c r="AGS67" i="1"/>
  <c r="AGM69" i="1"/>
  <c r="AGM51" i="1"/>
  <c r="AGM276" i="1"/>
  <c r="AGP420" i="1"/>
  <c r="AGM193" i="1"/>
  <c r="AHN234" i="1"/>
  <c r="AHN396" i="1"/>
  <c r="AHK380" i="1"/>
  <c r="AHH245" i="1"/>
  <c r="AGP236" i="1"/>
  <c r="AGS384" i="1"/>
  <c r="AGP112" i="1"/>
  <c r="AGP424" i="1"/>
  <c r="AHK184" i="1"/>
  <c r="AHN381" i="1"/>
  <c r="AHH401" i="1"/>
  <c r="AHB117" i="1"/>
  <c r="AGM316" i="1"/>
  <c r="AGP63" i="1"/>
  <c r="AGS163" i="1"/>
  <c r="AHK243" i="1"/>
  <c r="AHE56" i="1"/>
  <c r="AHE60" i="1"/>
  <c r="AGM373" i="1"/>
  <c r="AGP111" i="1"/>
  <c r="AGM194" i="1"/>
  <c r="AGP25" i="1"/>
  <c r="AGV90" i="1"/>
  <c r="AGM384" i="1"/>
  <c r="AHK406" i="1"/>
  <c r="AHN96" i="1"/>
  <c r="AHE134" i="1"/>
  <c r="AHE136" i="1"/>
  <c r="AGP256" i="1"/>
  <c r="AGM72" i="1"/>
  <c r="AHN402" i="1"/>
  <c r="AHN241" i="1"/>
  <c r="AHN103" i="1"/>
  <c r="AHE285" i="1"/>
  <c r="AHH411" i="1"/>
  <c r="AGP67" i="1"/>
  <c r="AGM335" i="1"/>
  <c r="AGS136" i="1"/>
  <c r="AHN338" i="1"/>
  <c r="AHH214" i="1"/>
  <c r="AHK36" i="1"/>
  <c r="AHE65" i="1"/>
  <c r="AGM240" i="1"/>
  <c r="AGP80" i="1"/>
  <c r="AGP133" i="1"/>
  <c r="AGP37" i="1"/>
  <c r="AGV102" i="1"/>
  <c r="AGM304" i="1"/>
  <c r="AGP179" i="1"/>
  <c r="AGS124" i="1"/>
  <c r="AHN368" i="1"/>
  <c r="AHN175" i="1"/>
  <c r="AHN236" i="1"/>
  <c r="AHK66" i="1"/>
  <c r="AGS108" i="1"/>
  <c r="AGM308" i="1"/>
  <c r="AHN20" i="1"/>
  <c r="AHK143" i="1"/>
  <c r="AHK174" i="1"/>
  <c r="AHE205" i="1"/>
  <c r="AGM347" i="1"/>
  <c r="AGP139" i="1"/>
  <c r="AGV199" i="1"/>
  <c r="AGP93" i="1"/>
  <c r="AHN114" i="1"/>
  <c r="AHK386" i="1"/>
  <c r="AHK221" i="1"/>
  <c r="AHK284" i="1"/>
  <c r="AHH139" i="1"/>
  <c r="AGP83" i="1"/>
  <c r="AGM353" i="1"/>
  <c r="AGP224" i="1"/>
  <c r="AGS151" i="1"/>
  <c r="AHN322" i="1"/>
  <c r="AGP114" i="1"/>
  <c r="AGP99" i="1"/>
  <c r="AGM366" i="1"/>
  <c r="AGP241" i="1"/>
  <c r="AHN306" i="1"/>
  <c r="AHN174" i="1"/>
  <c r="AHH185" i="1"/>
  <c r="AHK11" i="1"/>
  <c r="AGM179" i="1"/>
  <c r="AGM56" i="1"/>
  <c r="AGM372" i="1"/>
  <c r="AGS71" i="1"/>
  <c r="AHK391" i="1"/>
  <c r="AHK259" i="1"/>
  <c r="AHE150" i="1"/>
  <c r="AGM409" i="1"/>
  <c r="AGP191" i="1"/>
  <c r="AHN51" i="1"/>
  <c r="AHK162" i="1"/>
  <c r="AHK220" i="1"/>
  <c r="AHH112" i="1"/>
  <c r="AHH119" i="1"/>
  <c r="AGP126" i="1"/>
  <c r="AGV159" i="1"/>
  <c r="AGM410" i="1"/>
  <c r="AHN415" i="1"/>
  <c r="AHN392" i="1"/>
  <c r="AHN138" i="1"/>
  <c r="AGP69" i="1"/>
  <c r="AGS78" i="1"/>
  <c r="AHN123" i="1"/>
  <c r="AHN271" i="1"/>
  <c r="AHE66" i="1"/>
  <c r="AHE68" i="1"/>
  <c r="AHK64" i="1"/>
  <c r="AHE334" i="1"/>
  <c r="AHB231" i="1"/>
  <c r="AGS290" i="1"/>
  <c r="AGY29" i="1"/>
  <c r="AGV409" i="1"/>
  <c r="AHB173" i="1"/>
  <c r="AGS234" i="1"/>
  <c r="AHH408" i="1"/>
  <c r="AHK57" i="1"/>
  <c r="AHE330" i="1"/>
  <c r="AGV400" i="1"/>
  <c r="AHB129" i="1"/>
  <c r="AHB64" i="1"/>
  <c r="AGV242" i="1"/>
  <c r="AGV344" i="1"/>
  <c r="AHE271" i="1"/>
  <c r="AHE394" i="1"/>
  <c r="AHB167" i="1"/>
  <c r="AGS231" i="1"/>
  <c r="AGV408" i="1"/>
  <c r="AGS173" i="1"/>
  <c r="AHH94" i="1"/>
  <c r="AHB307" i="1"/>
  <c r="AGS368" i="1"/>
  <c r="AGY107" i="1"/>
  <c r="AGY39" i="1"/>
  <c r="AHB252" i="1"/>
  <c r="AGS309" i="1"/>
  <c r="AGS288" i="1"/>
  <c r="AGM147" i="1"/>
  <c r="AGM105" i="1"/>
  <c r="AHK71" i="1"/>
  <c r="AHH279" i="1"/>
  <c r="AHB216" i="1"/>
  <c r="AHE426" i="1"/>
  <c r="AHH299" i="1"/>
  <c r="AHK198" i="1"/>
  <c r="AHE222" i="1"/>
  <c r="AGV292" i="1"/>
  <c r="AHB62" i="1"/>
  <c r="AGY402" i="1"/>
  <c r="AGV136" i="1"/>
  <c r="AGV236" i="1"/>
  <c r="AHH43" i="1"/>
  <c r="AHE57" i="1"/>
  <c r="AHH295" i="1"/>
  <c r="AGY394" i="1"/>
  <c r="AGY294" i="1"/>
  <c r="AGY271" i="1"/>
  <c r="AGY338" i="1"/>
  <c r="AGV112" i="1"/>
  <c r="AHH195" i="1"/>
  <c r="AHE31" i="1"/>
  <c r="AHE159" i="1"/>
  <c r="AGV268" i="1"/>
  <c r="AHB10" i="1"/>
  <c r="AGV161" i="1"/>
  <c r="AGY220" i="1"/>
  <c r="AGY324" i="1"/>
  <c r="AGP265" i="1"/>
  <c r="AHH377" i="1"/>
  <c r="AHK303" i="1"/>
  <c r="AHN188" i="1"/>
  <c r="AHK331" i="1"/>
  <c r="AHE384" i="1"/>
  <c r="AHB50" i="1"/>
  <c r="AHE106" i="1"/>
  <c r="AHE180" i="1"/>
  <c r="AHB14" i="1"/>
  <c r="AGV164" i="1"/>
  <c r="AGV193" i="1"/>
  <c r="AGY282" i="1"/>
  <c r="AGY389" i="1"/>
  <c r="AHH421" i="1"/>
  <c r="AHE102" i="1"/>
  <c r="AGY274" i="1"/>
  <c r="AGY336" i="1"/>
  <c r="AGV103" i="1"/>
  <c r="AGY214" i="1"/>
  <c r="AHE424" i="1"/>
  <c r="AHE41" i="1"/>
  <c r="AHH282" i="1"/>
  <c r="AGY380" i="1"/>
  <c r="AGY281" i="1"/>
  <c r="AGY257" i="1"/>
  <c r="AGY322" i="1"/>
  <c r="AGV96" i="1"/>
  <c r="AHB124" i="1"/>
  <c r="AHE142" i="1"/>
  <c r="AHE259" i="1"/>
  <c r="AHB77" i="1"/>
  <c r="AGS125" i="1"/>
  <c r="AGV270" i="1"/>
  <c r="AGV245" i="1"/>
  <c r="AGV184" i="1"/>
  <c r="AGP415" i="1"/>
  <c r="AGS72" i="1"/>
  <c r="AHK124" i="1"/>
  <c r="AHN30" i="1"/>
  <c r="AHB217" i="1"/>
  <c r="AHE396" i="1"/>
  <c r="AHH224" i="1"/>
  <c r="AGY383" i="1"/>
  <c r="AHE190" i="1"/>
  <c r="AGV297" i="1"/>
  <c r="AHB28" i="1"/>
  <c r="AGV195" i="1"/>
  <c r="AGY254" i="1"/>
  <c r="AGV241" i="1"/>
  <c r="AGP232" i="1"/>
  <c r="AHH145" i="1"/>
  <c r="AHH220" i="1"/>
  <c r="AGY381" i="1"/>
  <c r="AGY245" i="1"/>
  <c r="AGY299" i="1"/>
  <c r="AHB391" i="1"/>
  <c r="AGV19" i="1"/>
  <c r="AGY187" i="1"/>
  <c r="AHE35" i="1"/>
  <c r="AHE135" i="1"/>
  <c r="AGY387" i="1"/>
  <c r="AGY407" i="1"/>
  <c r="AGV140" i="1"/>
  <c r="AGY184" i="1"/>
  <c r="AGY334" i="1"/>
  <c r="AGS219" i="1"/>
  <c r="AGY106" i="1"/>
  <c r="AGM236" i="1"/>
  <c r="AGP88" i="1"/>
  <c r="AGV131" i="1"/>
  <c r="AGY295" i="1"/>
  <c r="AGS120" i="1"/>
  <c r="AGS103" i="1"/>
  <c r="AGS134" i="1"/>
  <c r="AGM295" i="1"/>
  <c r="AGP167" i="1"/>
  <c r="AGS315" i="1"/>
  <c r="AHK289" i="1"/>
  <c r="AHN377" i="1"/>
  <c r="AHH309" i="1"/>
  <c r="AHB327" i="1"/>
  <c r="AGP417" i="1"/>
  <c r="AGM187" i="1"/>
  <c r="AGP334" i="1"/>
  <c r="AHK258" i="1"/>
  <c r="AHK53" i="1"/>
  <c r="AHE332" i="1"/>
  <c r="AGM223" i="1"/>
  <c r="AGP57" i="1"/>
  <c r="AHK375" i="1"/>
  <c r="AHK39" i="1"/>
  <c r="AHE127" i="1"/>
  <c r="AGP121" i="1"/>
  <c r="AGP104" i="1"/>
  <c r="AGP108" i="1"/>
  <c r="AGP331" i="1"/>
  <c r="AGV35" i="1"/>
  <c r="AGP251" i="1"/>
  <c r="AHN324" i="1"/>
  <c r="AHK338" i="1"/>
  <c r="AHN58" i="1"/>
  <c r="AHH381" i="1"/>
  <c r="AGM192" i="1"/>
  <c r="AGS258" i="1"/>
  <c r="AGM63" i="1"/>
  <c r="AGV14" i="1"/>
  <c r="AHN339" i="1"/>
  <c r="AHN151" i="1"/>
  <c r="AHN203" i="1"/>
  <c r="AHH186" i="1"/>
  <c r="AHK67" i="1"/>
  <c r="AGV76" i="1"/>
  <c r="AGP200" i="1"/>
  <c r="AGS83" i="1"/>
  <c r="AHK96" i="1"/>
  <c r="AHN243" i="1"/>
  <c r="AHN298" i="1"/>
  <c r="AHH266" i="1"/>
  <c r="AGY420" i="1"/>
  <c r="AGS275" i="1"/>
  <c r="AGS382" i="1"/>
  <c r="AGS366" i="1"/>
  <c r="AGP344" i="1"/>
  <c r="AGV47" i="1"/>
  <c r="AGP169" i="1"/>
  <c r="AGS94" i="1"/>
  <c r="AGV192" i="1"/>
  <c r="AHN274" i="1"/>
  <c r="AHN329" i="1"/>
  <c r="AHH293" i="1"/>
  <c r="AHB20" i="1"/>
  <c r="AHE146" i="1"/>
  <c r="AGM73" i="1"/>
  <c r="AGM302" i="1"/>
  <c r="AGS367" i="1"/>
  <c r="AGM215" i="1"/>
  <c r="AHK400" i="1"/>
  <c r="AHK189" i="1"/>
  <c r="AHK281" i="1"/>
  <c r="AHE292" i="1"/>
  <c r="AHE294" i="1"/>
  <c r="AGP211" i="1"/>
  <c r="AGS39" i="1"/>
  <c r="AGP402" i="1"/>
  <c r="AHN171" i="1"/>
  <c r="AHN63" i="1"/>
  <c r="AHN129" i="1"/>
  <c r="AHK351" i="1"/>
  <c r="AHE111" i="1"/>
  <c r="AHH227" i="1"/>
  <c r="AGP387" i="1"/>
  <c r="AGV93" i="1"/>
  <c r="AGM34" i="1"/>
  <c r="AGS99" i="1"/>
  <c r="AHK79" i="1"/>
  <c r="AGS213" i="1"/>
  <c r="AGS320" i="1"/>
  <c r="AGS304" i="1"/>
  <c r="AGP404" i="1"/>
  <c r="AGV109" i="1"/>
  <c r="AGP230" i="1"/>
  <c r="AGM50" i="1"/>
  <c r="AGS116" i="1"/>
  <c r="AHN212" i="1"/>
  <c r="AHN269" i="1"/>
  <c r="AHH233" i="1"/>
  <c r="AGY391" i="1"/>
  <c r="AGM364" i="1"/>
  <c r="AGM279" i="1"/>
  <c r="AHN66" i="1"/>
  <c r="AHK340" i="1"/>
  <c r="AHK137" i="1"/>
  <c r="AHK217" i="1"/>
  <c r="AHE232" i="1"/>
  <c r="AHE234" i="1"/>
  <c r="AGP273" i="1"/>
  <c r="AGM12" i="1"/>
  <c r="AGV208" i="1"/>
  <c r="AHN14" i="1"/>
  <c r="AHN108" i="1"/>
  <c r="AHK278" i="1"/>
  <c r="AHE49" i="1"/>
  <c r="AHH166" i="1"/>
  <c r="AGS17" i="1"/>
  <c r="AGP277" i="1"/>
  <c r="AGM96" i="1"/>
  <c r="AHK293" i="1"/>
  <c r="AHN166" i="1"/>
  <c r="AHN221" i="1"/>
  <c r="AHH187" i="1"/>
  <c r="AGM228" i="1"/>
  <c r="AGV167" i="1"/>
  <c r="AHN69" i="1"/>
  <c r="AHH274" i="1"/>
  <c r="AHE214" i="1"/>
  <c r="AHE421" i="1"/>
  <c r="AHH103" i="1"/>
  <c r="AHB320" i="1"/>
  <c r="AGS383" i="1"/>
  <c r="AGY117" i="1"/>
  <c r="AGY90" i="1"/>
  <c r="AHB265" i="1"/>
  <c r="AHE416" i="1"/>
  <c r="AGY81" i="1"/>
  <c r="AHB210" i="1"/>
  <c r="AGS274" i="1"/>
  <c r="AGP115" i="1"/>
  <c r="AHE360" i="1"/>
  <c r="AHH296" i="1"/>
  <c r="AHB237" i="1"/>
  <c r="AGY33" i="1"/>
  <c r="AGY89" i="1"/>
  <c r="AHB141" i="1"/>
  <c r="AGS192" i="1"/>
  <c r="AGV419" i="1"/>
  <c r="AHH75" i="1"/>
  <c r="AHH56" i="1"/>
  <c r="AHB396" i="1"/>
  <c r="AHB340" i="1"/>
  <c r="AGS403" i="1"/>
  <c r="AGM421" i="1"/>
  <c r="AGP275" i="1"/>
  <c r="AHK31" i="1"/>
  <c r="AHK353" i="1"/>
  <c r="AHK69" i="1"/>
  <c r="AHB342" i="1"/>
  <c r="AHH72" i="1"/>
  <c r="AHH348" i="1"/>
  <c r="AHB61" i="1"/>
  <c r="AHE312" i="1"/>
  <c r="AGV417" i="1"/>
  <c r="AGS166" i="1"/>
  <c r="AGV219" i="1"/>
  <c r="AHE124" i="1"/>
  <c r="AHB58" i="1"/>
  <c r="AGV212" i="1"/>
  <c r="AGV308" i="1"/>
  <c r="AGY308" i="1"/>
  <c r="AHE129" i="1"/>
  <c r="AHE249" i="1"/>
  <c r="AHB65" i="1"/>
  <c r="AHB83" i="1"/>
  <c r="AGY306" i="1"/>
  <c r="AHB21" i="1"/>
  <c r="AGM70" i="1"/>
  <c r="AHE387" i="1"/>
  <c r="AGP124" i="1"/>
  <c r="AHN190" i="1"/>
  <c r="AHH28" i="1"/>
  <c r="AHH288" i="1"/>
  <c r="AHB229" i="1"/>
  <c r="AHB87" i="1"/>
  <c r="AGV267" i="1"/>
  <c r="AGV320" i="1"/>
  <c r="AGY410" i="1"/>
  <c r="AHB29" i="1"/>
  <c r="AGV207" i="1"/>
  <c r="AHK32" i="1"/>
  <c r="AHE62" i="1"/>
  <c r="AGY404" i="1"/>
  <c r="AGY419" i="1"/>
  <c r="AGY200" i="1"/>
  <c r="AGY347" i="1"/>
  <c r="AGM191" i="1"/>
  <c r="AHH328" i="1"/>
  <c r="AHB42" i="1"/>
  <c r="AGV197" i="1"/>
  <c r="AGV293" i="1"/>
  <c r="AGY348" i="1"/>
  <c r="AGV116" i="1"/>
  <c r="AGY293" i="1"/>
  <c r="AHE220" i="1"/>
  <c r="AHH159" i="1"/>
  <c r="AGV342" i="1"/>
  <c r="AGV396" i="1"/>
  <c r="AHB43" i="1"/>
  <c r="AHB116" i="1"/>
  <c r="AGV285" i="1"/>
  <c r="AGM162" i="1"/>
  <c r="AGS336" i="1"/>
  <c r="AHN70" i="1"/>
  <c r="AHK251" i="1"/>
  <c r="AHH34" i="1"/>
  <c r="AHH40" i="1"/>
  <c r="AHK130" i="1"/>
  <c r="AHE152" i="1"/>
  <c r="AHE280" i="1"/>
  <c r="AHB97" i="1"/>
  <c r="AGV290" i="1"/>
  <c r="AGV223" i="1"/>
  <c r="AHB39" i="1"/>
  <c r="AGM41" i="1"/>
  <c r="AHH222" i="1"/>
  <c r="AGY339" i="1"/>
  <c r="AGY327" i="1"/>
  <c r="AGV100" i="1"/>
  <c r="AGY273" i="1"/>
  <c r="AHB79" i="1"/>
  <c r="AHE211" i="1"/>
  <c r="AHB32" i="1"/>
  <c r="AGP412" i="1"/>
  <c r="AHB45" i="1"/>
  <c r="AGV243" i="1"/>
  <c r="AGP170" i="1"/>
  <c r="AGY180" i="1"/>
  <c r="AGY45" i="1"/>
  <c r="AGP64" i="1"/>
  <c r="AGP400" i="1"/>
  <c r="AHB161" i="1"/>
  <c r="AGP71" i="1"/>
  <c r="AGP140" i="1"/>
  <c r="AGP46" i="1"/>
  <c r="AGP271" i="1"/>
  <c r="AGS416" i="1"/>
  <c r="AGP188" i="1"/>
  <c r="AHN384" i="1"/>
  <c r="AHK398" i="1"/>
  <c r="AHN72" i="1"/>
  <c r="AHN121" i="1"/>
  <c r="AHE276" i="1"/>
  <c r="AGM140" i="1"/>
  <c r="AGS195" i="1"/>
  <c r="AGM14" i="1"/>
  <c r="AGM322" i="1"/>
  <c r="AGS385" i="1"/>
  <c r="AHN399" i="1"/>
  <c r="AHN211" i="1"/>
  <c r="AHN266" i="1"/>
  <c r="AHH248" i="1"/>
  <c r="AHB187" i="1"/>
  <c r="AGP312" i="1"/>
  <c r="AGP148" i="1"/>
  <c r="AGV158" i="1"/>
  <c r="AHN303" i="1"/>
  <c r="AHN361" i="1"/>
  <c r="AHH326" i="1"/>
  <c r="AHB38" i="1"/>
  <c r="AGS389" i="1"/>
  <c r="AGV52" i="1"/>
  <c r="AGV36" i="1"/>
  <c r="AGM91" i="1"/>
  <c r="AGP189" i="1"/>
  <c r="AGM233" i="1"/>
  <c r="AGP381" i="1"/>
  <c r="AHN84" i="1"/>
  <c r="AHK89" i="1"/>
  <c r="AHK275" i="1"/>
  <c r="AHE282" i="1"/>
  <c r="AGM323" i="1"/>
  <c r="AGS253" i="1"/>
  <c r="AGP68" i="1"/>
  <c r="AHN229" i="1"/>
  <c r="AHK421" i="1"/>
  <c r="AHH10" i="1"/>
  <c r="AHH262" i="1"/>
  <c r="AGS63" i="1"/>
  <c r="AGM183" i="1"/>
  <c r="AGP330" i="1"/>
  <c r="AHN327" i="1"/>
  <c r="AHN164" i="1"/>
  <c r="AHN25" i="1"/>
  <c r="AHN86" i="1"/>
  <c r="AHE208" i="1"/>
  <c r="AHH336" i="1"/>
  <c r="AGP235" i="1"/>
  <c r="AGM86" i="1"/>
  <c r="AGM138" i="1"/>
  <c r="AGS32" i="1"/>
  <c r="AGM154" i="1"/>
  <c r="AGP299" i="1"/>
  <c r="AHN195" i="1"/>
  <c r="AHN57" i="1"/>
  <c r="AHN119" i="1"/>
  <c r="AHE238" i="1"/>
  <c r="AHH367" i="1"/>
  <c r="AGS265" i="1"/>
  <c r="AGP304" i="1"/>
  <c r="AGV21" i="1"/>
  <c r="AHK314" i="1"/>
  <c r="AHK154" i="1"/>
  <c r="AHN239" i="1"/>
  <c r="AHB188" i="1"/>
  <c r="AGM195" i="1"/>
  <c r="AGP343" i="1"/>
  <c r="AGM385" i="1"/>
  <c r="AGS93" i="1"/>
  <c r="AHK377" i="1"/>
  <c r="AHK242" i="1"/>
  <c r="AHK107" i="1"/>
  <c r="AHE137" i="1"/>
  <c r="AHE143" i="1"/>
  <c r="AGS79" i="1"/>
  <c r="AGM199" i="1"/>
  <c r="AGP346" i="1"/>
  <c r="AHN309" i="1"/>
  <c r="AHN150" i="1"/>
  <c r="AGM119" i="1"/>
  <c r="AGS101" i="1"/>
  <c r="AGP362" i="1"/>
  <c r="AGM141" i="1"/>
  <c r="AHN294" i="1"/>
  <c r="AHN143" i="1"/>
  <c r="AHE176" i="1"/>
  <c r="AHH305" i="1"/>
  <c r="AGP174" i="1"/>
  <c r="AGS324" i="1"/>
  <c r="AGP50" i="1"/>
  <c r="AGP366" i="1"/>
  <c r="AHK247" i="1"/>
  <c r="AHN177" i="1"/>
  <c r="AHB136" i="1"/>
  <c r="AGM258" i="1"/>
  <c r="AGP403" i="1"/>
  <c r="AGP14" i="1"/>
  <c r="AHK307" i="1"/>
  <c r="AHK180" i="1"/>
  <c r="AHK45" i="1"/>
  <c r="AHK86" i="1"/>
  <c r="AHE118" i="1"/>
  <c r="AGM35" i="1"/>
  <c r="AGM263" i="1"/>
  <c r="AGP408" i="1"/>
  <c r="AGM177" i="1"/>
  <c r="AHN251" i="1"/>
  <c r="AHN410" i="1"/>
  <c r="AHK394" i="1"/>
  <c r="AHN22" i="1"/>
  <c r="AGM291" i="1"/>
  <c r="AGM216" i="1"/>
  <c r="AHN100" i="1"/>
  <c r="AHK411" i="1"/>
  <c r="AHE173" i="1"/>
  <c r="AHE179" i="1"/>
  <c r="AHH302" i="1"/>
  <c r="AHB318" i="1"/>
  <c r="AHH141" i="1"/>
  <c r="AGY232" i="1"/>
  <c r="AHB409" i="1"/>
  <c r="AGV26" i="1"/>
  <c r="AGY79" i="1"/>
  <c r="AGY174" i="1"/>
  <c r="AGM297" i="1"/>
  <c r="AHE398" i="1"/>
  <c r="AHH298" i="1"/>
  <c r="AGY71" i="1"/>
  <c r="AGY130" i="1"/>
  <c r="AHB174" i="1"/>
  <c r="AGS239" i="1"/>
  <c r="AHB245" i="1"/>
  <c r="AHE423" i="1"/>
  <c r="AHH110" i="1"/>
  <c r="AHB323" i="1"/>
  <c r="AGY56" i="1"/>
  <c r="AGS327" i="1"/>
  <c r="AHH380" i="1"/>
  <c r="AHB394" i="1"/>
  <c r="AHE99" i="1"/>
  <c r="AGY329" i="1"/>
  <c r="AGV104" i="1"/>
  <c r="AGY253" i="1"/>
  <c r="AGM220" i="1"/>
  <c r="AGP291" i="1"/>
  <c r="AGM75" i="1"/>
  <c r="AGS102" i="1"/>
  <c r="AHK372" i="1"/>
  <c r="AHN270" i="1"/>
  <c r="AHH398" i="1"/>
  <c r="AHE290" i="1"/>
  <c r="AHH192" i="1"/>
  <c r="AHB208" i="1"/>
  <c r="AGY63" i="1"/>
  <c r="AHB119" i="1"/>
  <c r="AGS141" i="1"/>
  <c r="AHB155" i="1"/>
  <c r="AHE163" i="1"/>
  <c r="AHE287" i="1"/>
  <c r="AHB110" i="1"/>
  <c r="AGS133" i="1"/>
  <c r="AGV299" i="1"/>
  <c r="AGV276" i="1"/>
  <c r="AHB52" i="1"/>
  <c r="AGS118" i="1"/>
  <c r="AHH391" i="1"/>
  <c r="AHK37" i="1"/>
  <c r="AHE314" i="1"/>
  <c r="AGV384" i="1"/>
  <c r="AHB49" i="1"/>
  <c r="AGV225" i="1"/>
  <c r="AGM157" i="1"/>
  <c r="AHE368" i="1"/>
  <c r="AHH269" i="1"/>
  <c r="AGS65" i="1"/>
  <c r="AGS276" i="1"/>
  <c r="AHK342" i="1"/>
  <c r="AHK17" i="1"/>
  <c r="AHH96" i="1"/>
  <c r="AHH102" i="1"/>
  <c r="AHK181" i="1"/>
  <c r="AHE212" i="1"/>
  <c r="AHE341" i="1"/>
  <c r="AGS169" i="1"/>
  <c r="AGV355" i="1"/>
  <c r="AHB101" i="1"/>
  <c r="AHK178" i="1"/>
  <c r="AHE209" i="1"/>
  <c r="AGV279" i="1"/>
  <c r="AHB47" i="1"/>
  <c r="AGY351" i="1"/>
  <c r="AHB148" i="1"/>
  <c r="AHE273" i="1"/>
  <c r="AHB94" i="1"/>
  <c r="AGV263" i="1"/>
  <c r="AHB36" i="1"/>
  <c r="AHE413" i="1"/>
  <c r="AHB185" i="1"/>
  <c r="AGS247" i="1"/>
  <c r="AGV425" i="1"/>
  <c r="AGV363" i="1"/>
  <c r="AHB137" i="1"/>
  <c r="AGM19" i="1"/>
  <c r="AGS148" i="1"/>
  <c r="AHN148" i="1"/>
  <c r="AHH400" i="1"/>
  <c r="AHB341" i="1"/>
  <c r="AHH108" i="1"/>
  <c r="AHH420" i="1"/>
  <c r="AHK78" i="1"/>
  <c r="AHE346" i="1"/>
  <c r="AHB145" i="1"/>
  <c r="AHB78" i="1"/>
  <c r="AGV259" i="1"/>
  <c r="AGV359" i="1"/>
  <c r="AGM136" i="1"/>
  <c r="AHE139" i="1"/>
  <c r="AHH415" i="1"/>
  <c r="AHB70" i="1"/>
  <c r="AGV251" i="1"/>
  <c r="AGV304" i="1"/>
  <c r="AGY396" i="1"/>
  <c r="AGV186" i="1"/>
  <c r="AHH316" i="1"/>
  <c r="AHB30" i="1"/>
  <c r="AHE283" i="1"/>
  <c r="AGV42" i="1"/>
  <c r="AGV426" i="1"/>
  <c r="AGV211" i="1"/>
  <c r="AGV209" i="1"/>
  <c r="AGV179" i="1"/>
  <c r="AHE196" i="1"/>
  <c r="AGV34" i="1"/>
  <c r="AGS145" i="1"/>
  <c r="AGV200" i="1"/>
  <c r="AHB33" i="1"/>
  <c r="AGY312" i="1"/>
  <c r="AHB334" i="1"/>
  <c r="AGS77" i="1"/>
  <c r="AGY23" i="1"/>
  <c r="AGY422" i="1"/>
  <c r="AGS410" i="1"/>
  <c r="AGY119" i="1"/>
  <c r="AGY358" i="1"/>
  <c r="AGS153" i="1"/>
  <c r="AGS262" i="1"/>
  <c r="AGS244" i="1"/>
  <c r="AGP357" i="1"/>
  <c r="AGM78" i="1"/>
  <c r="AGP177" i="1"/>
  <c r="AGM9" i="1"/>
  <c r="AHN158" i="1"/>
  <c r="AHN316" i="1"/>
  <c r="AHN142" i="1"/>
  <c r="AHK361" i="1"/>
  <c r="AHE361" i="1"/>
  <c r="AHH148" i="1"/>
  <c r="AGP40" i="1"/>
  <c r="AGM310" i="1"/>
  <c r="AGP181" i="1"/>
  <c r="AGS331" i="1"/>
  <c r="AHK276" i="1"/>
  <c r="AHN362" i="1"/>
  <c r="AHH294" i="1"/>
  <c r="AHB309" i="1"/>
  <c r="AGP219" i="1"/>
  <c r="AGS52" i="1"/>
  <c r="AGM266" i="1"/>
  <c r="AHN54" i="1"/>
  <c r="AHK179" i="1"/>
  <c r="AHK232" i="1"/>
  <c r="AHE252" i="1"/>
  <c r="AHE258" i="1"/>
  <c r="AGP367" i="1"/>
  <c r="AGM13" i="1"/>
  <c r="AGM10" i="1"/>
  <c r="AGM225" i="1"/>
  <c r="AGS289" i="1"/>
  <c r="AHK327" i="1"/>
  <c r="AHN31" i="1"/>
  <c r="AHK51" i="1"/>
  <c r="AHE370" i="1"/>
  <c r="AHE373" i="1"/>
  <c r="AGP187" i="1"/>
  <c r="AGP379" i="1"/>
  <c r="AHN169" i="1"/>
  <c r="AHN300" i="1"/>
  <c r="AHN83" i="1"/>
  <c r="AHH83" i="1"/>
  <c r="AHH306" i="1"/>
  <c r="AGM269" i="1"/>
  <c r="AGS332" i="1"/>
  <c r="AGV77" i="1"/>
  <c r="AHN264" i="1"/>
  <c r="AHN389" i="1"/>
  <c r="AHN135" i="1"/>
  <c r="AHK248" i="1"/>
  <c r="AHE264" i="1"/>
  <c r="AGM44" i="1"/>
  <c r="AGP278" i="1"/>
  <c r="AGP383" i="1"/>
  <c r="AGP369" i="1"/>
  <c r="AGM238" i="1"/>
  <c r="AGS301" i="1"/>
  <c r="AGM110" i="1"/>
  <c r="AGM425" i="1"/>
  <c r="AGV48" i="1"/>
  <c r="AHN291" i="1"/>
  <c r="AHN417" i="1"/>
  <c r="AHN156" i="1"/>
  <c r="AHK288" i="1"/>
  <c r="AHE291" i="1"/>
  <c r="AGP297" i="1"/>
  <c r="AGM53" i="1"/>
  <c r="AGP212" i="1"/>
  <c r="AHK387" i="1"/>
  <c r="AHK209" i="1"/>
  <c r="AHK104" i="1"/>
  <c r="AHH16" i="1"/>
  <c r="AHH22" i="1"/>
  <c r="AGM380" i="1"/>
  <c r="AGV10" i="1"/>
  <c r="AGM292" i="1"/>
  <c r="AHN52" i="1"/>
  <c r="AHK324" i="1"/>
  <c r="AHK204" i="1"/>
  <c r="AHE215" i="1"/>
  <c r="AHE217" i="1"/>
  <c r="AGM285" i="1"/>
  <c r="AGS348" i="1"/>
  <c r="AGP29" i="1"/>
  <c r="AGV94" i="1"/>
  <c r="AGP214" i="1"/>
  <c r="AGP323" i="1"/>
  <c r="AGP307" i="1"/>
  <c r="AGM298" i="1"/>
  <c r="AGM130" i="1"/>
  <c r="AGP45" i="1"/>
  <c r="AGV110" i="1"/>
  <c r="AHN231" i="1"/>
  <c r="AHN360" i="1"/>
  <c r="AHN416" i="1"/>
  <c r="AHH426" i="1"/>
  <c r="AHK210" i="1"/>
  <c r="AHE231" i="1"/>
  <c r="AGP360" i="1"/>
  <c r="AGM135" i="1"/>
  <c r="AGP274" i="1"/>
  <c r="AHK42" i="1"/>
  <c r="AHK103" i="1"/>
  <c r="AHE386" i="1"/>
  <c r="AHE393" i="1"/>
  <c r="AGM163" i="1"/>
  <c r="AGV59" i="1"/>
  <c r="AGM356" i="1"/>
  <c r="AHK101" i="1"/>
  <c r="AHE157" i="1"/>
  <c r="AGM345" i="1"/>
  <c r="AGM167" i="1"/>
  <c r="AGP91" i="1"/>
  <c r="AHN185" i="1"/>
  <c r="AHN313" i="1"/>
  <c r="AHN263" i="1"/>
  <c r="AHN254" i="1"/>
  <c r="AHE265" i="1"/>
  <c r="AHE267" i="1"/>
  <c r="AHE10" i="1"/>
  <c r="AHE108" i="1"/>
  <c r="AGY326" i="1"/>
  <c r="AGV91" i="1"/>
  <c r="AGY224" i="1"/>
  <c r="AGY158" i="1"/>
  <c r="AHB415" i="1"/>
  <c r="AGV33" i="1"/>
  <c r="AHH300" i="1"/>
  <c r="AHB241" i="1"/>
  <c r="AGY152" i="1"/>
  <c r="AHB365" i="1"/>
  <c r="AGS422" i="1"/>
  <c r="AGY41" i="1"/>
  <c r="AGY125" i="1"/>
  <c r="AHH158" i="1"/>
  <c r="AHB410" i="1"/>
  <c r="AGV30" i="1"/>
  <c r="AGY157" i="1"/>
  <c r="AGY142" i="1"/>
  <c r="AHB356" i="1"/>
  <c r="AGS415" i="1"/>
  <c r="AHE59" i="1"/>
  <c r="AHE144" i="1"/>
  <c r="AGY401" i="1"/>
  <c r="AGY301" i="1"/>
  <c r="AGY235" i="1"/>
  <c r="AGV111" i="1"/>
  <c r="AGV89" i="1"/>
  <c r="AGV86" i="1"/>
  <c r="AGP164" i="1"/>
  <c r="AHH249" i="1"/>
  <c r="AHE77" i="1"/>
  <c r="AHH194" i="1"/>
  <c r="AHB143" i="1"/>
  <c r="AGY93" i="1"/>
  <c r="AHB260" i="1"/>
  <c r="AGS318" i="1"/>
  <c r="AGV380" i="1"/>
  <c r="AGY35" i="1"/>
  <c r="AGM54" i="1"/>
  <c r="AHE254" i="1"/>
  <c r="AHH190" i="1"/>
  <c r="AHB139" i="1"/>
  <c r="AGV373" i="1"/>
  <c r="AGV424" i="1"/>
  <c r="AHB72" i="1"/>
  <c r="AHE404" i="1"/>
  <c r="AGY66" i="1"/>
  <c r="AHB194" i="1"/>
  <c r="AGS260" i="1"/>
  <c r="AGV310" i="1"/>
  <c r="AGY22" i="1"/>
  <c r="AGP66" i="1"/>
  <c r="AHH271" i="1"/>
  <c r="AHH100" i="1"/>
  <c r="AGP27" i="1"/>
  <c r="AHN358" i="1"/>
  <c r="AHN422" i="1"/>
  <c r="AHK332" i="1"/>
  <c r="AHE33" i="1"/>
  <c r="AHH152" i="1"/>
  <c r="AHE11" i="1"/>
  <c r="AHE300" i="1"/>
  <c r="AHE422" i="1"/>
  <c r="AHB198" i="1"/>
  <c r="AGS264" i="1"/>
  <c r="AGV411" i="1"/>
  <c r="AGS205" i="1"/>
  <c r="AHH332" i="1"/>
  <c r="AHB46" i="1"/>
  <c r="AHE296" i="1"/>
  <c r="AGV406" i="1"/>
  <c r="AGS152" i="1"/>
  <c r="AGV205" i="1"/>
  <c r="AGV348" i="1"/>
  <c r="AGP186" i="1"/>
  <c r="AHE237" i="1"/>
  <c r="AHH174" i="1"/>
  <c r="AGV410" i="1"/>
  <c r="AGV298" i="1"/>
  <c r="AHE378" i="1"/>
  <c r="AHH57" i="1"/>
  <c r="AHB275" i="1"/>
  <c r="AGS339" i="1"/>
  <c r="AGY68" i="1"/>
  <c r="AGY44" i="1"/>
  <c r="AHB215" i="1"/>
  <c r="AGS282" i="1"/>
  <c r="AGS92" i="1"/>
  <c r="AGP77" i="1"/>
  <c r="AHK227" i="1"/>
  <c r="AHN27" i="1"/>
  <c r="AHK213" i="1"/>
  <c r="AHE45" i="1"/>
  <c r="AHB144" i="1"/>
  <c r="AGY98" i="1"/>
  <c r="AHB223" i="1"/>
  <c r="AGV343" i="1"/>
  <c r="AGY40" i="1"/>
  <c r="AGP36" i="1"/>
  <c r="AHK28" i="1"/>
  <c r="AHB140" i="1"/>
  <c r="AGV334" i="1"/>
  <c r="AHB40" i="1"/>
  <c r="AGV278" i="1"/>
  <c r="AHK223" i="1"/>
  <c r="AGS373" i="1"/>
  <c r="AGY101" i="1"/>
  <c r="AGP221" i="1"/>
  <c r="AGS353" i="1"/>
  <c r="AGV300" i="1"/>
  <c r="AGS44" i="1"/>
  <c r="AGS41" i="1"/>
  <c r="AGM165" i="1"/>
  <c r="AGS229" i="1"/>
  <c r="AHN93" i="1"/>
  <c r="AHK339" i="1"/>
  <c r="AHK114" i="1"/>
  <c r="AGP135" i="1"/>
  <c r="AGV194" i="1"/>
  <c r="AGP9" i="1"/>
  <c r="AGP316" i="1"/>
  <c r="AHN386" i="1"/>
  <c r="AHN230" i="1"/>
  <c r="AHN363" i="1"/>
  <c r="AHN126" i="1"/>
  <c r="AHH126" i="1"/>
  <c r="AHH368" i="1"/>
  <c r="AGM208" i="1"/>
  <c r="AGS272" i="1"/>
  <c r="AGM77" i="1"/>
  <c r="AGM398" i="1"/>
  <c r="AHN323" i="1"/>
  <c r="AHN144" i="1"/>
  <c r="AHN187" i="1"/>
  <c r="AHH171" i="1"/>
  <c r="AHK49" i="1"/>
  <c r="AGV198" i="1"/>
  <c r="AGV177" i="1"/>
  <c r="AGP86" i="1"/>
  <c r="AGS186" i="1"/>
  <c r="AGM358" i="1"/>
  <c r="AGP228" i="1"/>
  <c r="AGS378" i="1"/>
  <c r="AHK76" i="1"/>
  <c r="AHK229" i="1"/>
  <c r="AHN314" i="1"/>
  <c r="AHH251" i="1"/>
  <c r="AHB267" i="1"/>
  <c r="AHH9" i="1"/>
  <c r="AGP318" i="1"/>
  <c r="AGM46" i="1"/>
  <c r="AGS111" i="1"/>
  <c r="AGS64" i="1"/>
  <c r="AHN111" i="1"/>
  <c r="AHK401" i="1"/>
  <c r="AHN61" i="1"/>
  <c r="AHK231" i="1"/>
  <c r="AGM399" i="1"/>
  <c r="AGP178" i="1"/>
  <c r="AGP127" i="1"/>
  <c r="AHN154" i="1"/>
  <c r="AHN45" i="1"/>
  <c r="AHK347" i="1"/>
  <c r="AHE367" i="1"/>
  <c r="AHH181" i="1"/>
  <c r="AGS232" i="1"/>
  <c r="AGP255" i="1"/>
  <c r="AGP238" i="1"/>
  <c r="AGM369" i="1"/>
  <c r="AGS296" i="1"/>
  <c r="AGP117" i="1"/>
  <c r="AHN183" i="1"/>
  <c r="AHN74" i="1"/>
  <c r="AHK336" i="1"/>
  <c r="AHK378" i="1"/>
  <c r="AHE397" i="1"/>
  <c r="AHH213" i="1"/>
  <c r="AGM58" i="1"/>
  <c r="AGP425" i="1"/>
  <c r="AGM200" i="1"/>
  <c r="AGS266" i="1"/>
  <c r="AHN333" i="1"/>
  <c r="AHN385" i="1"/>
  <c r="AHH370" i="1"/>
  <c r="AHB308" i="1"/>
  <c r="AGP190" i="1"/>
  <c r="AGS340" i="1"/>
  <c r="AGP382" i="1"/>
  <c r="AGV85" i="1"/>
  <c r="AHK230" i="1"/>
  <c r="AHN423" i="1"/>
  <c r="AHK14" i="1"/>
  <c r="AHE288" i="1"/>
  <c r="AGM412" i="1"/>
  <c r="AGP194" i="1"/>
  <c r="AGS344" i="1"/>
  <c r="AHN147" i="1"/>
  <c r="AHN29" i="1"/>
  <c r="AGP192" i="1"/>
  <c r="AGP176" i="1"/>
  <c r="AGM426" i="1"/>
  <c r="AGP210" i="1"/>
  <c r="AGS359" i="1"/>
  <c r="AGP136" i="1"/>
  <c r="AHN131" i="1"/>
  <c r="AHK315" i="1"/>
  <c r="AHE336" i="1"/>
  <c r="AHH153" i="1"/>
  <c r="AGM121" i="1"/>
  <c r="AGS143" i="1"/>
  <c r="AGS45" i="1"/>
  <c r="AGS326" i="1"/>
  <c r="AHN273" i="1"/>
  <c r="AHN326" i="1"/>
  <c r="AHB249" i="1"/>
  <c r="AGP253" i="1"/>
  <c r="AGS400" i="1"/>
  <c r="AGS9" i="1"/>
  <c r="AHK169" i="1"/>
  <c r="AHN365" i="1"/>
  <c r="AHN419" i="1"/>
  <c r="AHH385" i="1"/>
  <c r="AHB100" i="1"/>
  <c r="AHE228" i="1"/>
  <c r="AGP30" i="1"/>
  <c r="AGP257" i="1"/>
  <c r="AGS404" i="1"/>
  <c r="AHN400" i="1"/>
  <c r="AHN89" i="1"/>
  <c r="AGS171" i="1"/>
  <c r="AHK233" i="1"/>
  <c r="AHK412" i="1"/>
  <c r="AHH267" i="1"/>
  <c r="AHB157" i="1"/>
  <c r="AHE335" i="1"/>
  <c r="AHH164" i="1"/>
  <c r="AHE138" i="1"/>
  <c r="AGV237" i="1"/>
  <c r="AGY411" i="1"/>
  <c r="AGV139" i="1"/>
  <c r="AGY191" i="1"/>
  <c r="AGY291" i="1"/>
  <c r="AGP292" i="1"/>
  <c r="AHH115" i="1"/>
  <c r="AHH161" i="1"/>
  <c r="AGY183" i="1"/>
  <c r="AGY239" i="1"/>
  <c r="AHB330" i="1"/>
  <c r="AGS390" i="1"/>
  <c r="AGY135" i="1"/>
  <c r="AHH394" i="1"/>
  <c r="AHE116" i="1"/>
  <c r="AGY345" i="1"/>
  <c r="AGV121" i="1"/>
  <c r="AGY132" i="1"/>
  <c r="AGM207" i="1"/>
  <c r="AHH241" i="1"/>
  <c r="AGY399" i="1"/>
  <c r="AGV313" i="1"/>
  <c r="AHB44" i="1"/>
  <c r="AGY268" i="1"/>
  <c r="AGV258" i="1"/>
  <c r="AGP215" i="1"/>
  <c r="AGM296" i="1"/>
  <c r="AGS66" i="1"/>
  <c r="AGP423" i="1"/>
  <c r="AHK177" i="1"/>
  <c r="AHN233" i="1"/>
  <c r="AHE140" i="1"/>
  <c r="AHH263" i="1"/>
  <c r="AGY415" i="1"/>
  <c r="AHH18" i="1"/>
  <c r="AHH387" i="1"/>
  <c r="AHB328" i="1"/>
  <c r="AGY141" i="1"/>
  <c r="AHB222" i="1"/>
  <c r="AGS285" i="1"/>
  <c r="AGY67" i="1"/>
  <c r="AHK41" i="1"/>
  <c r="AHE319" i="1"/>
  <c r="AHH14" i="1"/>
  <c r="AHB214" i="1"/>
  <c r="AGS277" i="1"/>
  <c r="AGV392" i="1"/>
  <c r="AHB158" i="1"/>
  <c r="AGS217" i="1"/>
  <c r="AHH285" i="1"/>
  <c r="AHB298" i="1"/>
  <c r="AGY58" i="1"/>
  <c r="AHB159" i="1"/>
  <c r="AGS222" i="1"/>
  <c r="AGY12" i="1"/>
  <c r="AGP154" i="1"/>
  <c r="AHH81" i="1"/>
  <c r="AHK26" i="1"/>
  <c r="AGP287" i="1"/>
  <c r="AHK292" i="1"/>
  <c r="AHE101" i="1"/>
  <c r="AHE107" i="1"/>
  <c r="AHH180" i="1"/>
  <c r="AHB196" i="1"/>
  <c r="AHH51" i="1"/>
  <c r="AGS351" i="1"/>
  <c r="AGV403" i="1"/>
  <c r="AGY102" i="1"/>
  <c r="AGM417" i="1"/>
  <c r="AHE277" i="1"/>
  <c r="AHH176" i="1"/>
  <c r="AHB192" i="1"/>
  <c r="AGV395" i="1"/>
  <c r="AGY48" i="1"/>
  <c r="AHB102" i="1"/>
  <c r="AGV339" i="1"/>
  <c r="AHK308" i="1"/>
  <c r="AHE303" i="1"/>
  <c r="AHB201" i="1"/>
  <c r="AGY11" i="1"/>
  <c r="AGV378" i="1"/>
  <c r="AGS204" i="1"/>
  <c r="AHH259" i="1"/>
  <c r="AHB273" i="1"/>
  <c r="AGY186" i="1"/>
  <c r="AHB363" i="1"/>
  <c r="AGS423" i="1"/>
  <c r="AGY34" i="1"/>
  <c r="AGY138" i="1"/>
  <c r="AGP378" i="1"/>
  <c r="AGP294" i="1"/>
  <c r="AHN132" i="1"/>
  <c r="AHK190" i="1"/>
  <c r="AHH264" i="1"/>
  <c r="AHK81" i="1"/>
  <c r="AHE114" i="1"/>
  <c r="AHB329" i="1"/>
  <c r="AGY88" i="1"/>
  <c r="AGY146" i="1"/>
  <c r="AHB190" i="1"/>
  <c r="AGS256" i="1"/>
  <c r="AGY30" i="1"/>
  <c r="AHB398" i="1"/>
  <c r="AHB181" i="1"/>
  <c r="AGV420" i="1"/>
  <c r="AGV397" i="1"/>
  <c r="AHB134" i="1"/>
  <c r="AGS189" i="1"/>
  <c r="AHH163" i="1"/>
  <c r="AGY62" i="1"/>
  <c r="AHB227" i="1"/>
  <c r="AGS287" i="1"/>
  <c r="AGV349" i="1"/>
  <c r="AGY17" i="1"/>
  <c r="AGM100" i="1"/>
  <c r="AGP411" i="1"/>
  <c r="AGV254" i="1"/>
  <c r="AGP231" i="1"/>
  <c r="AGY302" i="1"/>
  <c r="AGY241" i="1"/>
  <c r="AGP264" i="1"/>
  <c r="AGM361" i="1"/>
  <c r="AGM181" i="1"/>
  <c r="AGP107" i="1"/>
  <c r="AGV130" i="1"/>
  <c r="AHN170" i="1"/>
  <c r="AHN297" i="1"/>
  <c r="AHN359" i="1"/>
  <c r="AHH369" i="1"/>
  <c r="AGS35" i="1"/>
  <c r="AGV145" i="1"/>
  <c r="AGP306" i="1"/>
  <c r="AHK266" i="1"/>
  <c r="AHN145" i="1"/>
  <c r="AHN192" i="1"/>
  <c r="AHH156" i="1"/>
  <c r="AGP119" i="1"/>
  <c r="AGS215" i="1"/>
  <c r="AGM386" i="1"/>
  <c r="AGP262" i="1"/>
  <c r="AGS409" i="1"/>
  <c r="AHK47" i="1"/>
  <c r="AHK199" i="1"/>
  <c r="AHH217" i="1"/>
  <c r="AHB234" i="1"/>
  <c r="AGS127" i="1"/>
  <c r="AGM20" i="1"/>
  <c r="AGP220" i="1"/>
  <c r="AGP145" i="1"/>
  <c r="AHK140" i="1"/>
  <c r="AHK191" i="1"/>
  <c r="AHH79" i="1"/>
  <c r="AHH86" i="1"/>
  <c r="AGM354" i="1"/>
  <c r="AGS54" i="1"/>
  <c r="AGM270" i="1"/>
  <c r="AHN157" i="1"/>
  <c r="AHN320" i="1"/>
  <c r="AHK302" i="1"/>
  <c r="AHE88" i="1"/>
  <c r="AHH168" i="1"/>
  <c r="AGP266" i="1"/>
  <c r="AGS242" i="1"/>
  <c r="AGS22" i="1"/>
  <c r="AHN252" i="1"/>
  <c r="AHN223" i="1"/>
  <c r="AHN19" i="1"/>
  <c r="AHH19" i="1"/>
  <c r="AHH230" i="1"/>
  <c r="AHB247" i="1"/>
  <c r="AGP39" i="1"/>
  <c r="AGM283" i="1"/>
  <c r="AGM387" i="1"/>
  <c r="AGP233" i="1"/>
  <c r="AGS157" i="1"/>
  <c r="AGP105" i="1"/>
  <c r="AHN282" i="1"/>
  <c r="AHN257" i="1"/>
  <c r="AHN37" i="1"/>
  <c r="AHH37" i="1"/>
  <c r="AGM189" i="1"/>
  <c r="AGP110" i="1"/>
  <c r="AGS210" i="1"/>
  <c r="AHK197" i="1"/>
  <c r="AHH414" i="1"/>
  <c r="AGP375" i="1"/>
  <c r="AHK312" i="1"/>
  <c r="AHK141" i="1"/>
  <c r="AHK304" i="1"/>
  <c r="AHK87" i="1"/>
  <c r="AHE374" i="1"/>
  <c r="AHE379" i="1"/>
  <c r="AGP280" i="1"/>
  <c r="AGM15" i="1"/>
  <c r="AHN235" i="1"/>
  <c r="AHN393" i="1"/>
  <c r="AGM312" i="1"/>
  <c r="AGP293" i="1"/>
  <c r="AGS40" i="1"/>
  <c r="AHN219" i="1"/>
  <c r="AHN379" i="1"/>
  <c r="AHN194" i="1"/>
  <c r="AHK419" i="1"/>
  <c r="AHE419" i="1"/>
  <c r="AHH200" i="1"/>
  <c r="AGM252" i="1"/>
  <c r="AGP130" i="1"/>
  <c r="AGS271" i="1"/>
  <c r="AHK145" i="1"/>
  <c r="AHK61" i="1"/>
  <c r="AHN420" i="1"/>
  <c r="AHB373" i="1"/>
  <c r="AGM60" i="1"/>
  <c r="AGP158" i="1"/>
  <c r="AGM203" i="1"/>
  <c r="AGP351" i="1"/>
  <c r="AHN117" i="1"/>
  <c r="AHK241" i="1"/>
  <c r="AHK33" i="1"/>
  <c r="AHE310" i="1"/>
  <c r="AHE316" i="1"/>
  <c r="AGP341" i="1"/>
  <c r="AGM64" i="1"/>
  <c r="AGS90" i="1"/>
  <c r="AHN173" i="1"/>
  <c r="AHN332" i="1"/>
  <c r="AHK376" i="1"/>
  <c r="AGM407" i="1"/>
  <c r="AGV73" i="1"/>
  <c r="AHK417" i="1"/>
  <c r="AHN23" i="1"/>
  <c r="AHK136" i="1"/>
  <c r="AHE415" i="1"/>
  <c r="AHK110" i="1"/>
  <c r="AHE216" i="1"/>
  <c r="AHB35" i="1"/>
  <c r="AHB53" i="1"/>
  <c r="AGV230" i="1"/>
  <c r="AGY277" i="1"/>
  <c r="AGY421" i="1"/>
  <c r="AGM103" i="1"/>
  <c r="AHK106" i="1"/>
  <c r="AGY269" i="1"/>
  <c r="AGY370" i="1"/>
  <c r="AHB416" i="1"/>
  <c r="AGV38" i="1"/>
  <c r="AGY211" i="1"/>
  <c r="AHB16" i="1"/>
  <c r="AHE73" i="1"/>
  <c r="AHE151" i="1"/>
  <c r="AGY413" i="1"/>
  <c r="AGV143" i="1"/>
  <c r="AGY316" i="1"/>
  <c r="AGY252" i="1"/>
  <c r="AGY360" i="1"/>
  <c r="AHK146" i="1"/>
  <c r="AHE166" i="1"/>
  <c r="AHE293" i="1"/>
  <c r="AHB114" i="1"/>
  <c r="AHB126" i="1"/>
  <c r="AGV306" i="1"/>
  <c r="AGV240" i="1"/>
  <c r="AHB56" i="1"/>
  <c r="AGM25" i="1"/>
  <c r="AGS98" i="1"/>
  <c r="AGP142" i="1"/>
  <c r="AGP100" i="1"/>
  <c r="AHN91" i="1"/>
  <c r="AHK29" i="1"/>
  <c r="AHH383" i="1"/>
  <c r="AHE185" i="1"/>
  <c r="AHH91" i="1"/>
  <c r="AHE19" i="1"/>
  <c r="AGY162" i="1"/>
  <c r="AGY262" i="1"/>
  <c r="AHB312" i="1"/>
  <c r="AGS377" i="1"/>
  <c r="AHE170" i="1"/>
  <c r="AHE409" i="1"/>
  <c r="AHH87" i="1"/>
  <c r="AHB304" i="1"/>
  <c r="AGS369" i="1"/>
  <c r="AGY100" i="1"/>
  <c r="AGY73" i="1"/>
  <c r="AHB248" i="1"/>
  <c r="AGS310" i="1"/>
  <c r="AHB224" i="1"/>
  <c r="AHH117" i="1"/>
  <c r="AGY145" i="1"/>
  <c r="AHB351" i="1"/>
  <c r="AGY25" i="1"/>
  <c r="AGS62" i="1"/>
  <c r="AHH129" i="1"/>
  <c r="AHK73" i="1"/>
  <c r="AGM74" i="1"/>
  <c r="AHN340" i="1"/>
  <c r="AHN139" i="1"/>
  <c r="AHK264" i="1"/>
  <c r="AHB276" i="1"/>
  <c r="AGY85" i="1"/>
  <c r="AHB295" i="1"/>
  <c r="AHH178" i="1"/>
  <c r="AHH20" i="1"/>
  <c r="AGY76" i="1"/>
  <c r="AHB243" i="1"/>
  <c r="AGS302" i="1"/>
  <c r="AGV364" i="1"/>
  <c r="AHE392" i="1"/>
  <c r="AHH70" i="1"/>
  <c r="AHB288" i="1"/>
  <c r="AGY84" i="1"/>
  <c r="AGY59" i="1"/>
  <c r="AHB232" i="1"/>
  <c r="AGS295" i="1"/>
  <c r="AHH88" i="1"/>
  <c r="AHE61" i="1"/>
  <c r="AHB426" i="1"/>
  <c r="AGV45" i="1"/>
  <c r="AGY179" i="1"/>
  <c r="AHB374" i="1"/>
  <c r="AGS224" i="1"/>
  <c r="AHN307" i="1"/>
  <c r="AHK158" i="1"/>
  <c r="AHH372" i="1"/>
  <c r="AHE153" i="1"/>
  <c r="AHH315" i="1"/>
  <c r="AHB258" i="1"/>
  <c r="AHH127" i="1"/>
  <c r="AGY166" i="1"/>
  <c r="AHB381" i="1"/>
  <c r="AGY57" i="1"/>
  <c r="AGS31" i="1"/>
  <c r="AHE375" i="1"/>
  <c r="AHH312" i="1"/>
  <c r="AHB254" i="1"/>
  <c r="AGY49" i="1"/>
  <c r="AGY105" i="1"/>
  <c r="AGS208" i="1"/>
  <c r="AHH211" i="1"/>
  <c r="AHB225" i="1"/>
  <c r="AHH80" i="1"/>
  <c r="AGY335" i="1"/>
  <c r="AHB88" i="1"/>
  <c r="AGS284" i="1"/>
  <c r="AGS306" i="1"/>
  <c r="AGP345" i="1"/>
  <c r="AHB105" i="1"/>
  <c r="AGV210" i="1"/>
  <c r="AGS180" i="1"/>
  <c r="AGM204" i="1"/>
  <c r="AGM378" i="1"/>
  <c r="AGP161" i="1"/>
  <c r="AHN80" i="1"/>
  <c r="AHK358" i="1"/>
  <c r="AHK192" i="1"/>
  <c r="AHK254" i="1"/>
  <c r="AHH124" i="1"/>
  <c r="AGM65" i="1"/>
  <c r="AGM289" i="1"/>
  <c r="AGM209" i="1"/>
  <c r="AHN217" i="1"/>
  <c r="AHN382" i="1"/>
  <c r="AHK364" i="1"/>
  <c r="AHH229" i="1"/>
  <c r="AGP203" i="1"/>
  <c r="AGP72" i="1"/>
  <c r="AGP393" i="1"/>
  <c r="AHN310" i="1"/>
  <c r="AHN155" i="1"/>
  <c r="AHN67" i="1"/>
  <c r="AHH67" i="1"/>
  <c r="AHH290" i="1"/>
  <c r="AGS198" i="1"/>
  <c r="AGS181" i="1"/>
  <c r="AGS84" i="1"/>
  <c r="AGV181" i="1"/>
  <c r="AGP355" i="1"/>
  <c r="AGM132" i="1"/>
  <c r="AGS187" i="1"/>
  <c r="AHK216" i="1"/>
  <c r="AHK13" i="1"/>
  <c r="AHB385" i="1"/>
  <c r="AGM210" i="1"/>
  <c r="AGP41" i="1"/>
  <c r="AGV106" i="1"/>
  <c r="AGM400" i="1"/>
  <c r="AHK389" i="1"/>
  <c r="AHN79" i="1"/>
  <c r="AHK56" i="1"/>
  <c r="AHK127" i="1"/>
  <c r="AGP394" i="1"/>
  <c r="AGS147" i="1"/>
  <c r="AGM36" i="1"/>
  <c r="AHN33" i="1"/>
  <c r="AHK326" i="1"/>
  <c r="AHK426" i="1"/>
  <c r="AHH76" i="1"/>
  <c r="AHH78" i="1"/>
  <c r="AGM26" i="1"/>
  <c r="AGS91" i="1"/>
  <c r="AGM260" i="1"/>
  <c r="AGM227" i="1"/>
  <c r="AGP364" i="1"/>
  <c r="AGM92" i="1"/>
  <c r="AGM18" i="1"/>
  <c r="AHN64" i="1"/>
  <c r="AHK357" i="1"/>
  <c r="AHK185" i="1"/>
  <c r="AHH109" i="1"/>
  <c r="AHH111" i="1"/>
  <c r="AGP53" i="1"/>
  <c r="AGV119" i="1"/>
  <c r="AGM320" i="1"/>
  <c r="AGP195" i="1"/>
  <c r="AHN355" i="1"/>
  <c r="AHN161" i="1"/>
  <c r="AHH231" i="1"/>
  <c r="AHK52" i="1"/>
  <c r="AGS150" i="1"/>
  <c r="AGS60" i="1"/>
  <c r="AGM277" i="1"/>
  <c r="AGS341" i="1"/>
  <c r="AHK116" i="1"/>
  <c r="AHN259" i="1"/>
  <c r="AHN308" i="1"/>
  <c r="AHH292" i="1"/>
  <c r="AHB233" i="1"/>
  <c r="AHH12" i="1"/>
  <c r="AGS154" i="1"/>
  <c r="AGM52" i="1"/>
  <c r="AHN130" i="1"/>
  <c r="AGM62" i="1"/>
  <c r="AGM166" i="1"/>
  <c r="AGM152" i="1"/>
  <c r="AGP422" i="1"/>
  <c r="AGS168" i="1"/>
  <c r="AGM66" i="1"/>
  <c r="AHN15" i="1"/>
  <c r="AHK399" i="1"/>
  <c r="AHK133" i="1"/>
  <c r="AHH47" i="1"/>
  <c r="AHH49" i="1"/>
  <c r="AGP116" i="1"/>
  <c r="AGV138" i="1"/>
  <c r="AGM382" i="1"/>
  <c r="AGP258" i="1"/>
  <c r="AGS211" i="1"/>
  <c r="AHN290" i="1"/>
  <c r="AHN421" i="1"/>
  <c r="AHN159" i="1"/>
  <c r="AHH170" i="1"/>
  <c r="AHH425" i="1"/>
  <c r="AGM338" i="1"/>
  <c r="AGS401" i="1"/>
  <c r="AHN383" i="1"/>
  <c r="AHN196" i="1"/>
  <c r="AHN249" i="1"/>
  <c r="AHH232" i="1"/>
  <c r="AHB172" i="1"/>
  <c r="AHE383" i="1"/>
  <c r="AGS25" i="1"/>
  <c r="AGM151" i="1"/>
  <c r="AGM115" i="1"/>
  <c r="AHK402" i="1"/>
  <c r="AHN109" i="1"/>
  <c r="AGM43" i="1"/>
  <c r="AHN272" i="1"/>
  <c r="AHH340" i="1"/>
  <c r="AHB280" i="1"/>
  <c r="AHH46" i="1"/>
  <c r="AHH362" i="1"/>
  <c r="AHK279" i="1"/>
  <c r="AGV356" i="1"/>
  <c r="AGV191" i="1"/>
  <c r="AGV296" i="1"/>
  <c r="AGM188" i="1"/>
  <c r="AHE120" i="1"/>
  <c r="AHH358" i="1"/>
  <c r="AHB23" i="1"/>
  <c r="AGV180" i="1"/>
  <c r="AGV244" i="1"/>
  <c r="AGY343" i="1"/>
  <c r="AGY398" i="1"/>
  <c r="AGV132" i="1"/>
  <c r="AHH258" i="1"/>
  <c r="AGY412" i="1"/>
  <c r="AGV328" i="1"/>
  <c r="AHB59" i="1"/>
  <c r="AGY284" i="1"/>
  <c r="AGV272" i="1"/>
  <c r="AGP202" i="1"/>
  <c r="AHK111" i="1"/>
  <c r="AHE362" i="1"/>
  <c r="AHB152" i="1"/>
  <c r="AHB99" i="1"/>
  <c r="AGV273" i="1"/>
  <c r="AGP407" i="1"/>
  <c r="AGP398" i="1"/>
  <c r="AGS233" i="1"/>
  <c r="AHK183" i="1"/>
  <c r="AHE289" i="1"/>
  <c r="AHE304" i="1"/>
  <c r="AHH252" i="1"/>
  <c r="AGY349" i="1"/>
  <c r="AGY251" i="1"/>
  <c r="AGY223" i="1"/>
  <c r="AHE13" i="1"/>
  <c r="AHH287" i="1"/>
  <c r="AHB302" i="1"/>
  <c r="AGY215" i="1"/>
  <c r="AHB392" i="1"/>
  <c r="AGY159" i="1"/>
  <c r="AGM375" i="1"/>
  <c r="AHH98" i="1"/>
  <c r="AHB417" i="1"/>
  <c r="AGY168" i="1"/>
  <c r="AGY222" i="1"/>
  <c r="AHB314" i="1"/>
  <c r="AGS376" i="1"/>
  <c r="AGM93" i="1"/>
  <c r="AHE87" i="1"/>
  <c r="AGV166" i="1"/>
  <c r="AGM355" i="1"/>
  <c r="AHN369" i="1"/>
  <c r="AHK219" i="1"/>
  <c r="AHB84" i="1"/>
  <c r="AHE213" i="1"/>
  <c r="AHH378" i="1"/>
  <c r="AHB316" i="1"/>
  <c r="AGY227" i="1"/>
  <c r="AGV57" i="1"/>
  <c r="AGY120" i="1"/>
  <c r="AGY170" i="1"/>
  <c r="AHB313" i="1"/>
  <c r="AGY111" i="1"/>
  <c r="AHB209" i="1"/>
  <c r="AGS269" i="1"/>
  <c r="AGY53" i="1"/>
  <c r="AHH273" i="1"/>
  <c r="AHB287" i="1"/>
  <c r="AHH125" i="1"/>
  <c r="AGY202" i="1"/>
  <c r="AHB378" i="1"/>
  <c r="AGY50" i="1"/>
  <c r="AGM328" i="1"/>
  <c r="AHK23" i="1"/>
  <c r="AHB393" i="1"/>
  <c r="AGY303" i="1"/>
  <c r="AGY367" i="1"/>
  <c r="AGP340" i="1"/>
  <c r="AGP268" i="1"/>
  <c r="AHK301" i="1"/>
  <c r="AHN413" i="1"/>
  <c r="AHE255" i="1"/>
  <c r="AHB96" i="1"/>
  <c r="AHH175" i="1"/>
  <c r="AHE18" i="1"/>
  <c r="AHH189" i="1"/>
  <c r="AGY163" i="1"/>
  <c r="AHB242" i="1"/>
  <c r="AGS395" i="1"/>
  <c r="AHH36" i="1"/>
  <c r="AHE366" i="1"/>
  <c r="AGV79" i="1"/>
  <c r="AHN90" i="1"/>
  <c r="AHH364" i="1"/>
  <c r="AGY199" i="1"/>
  <c r="AHB346" i="1"/>
  <c r="AGY236" i="1"/>
  <c r="AHB263" i="1"/>
  <c r="AGY426" i="1"/>
  <c r="AHB376" i="1"/>
  <c r="AGS398" i="1"/>
  <c r="AGS299" i="1"/>
  <c r="AGS342" i="1"/>
  <c r="AHE175" i="1"/>
  <c r="AHH135" i="1"/>
  <c r="AGV421" i="1"/>
  <c r="AGP168" i="1"/>
  <c r="AGY20" i="1"/>
  <c r="AGS278" i="1"/>
  <c r="AHB213" i="1"/>
  <c r="AHE315" i="1"/>
  <c r="AGV238" i="1"/>
  <c r="AGS346" i="1"/>
  <c r="AGS381" i="1"/>
  <c r="AGV92" i="1"/>
  <c r="AHE243" i="1"/>
  <c r="AGM284" i="1"/>
  <c r="AGM76" i="1"/>
  <c r="AGV368" i="1"/>
  <c r="AGS184" i="1"/>
  <c r="AHB133" i="1"/>
  <c r="AHE357" i="1"/>
  <c r="AHE227" i="1"/>
  <c r="AHK202" i="1"/>
  <c r="AGV147" i="1"/>
  <c r="AHB60" i="1"/>
  <c r="AGY373" i="1"/>
  <c r="AGS200" i="1"/>
  <c r="AHH219" i="1"/>
  <c r="AGY154" i="1"/>
  <c r="AGY368" i="1"/>
  <c r="AGS144" i="1"/>
  <c r="AGY424" i="1"/>
  <c r="AGV335" i="1"/>
  <c r="AGV281" i="1"/>
  <c r="AHB111" i="1"/>
  <c r="AHK16" i="1"/>
  <c r="AHE161" i="1"/>
  <c r="AGS73" i="1"/>
  <c r="AGY143" i="1"/>
  <c r="AHE39" i="1"/>
  <c r="AHE9" i="1"/>
  <c r="AHB384" i="1"/>
  <c r="AHH97" i="1"/>
  <c r="AGY16" i="1"/>
  <c r="AHH416" i="1"/>
  <c r="AHB256" i="1"/>
  <c r="AHE25" i="1"/>
  <c r="AGY267" i="1"/>
  <c r="AGM97" i="1"/>
  <c r="AHK207" i="1"/>
  <c r="AHB380" i="1"/>
  <c r="AHE27" i="1"/>
  <c r="AGY124" i="1"/>
  <c r="AHH272" i="1"/>
  <c r="AHH361" i="1"/>
  <c r="AHB339" i="1"/>
  <c r="AHB73" i="1"/>
  <c r="AHB236" i="1"/>
  <c r="AHB282" i="1"/>
  <c r="AGP248" i="1"/>
  <c r="AHH42" i="1"/>
  <c r="AHB419" i="1"/>
  <c r="AGS209" i="1"/>
  <c r="AGS161" i="1"/>
  <c r="AHB420" i="1"/>
  <c r="AGY340" i="1"/>
  <c r="AGY276" i="1"/>
  <c r="AHH254" i="1"/>
  <c r="AHE50" i="1"/>
  <c r="AGP78" i="1"/>
  <c r="AGY217" i="1"/>
  <c r="AGY260" i="1"/>
  <c r="AGS361" i="1"/>
  <c r="AGS96" i="1"/>
  <c r="AGY178" i="1"/>
  <c r="AGY204" i="1"/>
  <c r="AGV75" i="1"/>
  <c r="AHH205" i="1"/>
  <c r="AHH118" i="1"/>
  <c r="AHE130" i="1"/>
  <c r="AGY37" i="1"/>
  <c r="AGV127" i="1"/>
  <c r="AGV294" i="1"/>
  <c r="AGY209" i="1"/>
  <c r="AGY307" i="1"/>
  <c r="AGS167" i="1"/>
  <c r="AGY213" i="1"/>
  <c r="AHB407" i="1"/>
  <c r="AHH390" i="1"/>
  <c r="AHH45" i="1"/>
  <c r="AGM84" i="1"/>
  <c r="AGY201" i="1"/>
  <c r="AGY118" i="1"/>
  <c r="AGV61" i="1"/>
  <c r="AGV16" i="1"/>
  <c r="AHB360" i="1"/>
  <c r="AGY240" i="1"/>
  <c r="AGS259" i="1"/>
  <c r="AHE235" i="1"/>
  <c r="AHE83" i="1"/>
  <c r="AGY256" i="1"/>
  <c r="AGS407" i="1"/>
  <c r="AGY181" i="1"/>
  <c r="AHB321" i="1"/>
  <c r="AHH407" i="1"/>
  <c r="AGY248" i="1"/>
  <c r="AHB189" i="1"/>
  <c r="AGP35" i="1"/>
  <c r="AHB154" i="1"/>
  <c r="AHB212" i="1"/>
  <c r="AGY47" i="1"/>
  <c r="AHE420" i="1"/>
  <c r="AGY194" i="1"/>
  <c r="AGY228" i="1"/>
  <c r="AHE43" i="1"/>
  <c r="AGY190" i="1"/>
  <c r="AGV27" i="1"/>
  <c r="AHB69" i="1"/>
  <c r="AGV365" i="1"/>
  <c r="AHB162" i="1"/>
  <c r="AHE247" i="1"/>
  <c r="AGM281" i="1"/>
  <c r="AGY318" i="1"/>
  <c r="AGV315" i="1"/>
  <c r="AGV353" i="1"/>
  <c r="AGV389" i="1"/>
  <c r="AHB299" i="1"/>
  <c r="AGV124" i="1"/>
  <c r="AGS129" i="1"/>
  <c r="AHB106" i="1"/>
  <c r="AGV375" i="1"/>
  <c r="AHH301" i="1"/>
  <c r="AHB176" i="1"/>
  <c r="AGY188" i="1"/>
  <c r="AHH225" i="1"/>
  <c r="AHB331" i="1"/>
  <c r="AGY99" i="1"/>
  <c r="AGY364" i="1"/>
  <c r="AHK416" i="1"/>
  <c r="AHE241" i="1"/>
  <c r="AGY292" i="1"/>
  <c r="AGV88" i="1"/>
  <c r="AGM237" i="1"/>
  <c r="AHE236" i="1"/>
  <c r="AGY297" i="1"/>
  <c r="AGY75" i="1"/>
  <c r="AHH60" i="1"/>
  <c r="AHB421" i="1"/>
  <c r="AGS251" i="1"/>
  <c r="AGM351" i="1"/>
  <c r="AGY390" i="1"/>
  <c r="AHE23" i="1"/>
  <c r="AHB283" i="1"/>
  <c r="AHB315" i="1"/>
  <c r="AHE372" i="1"/>
  <c r="AGY126" i="1"/>
  <c r="AGM174" i="1"/>
  <c r="AGV70" i="1"/>
  <c r="AGY243" i="1"/>
  <c r="AHE69" i="1"/>
  <c r="AHB332" i="1"/>
  <c r="AHH392" i="1"/>
  <c r="AGM389" i="1"/>
  <c r="AHB9" i="1"/>
  <c r="AHB31" i="1"/>
  <c r="AHB406" i="1"/>
  <c r="AGY207" i="1"/>
  <c r="AGP279" i="1"/>
  <c r="AGP147" i="1"/>
  <c r="AGS425" i="1"/>
  <c r="AHB369" i="1"/>
  <c r="AHH26" i="1"/>
  <c r="AHB305" i="1"/>
  <c r="AGS235" i="1"/>
  <c r="AGS255" i="1"/>
  <c r="AGV87" i="1"/>
  <c r="AGV11" i="1"/>
  <c r="AHH162" i="1"/>
  <c r="AGY233" i="1"/>
  <c r="AGV381" i="1"/>
  <c r="AHB193" i="1"/>
  <c r="AHE299" i="1"/>
  <c r="AGM29" i="1"/>
  <c r="AGS155" i="1"/>
  <c r="AGV370" i="1"/>
  <c r="AGM11" i="1"/>
  <c r="AHD330" i="1"/>
  <c r="AHO153" i="1"/>
  <c r="AGQ95" i="1"/>
  <c r="AHD81" i="1"/>
  <c r="AGR211" i="1"/>
  <c r="AHO123" i="1"/>
  <c r="AHO145" i="1"/>
  <c r="AHM214" i="1"/>
  <c r="AGT305" i="1"/>
  <c r="AGZ298" i="1"/>
  <c r="AHL299" i="1"/>
  <c r="AGT103" i="1"/>
  <c r="AGX174" i="1"/>
  <c r="AHM200" i="1"/>
  <c r="AGX51" i="1"/>
  <c r="AHC137" i="1"/>
  <c r="AGR192" i="1"/>
  <c r="AGN54" i="1"/>
  <c r="AGO140" i="1"/>
  <c r="AHF196" i="1"/>
  <c r="AHL109" i="1"/>
  <c r="AGT69" i="1"/>
  <c r="AGR161" i="1"/>
  <c r="AHG299" i="1"/>
  <c r="AHI292" i="1"/>
  <c r="AHC197" i="1"/>
  <c r="AGR242" i="1"/>
  <c r="AHJ269" i="1"/>
  <c r="AHG249" i="1"/>
  <c r="AGL37" i="1"/>
  <c r="AHF132" i="1"/>
  <c r="AHC184" i="1"/>
  <c r="AHC65" i="1"/>
  <c r="AGN210" i="1"/>
  <c r="AGO68" i="1"/>
  <c r="AGL162" i="1"/>
  <c r="AGR86" i="1"/>
  <c r="AGR175" i="1"/>
  <c r="AGQ158" i="1"/>
  <c r="AGW242" i="1"/>
  <c r="AHG258" i="1"/>
  <c r="AGR235" i="1"/>
  <c r="AHI251" i="1"/>
  <c r="AHO321" i="1"/>
  <c r="AGW301" i="1"/>
  <c r="AGU257" i="1"/>
  <c r="AGW322" i="1"/>
  <c r="AGO33" i="1"/>
  <c r="AHJ123" i="1"/>
  <c r="AHM240" i="1"/>
  <c r="AHO120" i="1"/>
  <c r="AHM75" i="1"/>
  <c r="AHO177" i="1"/>
  <c r="AHC78" i="1"/>
  <c r="AHA180" i="1"/>
  <c r="AHD142" i="1"/>
  <c r="AHI202" i="1"/>
  <c r="AGQ308" i="1"/>
  <c r="AGR224" i="1"/>
  <c r="AHI213" i="1"/>
  <c r="AGZ248" i="1"/>
  <c r="AGO302" i="1"/>
  <c r="AGU295" i="1"/>
  <c r="AHL295" i="1"/>
  <c r="AHO90" i="1"/>
  <c r="AHA42" i="1"/>
  <c r="AGW137" i="1"/>
  <c r="AGN136" i="1"/>
  <c r="AGR87" i="1"/>
  <c r="AGT46" i="1"/>
  <c r="AGW179" i="1"/>
  <c r="AGQ125" i="1"/>
  <c r="AHC105" i="1"/>
  <c r="AGZ141" i="1"/>
  <c r="AHA188" i="1"/>
  <c r="AGU231" i="1"/>
  <c r="AHM276" i="1"/>
  <c r="AGT326" i="1"/>
  <c r="AHA202" i="1"/>
  <c r="AGZ315" i="1"/>
  <c r="AHC127" i="1"/>
  <c r="AHJ29" i="1"/>
  <c r="AHF47" i="1"/>
  <c r="AGO171" i="1"/>
  <c r="AGQ97" i="1"/>
  <c r="AGN133" i="1"/>
  <c r="AHF99" i="1"/>
  <c r="AHI135" i="1"/>
  <c r="AGX70" i="1"/>
  <c r="AHG107" i="1"/>
  <c r="AHI203" i="1"/>
  <c r="AHG316" i="1"/>
  <c r="AHO216" i="1"/>
  <c r="AHD196" i="1"/>
  <c r="AGX257" i="1"/>
  <c r="AGT320" i="1"/>
  <c r="AHC231" i="1"/>
  <c r="AHM224" i="1"/>
  <c r="AHC253" i="1"/>
  <c r="AGR273" i="1"/>
  <c r="AHA302" i="1"/>
  <c r="AHL79" i="1"/>
  <c r="AGX228" i="1"/>
  <c r="AGO114" i="1"/>
  <c r="AGQ197" i="1"/>
  <c r="AHC169" i="1"/>
  <c r="AHD116" i="1"/>
  <c r="AHM172" i="1"/>
  <c r="AHC87" i="1"/>
  <c r="AHO49" i="1"/>
  <c r="AHF130" i="1"/>
  <c r="AHG211" i="1"/>
  <c r="AGT280" i="1"/>
  <c r="AGU273" i="1"/>
  <c r="AGR264" i="1"/>
  <c r="AGW287" i="1"/>
  <c r="AGT238" i="1"/>
  <c r="AHO264" i="1"/>
  <c r="AGZ84" i="1"/>
  <c r="AGT87" i="1"/>
  <c r="AGR183" i="1"/>
  <c r="AHM234" i="1"/>
  <c r="AGT117" i="1"/>
  <c r="AHO119" i="1"/>
  <c r="AGW176" i="1"/>
  <c r="AHG90" i="1"/>
  <c r="AGQ53" i="1"/>
  <c r="AGO159" i="1"/>
  <c r="AHJ133" i="1"/>
  <c r="AGX283" i="1"/>
  <c r="AGO221" i="1"/>
  <c r="AHM208" i="1"/>
  <c r="AGZ276" i="1"/>
  <c r="AHC267" i="1"/>
  <c r="AHA289" i="1"/>
  <c r="AGX241" i="1"/>
  <c r="AGX117" i="1"/>
  <c r="AGO16" i="1"/>
  <c r="AHI93" i="1"/>
  <c r="AGL192" i="1"/>
  <c r="AHF84" i="1"/>
  <c r="AHD176" i="1"/>
  <c r="AHL115" i="1"/>
  <c r="AHA57" i="1"/>
  <c r="AGT138" i="1"/>
  <c r="AGN59" i="1"/>
  <c r="AHO140" i="1"/>
  <c r="AHO221" i="1"/>
  <c r="AGO109" i="1"/>
  <c r="AGO66" i="1"/>
  <c r="AGT195" i="1"/>
  <c r="AGN168" i="1"/>
  <c r="AGQ237" i="1"/>
  <c r="AHI266" i="1"/>
  <c r="AGQ283" i="1"/>
  <c r="AGX303" i="1"/>
  <c r="AHD247" i="1"/>
  <c r="AGL230" i="1"/>
  <c r="AHD272" i="1"/>
  <c r="AGZ296" i="1"/>
  <c r="AHI270" i="1"/>
  <c r="AHD288" i="1"/>
  <c r="AHF216" i="1"/>
  <c r="AGZ267" i="1"/>
  <c r="AHA307" i="1"/>
  <c r="AGL40" i="1"/>
  <c r="AGU69" i="1"/>
  <c r="AGW43" i="1"/>
  <c r="AHF108" i="1"/>
  <c r="AHO156" i="1"/>
  <c r="AHG131" i="1"/>
  <c r="AHF100" i="1"/>
  <c r="AHI186" i="1"/>
  <c r="AGZ241" i="1"/>
  <c r="AGR103" i="1"/>
  <c r="AGR61" i="1"/>
  <c r="AGU189" i="1"/>
  <c r="AHA37" i="1"/>
  <c r="AHG179" i="1"/>
  <c r="AHJ271" i="1"/>
  <c r="AHL289" i="1"/>
  <c r="AGZ202" i="1"/>
  <c r="AGW240" i="1"/>
  <c r="AHL266" i="1"/>
  <c r="AHO285" i="1"/>
  <c r="AHO165" i="1"/>
  <c r="AHD223" i="1"/>
  <c r="AGL279" i="1"/>
  <c r="AGX270" i="1"/>
  <c r="AGX25" i="1"/>
  <c r="AHG147" i="1"/>
  <c r="AGO228" i="1"/>
  <c r="AHD117" i="1"/>
  <c r="AHF72" i="1"/>
  <c r="AHD174" i="1"/>
  <c r="AGQ201" i="1"/>
  <c r="AGW120" i="1"/>
  <c r="AGU75" i="1"/>
  <c r="AGW177" i="1"/>
  <c r="AHA53" i="1"/>
  <c r="AGZ139" i="1"/>
  <c r="AGZ195" i="1"/>
  <c r="AHC215" i="1"/>
  <c r="AHL305" i="1"/>
  <c r="AGN221" i="1"/>
  <c r="AHM298" i="1"/>
  <c r="AHO180" i="1"/>
  <c r="AGW275" i="1"/>
  <c r="AGQ292" i="1"/>
  <c r="AHG271" i="1"/>
  <c r="AGN291" i="1"/>
  <c r="AGO328" i="1"/>
  <c r="AHF70" i="1"/>
  <c r="AHI176" i="1"/>
  <c r="AHO91" i="1"/>
  <c r="AGU54" i="1"/>
  <c r="AGO135" i="1"/>
  <c r="AHD137" i="1"/>
  <c r="AHM105" i="1"/>
  <c r="AHM63" i="1"/>
  <c r="AHJ191" i="1"/>
  <c r="AHL164" i="1"/>
  <c r="AHO233" i="1"/>
  <c r="AHO279" i="1"/>
  <c r="AGT300" i="1"/>
  <c r="AGW269" i="1"/>
  <c r="AGU293" i="1"/>
  <c r="AGL205" i="1"/>
  <c r="AHL242" i="1"/>
  <c r="AGU264" i="1"/>
  <c r="AHA303" i="1"/>
  <c r="AGU70" i="1"/>
  <c r="AGO102" i="1"/>
  <c r="AGX120" i="1"/>
  <c r="AHA95" i="1"/>
  <c r="AHI138" i="1"/>
  <c r="AGZ190" i="1"/>
  <c r="AHD69" i="1"/>
  <c r="AHG163" i="1"/>
  <c r="AHC217" i="1"/>
  <c r="AGN256" i="1"/>
  <c r="AGL194" i="1"/>
  <c r="AHM237" i="1"/>
  <c r="AGU254" i="1"/>
  <c r="AGR310" i="1"/>
  <c r="AHF312" i="1"/>
  <c r="AHF123" i="1"/>
  <c r="AHA129" i="1"/>
  <c r="AHC216" i="1"/>
  <c r="AGR63" i="1"/>
  <c r="AGR127" i="1"/>
  <c r="AGR209" i="1"/>
  <c r="AGN83" i="1"/>
  <c r="AGL239" i="1"/>
  <c r="AHC255" i="1"/>
  <c r="AGN232" i="1"/>
  <c r="AHL222" i="1"/>
  <c r="AGX305" i="1"/>
  <c r="AGL298" i="1"/>
  <c r="AGZ316" i="1"/>
  <c r="AGQ254" i="1"/>
  <c r="AHD61" i="1"/>
  <c r="AHA145" i="1"/>
  <c r="AHG199" i="1"/>
  <c r="AGU77" i="1"/>
  <c r="AGR37" i="1"/>
  <c r="AGU171" i="1"/>
  <c r="AHJ79" i="1"/>
  <c r="AHM39" i="1"/>
  <c r="AHL157" i="1"/>
  <c r="AGQ223" i="1"/>
  <c r="AGN99" i="1"/>
  <c r="AGQ135" i="1"/>
  <c r="AHA327" i="1"/>
  <c r="AHC316" i="1"/>
  <c r="AGW216" i="1"/>
  <c r="AGL196" i="1"/>
  <c r="AHO256" i="1"/>
  <c r="AHD319" i="1"/>
  <c r="AGT255" i="1"/>
  <c r="AGZ115" i="1"/>
  <c r="AGQ67" i="1"/>
  <c r="AHF148" i="1"/>
  <c r="AHC80" i="1"/>
  <c r="AHC40" i="1"/>
  <c r="AGZ173" i="1"/>
  <c r="AHA158" i="1"/>
  <c r="AGL224" i="1"/>
  <c r="AGN84" i="1"/>
  <c r="AGO43" i="1"/>
  <c r="AGL176" i="1"/>
  <c r="AGR102" i="1"/>
  <c r="AGU138" i="1"/>
  <c r="AGW185" i="1"/>
  <c r="AGQ228" i="1"/>
  <c r="AHI273" i="1"/>
  <c r="AGW199" i="1"/>
  <c r="AGQ260" i="1"/>
  <c r="AGU313" i="1"/>
  <c r="AHO322" i="1"/>
  <c r="AGX258" i="1"/>
  <c r="AHG330" i="1"/>
  <c r="AHM96" i="1"/>
  <c r="AGQ68" i="1"/>
  <c r="AGT241" i="1"/>
  <c r="AGW68" i="1"/>
  <c r="AHI179" i="1"/>
  <c r="AHI189" i="1"/>
  <c r="AHM161" i="1"/>
  <c r="AHM127" i="1"/>
  <c r="AGW109" i="1"/>
  <c r="AGT145" i="1"/>
  <c r="AGU192" i="1"/>
  <c r="AHA164" i="1"/>
  <c r="AGO80" i="1"/>
  <c r="AGZ43" i="1"/>
  <c r="AGW118" i="1"/>
  <c r="AGX151" i="1"/>
  <c r="AHM273" i="1"/>
  <c r="AGN241" i="1"/>
  <c r="AHO282" i="1"/>
  <c r="AHM231" i="1"/>
  <c r="AGU72" i="1"/>
  <c r="AHC38" i="1"/>
  <c r="AGL136" i="1"/>
  <c r="AGN183" i="1"/>
  <c r="AHF71" i="1"/>
  <c r="AHL108" i="1"/>
  <c r="AHA111" i="1"/>
  <c r="AHO230" i="1"/>
  <c r="AHI86" i="1"/>
  <c r="AHD45" i="1"/>
  <c r="AHG178" i="1"/>
  <c r="AGN284" i="1"/>
  <c r="AGW235" i="1"/>
  <c r="AGW257" i="1"/>
  <c r="AGL277" i="1"/>
  <c r="AHL280" i="1"/>
  <c r="AHA68" i="1"/>
  <c r="AHD88" i="1"/>
  <c r="AGN51" i="1"/>
  <c r="AGL157" i="1"/>
  <c r="AHM131" i="1"/>
  <c r="AHI53" i="1"/>
  <c r="AHG159" i="1"/>
  <c r="AGZ134" i="1"/>
  <c r="AGW213" i="1"/>
  <c r="AHI102" i="1"/>
  <c r="AHI60" i="1"/>
  <c r="AHF188" i="1"/>
  <c r="AHG162" i="1"/>
  <c r="AGZ245" i="1"/>
  <c r="AHD230" i="1"/>
  <c r="AHI275" i="1"/>
  <c r="AGO297" i="1"/>
  <c r="AGQ290" i="1"/>
  <c r="AHJ201" i="1"/>
  <c r="AHG239" i="1"/>
  <c r="AGT266" i="1"/>
  <c r="AGW285" i="1"/>
  <c r="AGW212" i="1"/>
  <c r="AGQ262" i="1"/>
  <c r="AHA299" i="1"/>
  <c r="AGZ59" i="1"/>
  <c r="AGX176" i="1"/>
  <c r="AGN123" i="1"/>
  <c r="AGZ103" i="1"/>
  <c r="AHC139" i="1"/>
  <c r="AGX186" i="1"/>
  <c r="AHI125" i="1"/>
  <c r="AGO106" i="1"/>
  <c r="AGO142" i="1"/>
  <c r="AGQ189" i="1"/>
  <c r="AGO161" i="1"/>
  <c r="AHM76" i="1"/>
  <c r="AGL115" i="1"/>
  <c r="AHJ235" i="1"/>
  <c r="AGQ203" i="1"/>
  <c r="AGO316" i="1"/>
  <c r="AHL237" i="1"/>
  <c r="AHL259" i="1"/>
  <c r="AHG279" i="1"/>
  <c r="AHI228" i="1"/>
  <c r="AHA309" i="1"/>
  <c r="AHI87" i="1"/>
  <c r="AGW40" i="1"/>
  <c r="AGL126" i="1"/>
  <c r="AHF220" i="1"/>
  <c r="AHG75" i="1"/>
  <c r="AHO92" i="1"/>
  <c r="AHM187" i="1"/>
  <c r="AHI241" i="1"/>
  <c r="AHL69" i="1"/>
  <c r="AHJ161" i="1"/>
  <c r="AHJ77" i="1"/>
  <c r="AHL179" i="1"/>
  <c r="AHM292" i="1"/>
  <c r="AGR312" i="1"/>
  <c r="AGL198" i="1"/>
  <c r="AHJ242" i="1"/>
  <c r="AGZ270" i="1"/>
  <c r="AGR308" i="1"/>
  <c r="AHI223" i="1"/>
  <c r="AGQ213" i="1"/>
  <c r="AGZ301" i="1"/>
  <c r="AHI92" i="1"/>
  <c r="AHC144" i="1"/>
  <c r="AGZ114" i="1"/>
  <c r="AHA69" i="1"/>
  <c r="AGZ172" i="1"/>
  <c r="AGL117" i="1"/>
  <c r="AGN72" i="1"/>
  <c r="AGL174" i="1"/>
  <c r="AGO200" i="1"/>
  <c r="AGT50" i="1"/>
  <c r="AGT159" i="1"/>
  <c r="AGU136" i="1"/>
  <c r="AHG190" i="1"/>
  <c r="AGO249" i="1"/>
  <c r="AHG302" i="1"/>
  <c r="AGT208" i="1"/>
  <c r="AHI295" i="1"/>
  <c r="AHD177" i="1"/>
  <c r="AGO270" i="1"/>
  <c r="AHO288" i="1"/>
  <c r="AGW331" i="1"/>
  <c r="AHC268" i="1"/>
  <c r="AGN115" i="1"/>
  <c r="AHI167" i="1"/>
  <c r="AHA151" i="1"/>
  <c r="AGR204" i="1"/>
  <c r="AGZ86" i="1"/>
  <c r="AHG129" i="1"/>
  <c r="AHI216" i="1"/>
  <c r="AGL89" i="1"/>
  <c r="AGT132" i="1"/>
  <c r="AGQ184" i="1"/>
  <c r="AHC208" i="1"/>
  <c r="AHF256" i="1"/>
  <c r="AHF310" i="1"/>
  <c r="AHI187" i="1"/>
  <c r="AGX231" i="1"/>
  <c r="AGT222" i="1"/>
  <c r="AHO304" i="1"/>
  <c r="AHF101" i="1"/>
  <c r="AHC121" i="1"/>
  <c r="AHM170" i="1"/>
  <c r="AHF154" i="1"/>
  <c r="AHA56" i="1"/>
  <c r="AHD89" i="1"/>
  <c r="AHL132" i="1"/>
  <c r="AHI184" i="1"/>
  <c r="AGW92" i="1"/>
  <c r="AGX135" i="1"/>
  <c r="AGU187" i="1"/>
  <c r="AGZ67" i="1"/>
  <c r="AHC161" i="1"/>
  <c r="AGN213" i="1"/>
  <c r="AHJ259" i="1"/>
  <c r="AHJ316" i="1"/>
  <c r="AHL252" i="1"/>
  <c r="AHM190" i="1"/>
  <c r="AHI234" i="1"/>
  <c r="AGX225" i="1"/>
  <c r="AGQ251" i="1"/>
  <c r="AGQ321" i="1"/>
  <c r="AHF332" i="1"/>
  <c r="AHA46" i="1"/>
  <c r="AHO64" i="1"/>
  <c r="AGL139" i="1"/>
  <c r="AHG106" i="1"/>
  <c r="AHF58" i="1"/>
  <c r="AHG43" i="1"/>
  <c r="AHO164" i="1"/>
  <c r="AHJ150" i="1"/>
  <c r="AGX73" i="1"/>
  <c r="AGX33" i="1"/>
  <c r="AHA167" i="1"/>
  <c r="AHC153" i="1"/>
  <c r="AHG92" i="1"/>
  <c r="AHG241" i="1"/>
  <c r="AGO258" i="1"/>
  <c r="AHJ211" i="1"/>
  <c r="AHF307" i="1"/>
  <c r="AHJ209" i="1"/>
  <c r="AGU84" i="1"/>
  <c r="AGU173" i="1"/>
  <c r="AGN156" i="1"/>
  <c r="AHJ86" i="1"/>
  <c r="AHJ175" i="1"/>
  <c r="AHI158" i="1"/>
  <c r="AHI59" i="1"/>
  <c r="AHL94" i="1"/>
  <c r="AGQ138" i="1"/>
  <c r="AHJ189" i="1"/>
  <c r="AHC219" i="1"/>
  <c r="AHG251" i="1"/>
  <c r="AGQ207" i="1"/>
  <c r="AHO301" i="1"/>
  <c r="AGX255" i="1"/>
  <c r="AGX313" i="1"/>
  <c r="AGL256" i="1"/>
  <c r="AGO54" i="1"/>
  <c r="AGT173" i="1"/>
  <c r="AGU158" i="1"/>
  <c r="AHO223" i="1"/>
  <c r="AGU100" i="1"/>
  <c r="AGR136" i="1"/>
  <c r="AGT183" i="1"/>
  <c r="AHJ102" i="1"/>
  <c r="AHM138" i="1"/>
  <c r="AHO185" i="1"/>
  <c r="AHI73" i="1"/>
  <c r="AHO110" i="1"/>
  <c r="AHA229" i="1"/>
  <c r="AHO199" i="1"/>
  <c r="AHI260" i="1"/>
  <c r="AHM313" i="1"/>
  <c r="AGX323" i="1"/>
  <c r="AHG234" i="1"/>
  <c r="AHG256" i="1"/>
  <c r="AHC276" i="1"/>
  <c r="AHA306" i="1"/>
  <c r="AHJ59" i="1"/>
  <c r="AHA43" i="1"/>
  <c r="AHJ135" i="1"/>
  <c r="AHG187" i="1"/>
  <c r="AHG68" i="1"/>
  <c r="AHD162" i="1"/>
  <c r="AGT70" i="1"/>
  <c r="AGW164" i="1"/>
  <c r="AGR150" i="1"/>
  <c r="AHC89" i="1"/>
  <c r="AHC178" i="1"/>
  <c r="AHA245" i="1"/>
  <c r="AHC238" i="1"/>
  <c r="AHM254" i="1"/>
  <c r="AHJ310" i="1"/>
  <c r="AHF209" i="1"/>
  <c r="AHA304" i="1"/>
  <c r="AGZ260" i="1"/>
  <c r="AGR118" i="1"/>
  <c r="AHL70" i="1"/>
  <c r="AHC186" i="1"/>
  <c r="AHO107" i="1"/>
  <c r="AGL177" i="1"/>
  <c r="AGQ38" i="1"/>
  <c r="AHC180" i="1"/>
  <c r="AHL93" i="1"/>
  <c r="AGL137" i="1"/>
  <c r="AGN216" i="1"/>
  <c r="AHJ266" i="1"/>
  <c r="AHF327" i="1"/>
  <c r="AGT224" i="1"/>
  <c r="AGO211" i="1"/>
  <c r="AHD279" i="1"/>
  <c r="AHG268" i="1"/>
  <c r="AHF292" i="1"/>
  <c r="AHI244" i="1"/>
  <c r="AGU269" i="1"/>
  <c r="AGO279" i="1"/>
  <c r="AGQ48" i="1"/>
  <c r="AGO52" i="1"/>
  <c r="AGL63" i="1"/>
  <c r="AHJ148" i="1"/>
  <c r="AHI196" i="1"/>
  <c r="AGW169" i="1"/>
  <c r="AGZ85" i="1"/>
  <c r="AHL47" i="1"/>
  <c r="AHJ155" i="1"/>
  <c r="AHA50" i="1"/>
  <c r="AHC156" i="1"/>
  <c r="AGU131" i="1"/>
  <c r="AGX99" i="1"/>
  <c r="AGX58" i="1"/>
  <c r="AHA185" i="1"/>
  <c r="AGQ239" i="1"/>
  <c r="AGZ227" i="1"/>
  <c r="AHO269" i="1"/>
  <c r="AHM293" i="1"/>
  <c r="AHJ264" i="1"/>
  <c r="AHO287" i="1"/>
  <c r="AGU216" i="1"/>
  <c r="AHC236" i="1"/>
  <c r="AGO282" i="1"/>
  <c r="AGL210" i="1"/>
  <c r="AHF294" i="1"/>
  <c r="AGQ94" i="1"/>
  <c r="AHO155" i="1"/>
  <c r="AHJ130" i="1"/>
  <c r="AHC183" i="1"/>
  <c r="AGZ101" i="1"/>
  <c r="AHJ62" i="1"/>
  <c r="AHI144" i="1"/>
  <c r="AGU147" i="1"/>
  <c r="AHC116" i="1"/>
  <c r="AGX71" i="1"/>
  <c r="AHC173" i="1"/>
  <c r="AHD198" i="1"/>
  <c r="AGZ243" i="1"/>
  <c r="AGO271" i="1"/>
  <c r="AGX287" i="1"/>
  <c r="AHJ308" i="1"/>
  <c r="AHA236" i="1"/>
  <c r="AGQ266" i="1"/>
  <c r="AGX282" i="1"/>
  <c r="AHO302" i="1"/>
  <c r="AHD207" i="1"/>
  <c r="AGQ295" i="1"/>
  <c r="AHO271" i="1"/>
  <c r="AGU312" i="1"/>
  <c r="AHJ110" i="1"/>
  <c r="AGZ100" i="1"/>
  <c r="AGQ157" i="1"/>
  <c r="AGL134" i="1"/>
  <c r="AHO187" i="1"/>
  <c r="AHD104" i="1"/>
  <c r="AGL65" i="1"/>
  <c r="AHM147" i="1"/>
  <c r="AHM228" i="1"/>
  <c r="AHG67" i="1"/>
  <c r="AGX123" i="1"/>
  <c r="AGT239" i="1"/>
  <c r="AHG119" i="1"/>
  <c r="AHI74" i="1"/>
  <c r="AHG176" i="1"/>
  <c r="AGQ205" i="1"/>
  <c r="AHI289" i="1"/>
  <c r="AHF239" i="1"/>
  <c r="AHF285" i="1"/>
  <c r="AGQ306" i="1"/>
  <c r="AGX220" i="1"/>
  <c r="AHO210" i="1"/>
  <c r="AGU298" i="1"/>
  <c r="AGU315" i="1"/>
  <c r="AGW111" i="1"/>
  <c r="AHL190" i="1"/>
  <c r="AHG142" i="1"/>
  <c r="AGX35" i="1"/>
  <c r="AGN124" i="1"/>
  <c r="AGQ121" i="1"/>
  <c r="AHF49" i="1"/>
  <c r="AGT102" i="1"/>
  <c r="AHD155" i="1"/>
  <c r="AHA97" i="1"/>
  <c r="AGX183" i="1"/>
  <c r="AGQ235" i="1"/>
  <c r="AGN100" i="1"/>
  <c r="AGQ186" i="1"/>
  <c r="AGX240" i="1"/>
  <c r="AGW119" i="1"/>
  <c r="AHA175" i="1"/>
  <c r="AGQ244" i="1"/>
  <c r="AHF268" i="1"/>
  <c r="AHG287" i="1"/>
  <c r="AHM216" i="1"/>
  <c r="AGL237" i="1"/>
  <c r="AHG282" i="1"/>
  <c r="AGZ220" i="1"/>
  <c r="AGU208" i="1"/>
  <c r="AHJ275" i="1"/>
  <c r="AGR119" i="1"/>
  <c r="AGZ73" i="1"/>
  <c r="AHJ181" i="1"/>
  <c r="AHO109" i="1"/>
  <c r="AHL145" i="1"/>
  <c r="AHM192" i="1"/>
  <c r="AGW165" i="1"/>
  <c r="AGX112" i="1"/>
  <c r="AGX148" i="1"/>
  <c r="AGT196" i="1"/>
  <c r="AHG168" i="1"/>
  <c r="AGR84" i="1"/>
  <c r="AHD46" i="1"/>
  <c r="AHA121" i="1"/>
  <c r="AHI154" i="1"/>
  <c r="AHC209" i="1"/>
  <c r="AGO277" i="1"/>
  <c r="AGR244" i="1"/>
  <c r="AGN262" i="1"/>
  <c r="AGO235" i="1"/>
  <c r="AHD262" i="1"/>
  <c r="AGU314" i="1"/>
  <c r="AHI120" i="1"/>
  <c r="AHF143" i="1"/>
  <c r="AGN204" i="1"/>
  <c r="AGT115" i="1"/>
  <c r="AHF73" i="1"/>
  <c r="AHD164" i="1"/>
  <c r="AGR76" i="1"/>
  <c r="AGW167" i="1"/>
  <c r="AGO151" i="1"/>
  <c r="AHG202" i="1"/>
  <c r="AGR85" i="1"/>
  <c r="AGT214" i="1"/>
  <c r="AGT299" i="1"/>
  <c r="AHA204" i="1"/>
  <c r="AGU292" i="1"/>
  <c r="AGZ217" i="1"/>
  <c r="AHO307" i="1"/>
  <c r="AHO220" i="1"/>
  <c r="AGN275" i="1"/>
  <c r="AHM52" i="1"/>
  <c r="AHF129" i="1"/>
  <c r="AHF181" i="1"/>
  <c r="AGW66" i="1"/>
  <c r="AGX125" i="1"/>
  <c r="AGZ102" i="1"/>
  <c r="AHG145" i="1"/>
  <c r="AGW200" i="1"/>
  <c r="AGQ127" i="1"/>
  <c r="AGL105" i="1"/>
  <c r="AGT148" i="1"/>
  <c r="AGR79" i="1"/>
  <c r="AGU39" i="1"/>
  <c r="AGT157" i="1"/>
  <c r="AHF221" i="1"/>
  <c r="AHO257" i="1"/>
  <c r="AHD277" i="1"/>
  <c r="AHJ228" i="1"/>
  <c r="AGR222" i="1"/>
  <c r="AHM315" i="1"/>
  <c r="AHF258" i="1"/>
  <c r="AGR353" i="1"/>
  <c r="AHJ49" i="1"/>
  <c r="AHM167" i="1"/>
  <c r="AGN212" i="1"/>
  <c r="AGN60" i="1"/>
  <c r="AGN125" i="1"/>
  <c r="AGN147" i="1"/>
  <c r="AHI62" i="1"/>
  <c r="AHI126" i="1"/>
  <c r="AHA120" i="1"/>
  <c r="AHM78" i="1"/>
  <c r="AHL169" i="1"/>
  <c r="AHD153" i="1"/>
  <c r="AGR252" i="1"/>
  <c r="AGU308" i="1"/>
  <c r="AHD322" i="1"/>
  <c r="AHL228" i="1"/>
  <c r="AGT302" i="1"/>
  <c r="AHJ294" i="1"/>
  <c r="AGU97" i="1"/>
  <c r="AGN19" i="1"/>
  <c r="AGN110" i="1"/>
  <c r="AHA140" i="1"/>
  <c r="AGL197" i="1"/>
  <c r="AGQ111" i="1"/>
  <c r="AHA70" i="1"/>
  <c r="AGR126" i="1"/>
  <c r="AGZ162" i="1"/>
  <c r="AGN73" i="1"/>
  <c r="AGL164" i="1"/>
  <c r="AGL81" i="1"/>
  <c r="AHM210" i="1"/>
  <c r="AGO296" i="1"/>
  <c r="AHC314" i="1"/>
  <c r="AGW201" i="1"/>
  <c r="AHD276" i="1"/>
  <c r="AGQ289" i="1"/>
  <c r="AGU214" i="1"/>
  <c r="AHD304" i="1"/>
  <c r="AHL44" i="1"/>
  <c r="AGW139" i="1"/>
  <c r="AGR186" i="1"/>
  <c r="AHJ74" i="1"/>
  <c r="AGN112" i="1"/>
  <c r="AHJ231" i="1"/>
  <c r="AHD115" i="1"/>
  <c r="AGQ238" i="1"/>
  <c r="AHM89" i="1"/>
  <c r="AHL48" i="1"/>
  <c r="AGU263" i="1"/>
  <c r="AHA238" i="1"/>
  <c r="AHA260" i="1"/>
  <c r="AGW280" i="1"/>
  <c r="AHD209" i="1"/>
  <c r="AGN247" i="1"/>
  <c r="AHA272" i="1"/>
  <c r="AHL332" i="1"/>
  <c r="AHO284" i="1"/>
  <c r="AGR51" i="1"/>
  <c r="AHA142" i="1"/>
  <c r="AHC189" i="1"/>
  <c r="AHG161" i="1"/>
  <c r="AGL78" i="1"/>
  <c r="AGT116" i="1"/>
  <c r="AGZ240" i="1"/>
  <c r="AGO44" i="1"/>
  <c r="AHO118" i="1"/>
  <c r="AGN152" i="1"/>
  <c r="AGO93" i="1"/>
  <c r="AHO211" i="1"/>
  <c r="AHM50" i="1"/>
  <c r="AHJ132" i="1"/>
  <c r="AHI127" i="1"/>
  <c r="AHD105" i="1"/>
  <c r="AHL148" i="1"/>
  <c r="AGT108" i="1"/>
  <c r="AGX83" i="1"/>
  <c r="AGZ42" i="1"/>
  <c r="AHC175" i="1"/>
  <c r="AHO280" i="1"/>
  <c r="AGL232" i="1"/>
  <c r="AHC225" i="1"/>
  <c r="AGL254" i="1"/>
  <c r="AHJ273" i="1"/>
  <c r="AHL276" i="1"/>
  <c r="AHJ73" i="1"/>
  <c r="AGT105" i="1"/>
  <c r="AGW142" i="1"/>
  <c r="AGR194" i="1"/>
  <c r="AGN74" i="1"/>
  <c r="AGN34" i="1"/>
  <c r="AGQ168" i="1"/>
  <c r="AGL154" i="1"/>
  <c r="AHI76" i="1"/>
  <c r="AHI36" i="1"/>
  <c r="AHF170" i="1"/>
  <c r="AHL95" i="1"/>
  <c r="AHO131" i="1"/>
  <c r="AHL244" i="1"/>
  <c r="AHD253" i="1"/>
  <c r="AHJ309" i="1"/>
  <c r="AGO252" i="1"/>
  <c r="AHI109" i="1"/>
  <c r="AHL192" i="1"/>
  <c r="AHM165" i="1"/>
  <c r="AHM41" i="1"/>
  <c r="AHJ152" i="1"/>
  <c r="AGZ44" i="1"/>
  <c r="AHC155" i="1"/>
  <c r="AGX130" i="1"/>
  <c r="AGQ183" i="1"/>
  <c r="AGR100" i="1"/>
  <c r="AHI61" i="1"/>
  <c r="AHA143" i="1"/>
  <c r="AGW271" i="1"/>
  <c r="AGN290" i="1"/>
  <c r="AHC334" i="1"/>
  <c r="AGX215" i="1"/>
  <c r="AGR266" i="1"/>
  <c r="AGN327" i="1"/>
  <c r="AGW249" i="1"/>
  <c r="AHG232" i="1"/>
  <c r="AGW263" i="1"/>
  <c r="AHG278" i="1"/>
  <c r="AGL299" i="1"/>
  <c r="AHL288" i="1"/>
  <c r="AHJ146" i="1"/>
  <c r="AGX118" i="1"/>
  <c r="AHJ76" i="1"/>
  <c r="AHO167" i="1"/>
  <c r="AHG151" i="1"/>
  <c r="AGN205" i="1"/>
  <c r="AGZ79" i="1"/>
  <c r="AHA170" i="1"/>
  <c r="AGT154" i="1"/>
  <c r="AGR54" i="1"/>
  <c r="AHC88" i="1"/>
  <c r="AHD131" i="1"/>
  <c r="AHA183" i="1"/>
  <c r="AGX248" i="1"/>
  <c r="AGX302" i="1"/>
  <c r="AGZ295" i="1"/>
  <c r="AGN310" i="1"/>
  <c r="AGQ224" i="1"/>
  <c r="AHL279" i="1"/>
  <c r="AGR120" i="1"/>
  <c r="AGT162" i="1"/>
  <c r="AGO79" i="1"/>
  <c r="AGO173" i="1"/>
  <c r="AGL127" i="1"/>
  <c r="AGR141" i="1"/>
  <c r="AGZ223" i="1"/>
  <c r="AGT110" i="1"/>
  <c r="AGW67" i="1"/>
  <c r="AHO196" i="1"/>
  <c r="AGU169" i="1"/>
  <c r="AHI249" i="1"/>
  <c r="AHO112" i="1"/>
  <c r="AHJ171" i="1"/>
  <c r="AGL47" i="1"/>
  <c r="AGO156" i="1"/>
  <c r="AGQ133" i="1"/>
  <c r="AHA186" i="1"/>
  <c r="AGN211" i="1"/>
  <c r="AHC299" i="1"/>
  <c r="AGX292" i="1"/>
  <c r="AGZ174" i="1"/>
  <c r="AGR267" i="1"/>
  <c r="AHD76" i="1"/>
  <c r="AGN119" i="1"/>
  <c r="AGO100" i="1"/>
  <c r="AHG189" i="1"/>
  <c r="AHI38" i="1"/>
  <c r="AGU41" i="1"/>
  <c r="AGR152" i="1"/>
  <c r="AGN97" i="1"/>
  <c r="AGW140" i="1"/>
  <c r="AGL268" i="1"/>
  <c r="AHL287" i="1"/>
  <c r="AHJ328" i="1"/>
  <c r="AHL282" i="1"/>
  <c r="AGL247" i="1"/>
  <c r="AHC229" i="1"/>
  <c r="AHL271" i="1"/>
  <c r="AHJ295" i="1"/>
  <c r="AHC272" i="1"/>
  <c r="AGX285" i="1"/>
  <c r="AGR125" i="1"/>
  <c r="AGX162" i="1"/>
  <c r="AGZ87" i="1"/>
  <c r="AGZ176" i="1"/>
  <c r="AGR159" i="1"/>
  <c r="AGL90" i="1"/>
  <c r="AGL179" i="1"/>
  <c r="AHM62" i="1"/>
  <c r="AGN98" i="1"/>
  <c r="AGU141" i="1"/>
  <c r="AGL193" i="1"/>
  <c r="AHL224" i="1"/>
  <c r="AGO194" i="1"/>
  <c r="AHL254" i="1"/>
  <c r="AGU210" i="1"/>
  <c r="AGQ305" i="1"/>
  <c r="AHI258" i="1"/>
  <c r="AHI315" i="1"/>
  <c r="AGW259" i="1"/>
  <c r="AHF289" i="1"/>
  <c r="AGZ15" i="1"/>
  <c r="AHI164" i="1"/>
  <c r="AHD150" i="1"/>
  <c r="AHD90" i="1"/>
  <c r="AHD179" i="1"/>
  <c r="AGW93" i="1"/>
  <c r="AGT129" i="1"/>
  <c r="AGT181" i="1"/>
  <c r="AGO65" i="1"/>
  <c r="AGW124" i="1"/>
  <c r="AGR101" i="1"/>
  <c r="AGZ144" i="1"/>
  <c r="AGR197" i="1"/>
  <c r="AGT197" i="1"/>
  <c r="AGN258" i="1"/>
  <c r="AHL320" i="1"/>
  <c r="AGZ212" i="1"/>
  <c r="AGO251" i="1"/>
  <c r="AGX219" i="1"/>
  <c r="AHF293" i="1"/>
  <c r="AHI121" i="1"/>
  <c r="AGL80" i="1"/>
  <c r="AGQ171" i="1"/>
  <c r="AHL154" i="1"/>
  <c r="AHF83" i="1"/>
  <c r="AGX57" i="1"/>
  <c r="AHG91" i="1"/>
  <c r="AHO134" i="1"/>
  <c r="AHF186" i="1"/>
  <c r="AHI305" i="1"/>
  <c r="AHD298" i="1"/>
  <c r="AGT252" i="1"/>
  <c r="AHJ252" i="1"/>
  <c r="AHL283" i="1"/>
  <c r="AGU57" i="1"/>
  <c r="AHI107" i="1"/>
  <c r="AGX164" i="1"/>
  <c r="AGU83" i="1"/>
  <c r="AGT212" i="1"/>
  <c r="AHJ85" i="1"/>
  <c r="AGO129" i="1"/>
  <c r="AHG215" i="1"/>
  <c r="AGQ62" i="1"/>
  <c r="AGQ126" i="1"/>
  <c r="AHA253" i="1"/>
  <c r="AGX184" i="1"/>
  <c r="AGT228" i="1"/>
  <c r="AHD301" i="1"/>
  <c r="AHL303" i="1"/>
  <c r="AGZ68" i="1"/>
  <c r="AGX89" i="1"/>
  <c r="AHD239" i="1"/>
  <c r="AGL91" i="1"/>
  <c r="AGQ50" i="1"/>
  <c r="AHG93" i="1"/>
  <c r="AHF52" i="1"/>
  <c r="AHI227" i="1"/>
  <c r="AHL111" i="1"/>
  <c r="AHO147" i="1"/>
  <c r="AGU195" i="1"/>
  <c r="AHL167" i="1"/>
  <c r="AHD237" i="1"/>
  <c r="AGW264" i="1"/>
  <c r="AGT283" i="1"/>
  <c r="AGX212" i="1"/>
  <c r="AHJ249" i="1"/>
  <c r="AHF230" i="1"/>
  <c r="AGU276" i="1"/>
  <c r="AHM263" i="1"/>
  <c r="AGU320" i="1"/>
  <c r="AGN117" i="1"/>
  <c r="AHG196" i="1"/>
  <c r="AGO169" i="1"/>
  <c r="AHC249" i="1"/>
  <c r="AGO45" i="1"/>
  <c r="AGN131" i="1"/>
  <c r="AHO183" i="1"/>
  <c r="AHD47" i="1"/>
  <c r="AHG156" i="1"/>
  <c r="AHI133" i="1"/>
  <c r="AGW187" i="1"/>
  <c r="AHC103" i="1"/>
  <c r="AHM64" i="1"/>
  <c r="AHF146" i="1"/>
  <c r="AGR293" i="1"/>
  <c r="AGT287" i="1"/>
  <c r="AGR328" i="1"/>
  <c r="AHL235" i="1"/>
  <c r="AHA265" i="1"/>
  <c r="AHL281" i="1"/>
  <c r="AGW302" i="1"/>
  <c r="AGR295" i="1"/>
  <c r="AGQ21" i="1"/>
  <c r="AGT86" i="1"/>
  <c r="AGO94" i="1"/>
  <c r="AHM164" i="1"/>
  <c r="AGT81" i="1"/>
  <c r="AHG44" i="1"/>
  <c r="AGX119" i="1"/>
  <c r="AHF152" i="1"/>
  <c r="AGT47" i="1"/>
  <c r="AGR155" i="1"/>
  <c r="AGT96" i="1"/>
  <c r="AGT56" i="1"/>
  <c r="AHD232" i="1"/>
  <c r="AHI290" i="1"/>
  <c r="AHJ244" i="1"/>
  <c r="AHF262" i="1"/>
  <c r="AGR233" i="1"/>
  <c r="AHJ278" i="1"/>
  <c r="AHF290" i="1"/>
  <c r="AHO73" i="1"/>
  <c r="AHF46" i="1"/>
  <c r="AGU80" i="1"/>
  <c r="AGO83" i="1"/>
  <c r="AHD231" i="1"/>
  <c r="AHJ87" i="1"/>
  <c r="AHL46" i="1"/>
  <c r="AHO179" i="1"/>
  <c r="AHC90" i="1"/>
  <c r="AGX49" i="1"/>
  <c r="AGX181" i="1"/>
  <c r="AGU127" i="1"/>
  <c r="AHD108" i="1"/>
  <c r="AHD144" i="1"/>
  <c r="AHF191" i="1"/>
  <c r="AHF163" i="1"/>
  <c r="AGZ234" i="1"/>
  <c r="AGL262" i="1"/>
  <c r="AGO280" i="1"/>
  <c r="AGT210" i="1"/>
  <c r="AHF247" i="1"/>
  <c r="AHA227" i="1"/>
  <c r="AGQ273" i="1"/>
  <c r="AHF205" i="1"/>
  <c r="AHI177" i="1"/>
  <c r="AHF54" i="1"/>
  <c r="AHG140" i="1"/>
  <c r="AHG197" i="1"/>
  <c r="AGT57" i="1"/>
  <c r="AGT143" i="1"/>
  <c r="AGX203" i="1"/>
  <c r="AGL114" i="1"/>
  <c r="AGX72" i="1"/>
  <c r="AHC163" i="1"/>
  <c r="AGW220" i="1"/>
  <c r="AHL302" i="1"/>
  <c r="AHM295" i="1"/>
  <c r="AHG200" i="1"/>
  <c r="AHC245" i="1"/>
  <c r="AHA274" i="1"/>
  <c r="AHA288" i="1"/>
  <c r="AHM310" i="1"/>
  <c r="AHM180" i="1"/>
  <c r="AHL57" i="1"/>
  <c r="AHL143" i="1"/>
  <c r="AGT204" i="1"/>
  <c r="AGX59" i="1"/>
  <c r="AGX124" i="1"/>
  <c r="AGX146" i="1"/>
  <c r="AGW117" i="1"/>
  <c r="AHF75" i="1"/>
  <c r="AHG166" i="1"/>
  <c r="AGZ150" i="1"/>
  <c r="AGR200" i="1"/>
  <c r="AHA223" i="1"/>
  <c r="AGN306" i="1"/>
  <c r="AGX318" i="1"/>
  <c r="AGO299" i="1"/>
  <c r="AHL203" i="1"/>
  <c r="AHF291" i="1"/>
  <c r="AHJ315" i="1"/>
  <c r="AGL29" i="1"/>
  <c r="AHM111" i="1"/>
  <c r="AGR296" i="1"/>
  <c r="AGR271" i="1"/>
  <c r="AGU172" i="1"/>
  <c r="AHO214" i="1"/>
  <c r="AHA285" i="1"/>
  <c r="AGX326" i="1"/>
  <c r="AGT281" i="1"/>
  <c r="AGW65" i="1"/>
  <c r="AHA283" i="1"/>
  <c r="AGN230" i="1"/>
  <c r="AHF287" i="1"/>
  <c r="AGT172" i="1"/>
  <c r="AGW48" i="1"/>
  <c r="AGW157" i="1"/>
  <c r="AGR134" i="1"/>
  <c r="AGL188" i="1"/>
  <c r="AHL50" i="1"/>
  <c r="AHL159" i="1"/>
  <c r="AHM136" i="1"/>
  <c r="AHC191" i="1"/>
  <c r="AHD106" i="1"/>
  <c r="AGO67" i="1"/>
  <c r="AHM236" i="1"/>
  <c r="AHC296" i="1"/>
  <c r="AHG270" i="1"/>
  <c r="AGX289" i="1"/>
  <c r="AHI332" i="1"/>
  <c r="AGN239" i="1"/>
  <c r="AGN285" i="1"/>
  <c r="AHA305" i="1"/>
  <c r="AHC247" i="1"/>
  <c r="AHG301" i="1"/>
  <c r="AHD87" i="1"/>
  <c r="AHD152" i="1"/>
  <c r="AGU98" i="1"/>
  <c r="AHF59" i="1"/>
  <c r="AGX141" i="1"/>
  <c r="AGU224" i="1"/>
  <c r="AGR62" i="1"/>
  <c r="AGQ144" i="1"/>
  <c r="AGW112" i="1"/>
  <c r="AGQ200" i="1"/>
  <c r="AGR171" i="1"/>
  <c r="AGU240" i="1"/>
  <c r="AHI306" i="1"/>
  <c r="AHO249" i="1"/>
  <c r="AGW233" i="1"/>
  <c r="AHO263" i="1"/>
  <c r="AGW279" i="1"/>
  <c r="AHD299" i="1"/>
  <c r="AHO291" i="1"/>
  <c r="AHD268" i="1"/>
  <c r="AGX179" i="1"/>
  <c r="AGL64" i="1"/>
  <c r="AGU99" i="1"/>
  <c r="AHC142" i="1"/>
  <c r="AGZ194" i="1"/>
  <c r="AHO124" i="1"/>
  <c r="AHJ101" i="1"/>
  <c r="AGO145" i="1"/>
  <c r="AHF198" i="1"/>
  <c r="AGQ76" i="1"/>
  <c r="AGQ36" i="1"/>
  <c r="AGN170" i="1"/>
  <c r="AHD254" i="1"/>
  <c r="AGZ274" i="1"/>
  <c r="AHJ203" i="1"/>
  <c r="AGT244" i="1"/>
  <c r="AHD260" i="1"/>
  <c r="AHI313" i="1"/>
  <c r="AHA255" i="1"/>
  <c r="AHD57" i="1"/>
  <c r="AHM95" i="1"/>
  <c r="AGZ152" i="1"/>
  <c r="AGW94" i="1"/>
  <c r="AGR53" i="1"/>
  <c r="AHD228" i="1"/>
  <c r="AHL96" i="1"/>
  <c r="AHL56" i="1"/>
  <c r="AGO234" i="1"/>
  <c r="AGL116" i="1"/>
  <c r="AGO201" i="1"/>
  <c r="AGO172" i="1"/>
  <c r="AGO203" i="1"/>
  <c r="AHO240" i="1"/>
  <c r="AHA267" i="1"/>
  <c r="AHJ233" i="1"/>
  <c r="AGZ279" i="1"/>
  <c r="AHF272" i="1"/>
  <c r="AGO266" i="1"/>
  <c r="AHG41" i="1"/>
  <c r="AHD78" i="1"/>
  <c r="AHD103" i="1"/>
  <c r="AHF57" i="1"/>
  <c r="AHF145" i="1"/>
  <c r="AHG192" i="1"/>
  <c r="AHO93" i="1"/>
  <c r="AHL129" i="1"/>
  <c r="AHL181" i="1"/>
  <c r="AHA96" i="1"/>
  <c r="AGX132" i="1"/>
  <c r="AGT68" i="1"/>
  <c r="AHA126" i="1"/>
  <c r="AHC104" i="1"/>
  <c r="AHD147" i="1"/>
  <c r="AGX200" i="1"/>
  <c r="AGN324" i="1"/>
  <c r="AGT254" i="1"/>
  <c r="AHC310" i="1"/>
  <c r="AGR228" i="1"/>
  <c r="AHI221" i="1"/>
  <c r="AHF297" i="1"/>
  <c r="AHM98" i="1"/>
  <c r="AGT176" i="1"/>
  <c r="AGL159" i="1"/>
  <c r="AHJ60" i="1"/>
  <c r="AGQ96" i="1"/>
  <c r="AGR139" i="1"/>
  <c r="AGO191" i="1"/>
  <c r="AHL220" i="1"/>
  <c r="AHF98" i="1"/>
  <c r="AHM141" i="1"/>
  <c r="AHD193" i="1"/>
  <c r="AHO72" i="1"/>
  <c r="AHO32" i="1"/>
  <c r="AHL166" i="1"/>
  <c r="AHM152" i="1"/>
  <c r="AHJ222" i="1"/>
  <c r="AGZ251" i="1"/>
  <c r="AGR259" i="1"/>
  <c r="AGR316" i="1"/>
  <c r="AGL199" i="1"/>
  <c r="AGO241" i="1"/>
  <c r="AGZ257" i="1"/>
  <c r="AGW252" i="1"/>
  <c r="AHA316" i="1"/>
  <c r="AHI343" i="1"/>
  <c r="AHA12" i="1"/>
  <c r="AGN116" i="1"/>
  <c r="AHL134" i="1"/>
  <c r="AHJ103" i="1"/>
  <c r="AHJ61" i="1"/>
  <c r="AHM189" i="1"/>
  <c r="AGZ106" i="1"/>
  <c r="AHC64" i="1"/>
  <c r="AGZ192" i="1"/>
  <c r="AHA165" i="1"/>
  <c r="AHF40" i="1"/>
  <c r="AHI151" i="1"/>
  <c r="AGN293" i="1"/>
  <c r="AHD205" i="1"/>
  <c r="AHA243" i="1"/>
  <c r="AGN268" i="1"/>
  <c r="AGO287" i="1"/>
  <c r="AGQ169" i="1"/>
  <c r="AHD213" i="1"/>
  <c r="AGX263" i="1"/>
  <c r="AGT282" i="1"/>
  <c r="AGT277" i="1"/>
  <c r="AGR18" i="1"/>
  <c r="AGN138" i="1"/>
  <c r="AGL107" i="1"/>
  <c r="AGO193" i="1"/>
  <c r="AGQ166" i="1"/>
  <c r="AHG109" i="1"/>
  <c r="AHG66" i="1"/>
  <c r="AGQ196" i="1"/>
  <c r="AHF168" i="1"/>
  <c r="AHG248" i="1"/>
  <c r="AHJ43" i="1"/>
  <c r="AHM154" i="1"/>
  <c r="AHO129" i="1"/>
  <c r="AHL208" i="1"/>
  <c r="AGT289" i="1"/>
  <c r="AHI265" i="1"/>
  <c r="AGN264" i="1"/>
  <c r="AGN52" i="1"/>
  <c r="AGZ265" i="1"/>
  <c r="AHF241" i="1"/>
  <c r="AGR249" i="1"/>
  <c r="AHF275" i="1"/>
  <c r="AGT26" i="1"/>
  <c r="AHJ124" i="1"/>
  <c r="AGT101" i="1"/>
  <c r="AHA124" i="1"/>
  <c r="AHL117" i="1"/>
  <c r="AGX173" i="1"/>
  <c r="AGZ89" i="1"/>
  <c r="AHL51" i="1"/>
  <c r="AHJ157" i="1"/>
  <c r="AHI132" i="1"/>
  <c r="AGL207" i="1"/>
  <c r="AHA54" i="1"/>
  <c r="AGU135" i="1"/>
  <c r="AHA214" i="1"/>
  <c r="AGX103" i="1"/>
  <c r="AGX61" i="1"/>
  <c r="AHA189" i="1"/>
  <c r="AGZ231" i="1"/>
  <c r="AGO262" i="1"/>
  <c r="AGZ277" i="1"/>
  <c r="AHM297" i="1"/>
  <c r="AHO290" i="1"/>
  <c r="AHF202" i="1"/>
  <c r="AHC240" i="1"/>
  <c r="AGO267" i="1"/>
  <c r="AGL213" i="1"/>
  <c r="AHO262" i="1"/>
  <c r="AGW300" i="1"/>
  <c r="AGW72" i="1"/>
  <c r="AGZ158" i="1"/>
  <c r="AGR133" i="1"/>
  <c r="AHA209" i="1"/>
  <c r="AGW102" i="1"/>
  <c r="AGW60" i="1"/>
  <c r="AGT188" i="1"/>
  <c r="AGU162" i="1"/>
  <c r="AHD244" i="1"/>
  <c r="AHL104" i="1"/>
  <c r="AHL62" i="1"/>
  <c r="AHO190" i="1"/>
  <c r="AHJ163" i="1"/>
  <c r="AGL39" i="1"/>
  <c r="AGO150" i="1"/>
  <c r="AHC275" i="1"/>
  <c r="AHC291" i="1"/>
  <c r="AGQ204" i="1"/>
  <c r="AHJ241" i="1"/>
  <c r="AGZ167" i="1"/>
  <c r="AGU225" i="1"/>
  <c r="AGQ212" i="1"/>
  <c r="AHF280" i="1"/>
  <c r="AGO272" i="1"/>
  <c r="AGO329" i="1"/>
  <c r="AHM42" i="1"/>
  <c r="AHL375" i="1"/>
  <c r="AHM363" i="1"/>
  <c r="AHJ422" i="1"/>
  <c r="AGU393" i="1"/>
  <c r="AGO362" i="1"/>
  <c r="AHG336" i="1"/>
  <c r="AGT357" i="1"/>
  <c r="AHJ331" i="1"/>
  <c r="AGZ398" i="1"/>
  <c r="AHJ34" i="1"/>
  <c r="AHD25" i="1"/>
  <c r="AHD410" i="1"/>
  <c r="AHC9" i="1"/>
  <c r="AGZ72" i="1"/>
  <c r="AHF60" i="1"/>
  <c r="AHF125" i="1"/>
  <c r="AHF147" i="1"/>
  <c r="AGT119" i="1"/>
  <c r="AHI77" i="1"/>
  <c r="AHD168" i="1"/>
  <c r="AHC152" i="1"/>
  <c r="AGR80" i="1"/>
  <c r="AGW171" i="1"/>
  <c r="AGO155" i="1"/>
  <c r="AGO56" i="1"/>
  <c r="AGR89" i="1"/>
  <c r="AGZ132" i="1"/>
  <c r="AGW184" i="1"/>
  <c r="AGT249" i="1"/>
  <c r="AGT303" i="1"/>
  <c r="AGU296" i="1"/>
  <c r="AHI314" i="1"/>
  <c r="AHL310" i="1"/>
  <c r="AHO224" i="1"/>
  <c r="AHG280" i="1"/>
  <c r="AGT169" i="1"/>
  <c r="AGL153" i="1"/>
  <c r="AGQ88" i="1"/>
  <c r="AGR131" i="1"/>
  <c r="AGO183" i="1"/>
  <c r="AHF90" i="1"/>
  <c r="AHM133" i="1"/>
  <c r="AHD185" i="1"/>
  <c r="AHO65" i="1"/>
  <c r="AHL210" i="1"/>
  <c r="AGW258" i="1"/>
  <c r="AGW315" i="1"/>
  <c r="AGR251" i="1"/>
  <c r="AGT189" i="1"/>
  <c r="AGO233" i="1"/>
  <c r="AHM223" i="1"/>
  <c r="AGZ306" i="1"/>
  <c r="AGN319" i="1"/>
  <c r="AGR309" i="1"/>
  <c r="AGL327" i="1"/>
  <c r="AHM86" i="1"/>
  <c r="AGO422" i="1"/>
  <c r="AGU396" i="1"/>
  <c r="AGW422" i="1"/>
  <c r="AHA376" i="1"/>
  <c r="AHD419" i="1"/>
  <c r="AGO389" i="1"/>
  <c r="AHA332" i="1"/>
  <c r="AHM425" i="1"/>
  <c r="AGN399" i="1"/>
  <c r="AGQ52" i="1"/>
  <c r="AGL138" i="1"/>
  <c r="AGN193" i="1"/>
  <c r="AHG108" i="1"/>
  <c r="AHL124" i="1"/>
  <c r="AHM244" i="1"/>
  <c r="AHG70" i="1"/>
  <c r="AGX126" i="1"/>
  <c r="AHF162" i="1"/>
  <c r="AHI78" i="1"/>
  <c r="AHG180" i="1"/>
  <c r="AHI293" i="1"/>
  <c r="AGN313" i="1"/>
  <c r="AHJ198" i="1"/>
  <c r="AHF243" i="1"/>
  <c r="AGU271" i="1"/>
  <c r="AHD287" i="1"/>
  <c r="AGQ309" i="1"/>
  <c r="AGX224" i="1"/>
  <c r="AHO213" i="1"/>
  <c r="AHF248" i="1"/>
  <c r="AGU302" i="1"/>
  <c r="AHM115" i="1"/>
  <c r="AHA125" i="1"/>
  <c r="AGX77" i="1"/>
  <c r="AGZ179" i="1"/>
  <c r="AGN80" i="1"/>
  <c r="AGO181" i="1"/>
  <c r="AGN209" i="1"/>
  <c r="AGU58" i="1"/>
  <c r="AGU144" i="1"/>
  <c r="AHL204" i="1"/>
  <c r="AHG309" i="1"/>
  <c r="AHL225" i="1"/>
  <c r="AHI303" i="1"/>
  <c r="AHO296" i="1"/>
  <c r="AHC297" i="1"/>
  <c r="AHD67" i="1"/>
  <c r="AGX415" i="1"/>
  <c r="AGO386" i="1"/>
  <c r="AHG416" i="1"/>
  <c r="AGL384" i="1"/>
  <c r="AGO412" i="1"/>
  <c r="AGQ399" i="1"/>
  <c r="AHC366" i="1"/>
  <c r="AGO326" i="1"/>
  <c r="AGW21" i="1"/>
  <c r="AGO87" i="1"/>
  <c r="AGW130" i="1"/>
  <c r="AGN64" i="1"/>
  <c r="AHI65" i="1"/>
  <c r="AHF210" i="1"/>
  <c r="AHL83" i="1"/>
  <c r="AHJ239" i="1"/>
  <c r="AGR256" i="1"/>
  <c r="AHL232" i="1"/>
  <c r="AHG223" i="1"/>
  <c r="AGT306" i="1"/>
  <c r="AHD318" i="1"/>
  <c r="AHJ298" i="1"/>
  <c r="AHO254" i="1"/>
  <c r="AHG207" i="1"/>
  <c r="AHI81" i="1"/>
  <c r="AHD172" i="1"/>
  <c r="AGW85" i="1"/>
  <c r="AGW174" i="1"/>
  <c r="AGO157" i="1"/>
  <c r="AGR93" i="1"/>
  <c r="AGZ136" i="1"/>
  <c r="AGW188" i="1"/>
  <c r="AGT307" i="1"/>
  <c r="AGU247" i="1"/>
  <c r="AGU300" i="1"/>
  <c r="AHM253" i="1"/>
  <c r="AHA254" i="1"/>
  <c r="AGL10" i="1"/>
  <c r="AGQ51" i="1"/>
  <c r="AHL424" i="1"/>
  <c r="AHL339" i="1"/>
  <c r="AGU353" i="1"/>
  <c r="AHO319" i="1"/>
  <c r="AGW356" i="1"/>
  <c r="AHO329" i="1"/>
  <c r="AGZ32" i="1"/>
  <c r="AHJ370" i="1"/>
  <c r="AGR369" i="1"/>
  <c r="AGW400" i="1"/>
  <c r="AGT384" i="1"/>
  <c r="AHM338" i="1"/>
  <c r="AHG421" i="1"/>
  <c r="AGL391" i="1"/>
  <c r="AHO359" i="1"/>
  <c r="AGX334" i="1"/>
  <c r="AHM420" i="1"/>
  <c r="AHO407" i="1"/>
  <c r="AHO358" i="1"/>
  <c r="AHJ346" i="1"/>
  <c r="AGL410" i="1"/>
  <c r="AHD380" i="1"/>
  <c r="AHD29" i="1"/>
  <c r="AHA353" i="1"/>
  <c r="AGL320" i="1"/>
  <c r="AGW340" i="1"/>
  <c r="AGX327" i="1"/>
  <c r="AGL376" i="1"/>
  <c r="AGX343" i="1"/>
  <c r="AHI208" i="1"/>
  <c r="AGZ83" i="1"/>
  <c r="AGL86" i="1"/>
  <c r="AGL175" i="1"/>
  <c r="AHM157" i="1"/>
  <c r="AGN94" i="1"/>
  <c r="AGU137" i="1"/>
  <c r="AGL189" i="1"/>
  <c r="AGQ301" i="1"/>
  <c r="AHI254" i="1"/>
  <c r="AHI312" i="1"/>
  <c r="AGW255" i="1"/>
  <c r="AHF305" i="1"/>
  <c r="AGT400" i="1"/>
  <c r="AGN404" i="1"/>
  <c r="AHM400" i="1"/>
  <c r="AGL365" i="1"/>
  <c r="AGT338" i="1"/>
  <c r="AGX44" i="1"/>
  <c r="AGN421" i="1"/>
  <c r="AHG394" i="1"/>
  <c r="AGT362" i="1"/>
  <c r="AHG349" i="1"/>
  <c r="AHD391" i="1"/>
  <c r="AHF30" i="1"/>
  <c r="AGO103" i="1"/>
  <c r="AGW146" i="1"/>
  <c r="AGN78" i="1"/>
  <c r="AGN38" i="1"/>
  <c r="AGQ172" i="1"/>
  <c r="AGL156" i="1"/>
  <c r="AHI80" i="1"/>
  <c r="AHI40" i="1"/>
  <c r="AHF173" i="1"/>
  <c r="AHG158" i="1"/>
  <c r="AHD224" i="1"/>
  <c r="AHL99" i="1"/>
  <c r="AHO135" i="1"/>
  <c r="AGL217" i="1"/>
  <c r="AHJ196" i="1"/>
  <c r="AHD257" i="1"/>
  <c r="AGZ320" i="1"/>
  <c r="AGO256" i="1"/>
  <c r="AGZ327" i="1"/>
  <c r="AHF38" i="1"/>
  <c r="AHI172" i="1"/>
  <c r="AHD156" i="1"/>
  <c r="AHD220" i="1"/>
  <c r="AHD98" i="1"/>
  <c r="AHG134" i="1"/>
  <c r="AGW101" i="1"/>
  <c r="AGT137" i="1"/>
  <c r="AGU184" i="1"/>
  <c r="AGO72" i="1"/>
  <c r="AGR109" i="1"/>
  <c r="AGT205" i="1"/>
  <c r="AGU198" i="1"/>
  <c r="AGO259" i="1"/>
  <c r="AGT312" i="1"/>
  <c r="AHM321" i="1"/>
  <c r="AGN233" i="1"/>
  <c r="AGN255" i="1"/>
  <c r="AHL274" i="1"/>
  <c r="AGL304" i="1"/>
  <c r="AGW49" i="1"/>
  <c r="AHL53" i="1"/>
  <c r="AHG76" i="1"/>
  <c r="AHC423" i="1"/>
  <c r="AHM360" i="1"/>
  <c r="AHG395" i="1"/>
  <c r="AHD381" i="1"/>
  <c r="AGU407" i="1"/>
  <c r="AGR394" i="1"/>
  <c r="AGW335" i="1"/>
  <c r="AGQ413" i="1"/>
  <c r="AGX382" i="1"/>
  <c r="AGZ369" i="1"/>
  <c r="AHG398" i="1"/>
  <c r="AGL34" i="1"/>
  <c r="AGQ58" i="1"/>
  <c r="AHL138" i="1"/>
  <c r="AHJ107" i="1"/>
  <c r="AHO193" i="1"/>
  <c r="AHO166" i="1"/>
  <c r="AGZ110" i="1"/>
  <c r="AHC67" i="1"/>
  <c r="AGO197" i="1"/>
  <c r="AHA169" i="1"/>
  <c r="AHF44" i="1"/>
  <c r="AHI155" i="1"/>
  <c r="AHD130" i="1"/>
  <c r="AGW183" i="1"/>
  <c r="AHG209" i="1"/>
  <c r="AGN297" i="1"/>
  <c r="AGN272" i="1"/>
  <c r="AGO290" i="1"/>
  <c r="AHD215" i="1"/>
  <c r="AGX266" i="1"/>
  <c r="AGT327" i="1"/>
  <c r="AHL264" i="1"/>
  <c r="AHJ282" i="1"/>
  <c r="AGZ65" i="1"/>
  <c r="AHD194" i="1"/>
  <c r="AGX167" i="1"/>
  <c r="AGR247" i="1"/>
  <c r="AGX43" i="1"/>
  <c r="AHA154" i="1"/>
  <c r="AHC129" i="1"/>
  <c r="AGQ46" i="1"/>
  <c r="AGO132" i="1"/>
  <c r="AGN185" i="1"/>
  <c r="AHL101" i="1"/>
  <c r="AGT63" i="1"/>
  <c r="AGL145" i="1"/>
  <c r="AGT273" i="1"/>
  <c r="AHG291" i="1"/>
  <c r="AGO217" i="1"/>
  <c r="AHL267" i="1"/>
  <c r="AGR234" i="1"/>
  <c r="AGR280" i="1"/>
  <c r="AHF300" i="1"/>
  <c r="AGN292" i="1"/>
  <c r="AHI101" i="1"/>
  <c r="AGZ119" i="1"/>
  <c r="AGO424" i="1"/>
  <c r="AGL363" i="1"/>
  <c r="AGL424" i="1"/>
  <c r="AHC361" i="1"/>
  <c r="AHL407" i="1"/>
  <c r="AHI378" i="1"/>
  <c r="AGQ348" i="1"/>
  <c r="AGQ384" i="1"/>
  <c r="AGX48" i="1"/>
  <c r="AGR129" i="1"/>
  <c r="AGW98" i="1"/>
  <c r="AGW57" i="1"/>
  <c r="AGT184" i="1"/>
  <c r="AHD236" i="1"/>
  <c r="AHL100" i="1"/>
  <c r="AHO186" i="1"/>
  <c r="AGO242" i="1"/>
  <c r="AGL120" i="1"/>
  <c r="AHC176" i="1"/>
  <c r="AHO244" i="1"/>
  <c r="AHA269" i="1"/>
  <c r="AHI217" i="1"/>
  <c r="AHJ237" i="1"/>
  <c r="AHC264" i="1"/>
  <c r="AGZ283" i="1"/>
  <c r="AGZ163" i="1"/>
  <c r="AGU221" i="1"/>
  <c r="AGQ209" i="1"/>
  <c r="AHF276" i="1"/>
  <c r="AGO268" i="1"/>
  <c r="AHO57" i="1"/>
  <c r="AHL184" i="1"/>
  <c r="AGO238" i="1"/>
  <c r="AHM118" i="1"/>
  <c r="AHL174" i="1"/>
  <c r="AGZ36" i="1"/>
  <c r="AGZ121" i="1"/>
  <c r="AGT178" i="1"/>
  <c r="AGR92" i="1"/>
  <c r="AHG54" i="1"/>
  <c r="AHA135" i="1"/>
  <c r="AGW215" i="1"/>
  <c r="AHC214" i="1"/>
  <c r="AGW265" i="1"/>
  <c r="AGO285" i="1"/>
  <c r="AGL326" i="1"/>
  <c r="AHI222" i="1"/>
  <c r="AGX210" i="1"/>
  <c r="AGQ278" i="1"/>
  <c r="AGL291" i="1"/>
  <c r="AGO243" i="1"/>
  <c r="AHM275" i="1"/>
  <c r="AHI85" i="1"/>
  <c r="AHF89" i="1"/>
  <c r="AGT404" i="1"/>
  <c r="AGN370" i="1"/>
  <c r="AGL401" i="1"/>
  <c r="AGO385" i="1"/>
  <c r="AHI339" i="1"/>
  <c r="AHC13" i="1"/>
  <c r="AHC42" i="1"/>
  <c r="AGZ153" i="1"/>
  <c r="AGQ99" i="1"/>
  <c r="AHA60" i="1"/>
  <c r="AGT142" i="1"/>
  <c r="AGN63" i="1"/>
  <c r="AHO144" i="1"/>
  <c r="AGN114" i="1"/>
  <c r="AGO69" i="1"/>
  <c r="AGN172" i="1"/>
  <c r="AGQ241" i="1"/>
  <c r="AHI268" i="1"/>
  <c r="AGX307" i="1"/>
  <c r="AGL234" i="1"/>
  <c r="AGL280" i="1"/>
  <c r="AGZ300" i="1"/>
  <c r="AHD292" i="1"/>
  <c r="AGZ269" i="1"/>
  <c r="AHD95" i="1"/>
  <c r="AHL142" i="1"/>
  <c r="AHJ111" i="1"/>
  <c r="AHJ68" i="1"/>
  <c r="AHA199" i="1"/>
  <c r="AHO170" i="1"/>
  <c r="AHA115" i="1"/>
  <c r="AHC70" i="1"/>
  <c r="AHI48" i="1"/>
  <c r="AHI157" i="1"/>
  <c r="AHD134" i="1"/>
  <c r="AHD188" i="1"/>
  <c r="AHG212" i="1"/>
  <c r="AGN301" i="1"/>
  <c r="AGO294" i="1"/>
  <c r="AGQ176" i="1"/>
  <c r="AGX268" i="1"/>
  <c r="AGT329" i="1"/>
  <c r="AHA52" i="1"/>
  <c r="AHJ354" i="1"/>
  <c r="AHG342" i="1"/>
  <c r="AGX345" i="1"/>
  <c r="AGR25" i="1"/>
  <c r="AHM387" i="1"/>
  <c r="AHJ414" i="1"/>
  <c r="AHO424" i="1"/>
  <c r="AHO39" i="1"/>
  <c r="AHO409" i="1"/>
  <c r="AHA379" i="1"/>
  <c r="AHJ409" i="1"/>
  <c r="AHL377" i="1"/>
  <c r="AGZ390" i="1"/>
  <c r="AGZ345" i="1"/>
  <c r="AHG333" i="1"/>
  <c r="AGO398" i="1"/>
  <c r="AHA365" i="1"/>
  <c r="AHG331" i="1"/>
  <c r="AGL289" i="1"/>
  <c r="AHL23" i="1"/>
  <c r="AGN374" i="1"/>
  <c r="AHF340" i="1"/>
  <c r="AHA319" i="1"/>
  <c r="AHA392" i="1"/>
  <c r="AGZ333" i="1"/>
  <c r="AGX100" i="1"/>
  <c r="AHO61" i="1"/>
  <c r="AHG143" i="1"/>
  <c r="AHI112" i="1"/>
  <c r="AHG201" i="1"/>
  <c r="AHD171" i="1"/>
  <c r="AGW116" i="1"/>
  <c r="AGR71" i="1"/>
  <c r="AGW173" i="1"/>
  <c r="AGX198" i="1"/>
  <c r="AHA49" i="1"/>
  <c r="AGX158" i="1"/>
  <c r="AGZ135" i="1"/>
  <c r="AHF189" i="1"/>
  <c r="AHC213" i="1"/>
  <c r="AGT248" i="1"/>
  <c r="AHL301" i="1"/>
  <c r="AGX207" i="1"/>
  <c r="AHM294" i="1"/>
  <c r="AHO176" i="1"/>
  <c r="AGT269" i="1"/>
  <c r="AGQ288" i="1"/>
  <c r="AGZ330" i="1"/>
  <c r="AGR287" i="1"/>
  <c r="AGX281" i="1"/>
  <c r="AGW414" i="1"/>
  <c r="AHJ385" i="1"/>
  <c r="AGQ372" i="1"/>
  <c r="AHI338" i="1"/>
  <c r="AGN49" i="1"/>
  <c r="AHO79" i="1"/>
  <c r="AHL408" i="1"/>
  <c r="AGT359" i="1"/>
  <c r="AGQ380" i="1"/>
  <c r="AHG392" i="1"/>
  <c r="AHF333" i="1"/>
  <c r="AGZ412" i="1"/>
  <c r="AHM380" i="1"/>
  <c r="AHO367" i="1"/>
  <c r="AHF315" i="1"/>
  <c r="AHI51" i="1"/>
  <c r="AHD54" i="1"/>
  <c r="AHD107" i="1"/>
  <c r="AHG193" i="1"/>
  <c r="AHI166" i="1"/>
  <c r="AHI42" i="1"/>
  <c r="AHF153" i="1"/>
  <c r="AGU45" i="1"/>
  <c r="AGT131" i="1"/>
  <c r="AGL184" i="1"/>
  <c r="AGN101" i="1"/>
  <c r="AGX62" i="1"/>
  <c r="AGW144" i="1"/>
  <c r="AGL272" i="1"/>
  <c r="AHL290" i="1"/>
  <c r="AGT216" i="1"/>
  <c r="AGN267" i="1"/>
  <c r="AHL327" i="1"/>
  <c r="AHC233" i="1"/>
  <c r="AHC279" i="1"/>
  <c r="AHJ299" i="1"/>
  <c r="AHC290" i="1"/>
  <c r="AHG118" i="1"/>
  <c r="AGU154" i="1"/>
  <c r="AGW129" i="1"/>
  <c r="AHO99" i="1"/>
  <c r="AGW61" i="1"/>
  <c r="AGO143" i="1"/>
  <c r="AHL63" i="1"/>
  <c r="AHD145" i="1"/>
  <c r="AHL114" i="1"/>
  <c r="AHM69" i="1"/>
  <c r="AHL172" i="1"/>
  <c r="AHO241" i="1"/>
  <c r="AGX269" i="1"/>
  <c r="AHJ234" i="1"/>
  <c r="AGZ264" i="1"/>
  <c r="AHJ280" i="1"/>
  <c r="AGU301" i="1"/>
  <c r="AGZ293" i="1"/>
  <c r="AGU270" i="1"/>
  <c r="AGZ92" i="1"/>
  <c r="AGT19" i="1"/>
  <c r="AHI404" i="1"/>
  <c r="AHF387" i="1"/>
  <c r="AGX416" i="1"/>
  <c r="AGN386" i="1"/>
  <c r="AHJ412" i="1"/>
  <c r="AHA383" i="1"/>
  <c r="AHM108" i="1"/>
  <c r="AGO77" i="1"/>
  <c r="AGR10" i="1"/>
  <c r="AGX93" i="1"/>
  <c r="AHF136" i="1"/>
  <c r="AHC188" i="1"/>
  <c r="AGN215" i="1"/>
  <c r="AGO71" i="1"/>
  <c r="AGL165" i="1"/>
  <c r="AGN151" i="1"/>
  <c r="AGR90" i="1"/>
  <c r="AGR179" i="1"/>
  <c r="AHF314" i="1"/>
  <c r="AGR239" i="1"/>
  <c r="AHI255" i="1"/>
  <c r="AHA210" i="1"/>
  <c r="AGW305" i="1"/>
  <c r="AGO163" i="1"/>
  <c r="AHA216" i="1"/>
  <c r="AGQ89" i="1"/>
  <c r="AGQ178" i="1"/>
  <c r="AHF91" i="1"/>
  <c r="AHF180" i="1"/>
  <c r="AGX64" i="1"/>
  <c r="AHG99" i="1"/>
  <c r="AHO142" i="1"/>
  <c r="AGO195" i="1"/>
  <c r="AHI195" i="1"/>
  <c r="AHC256" i="1"/>
  <c r="AGR319" i="1"/>
  <c r="AHD306" i="1"/>
  <c r="AGT260" i="1"/>
  <c r="AHJ260" i="1"/>
  <c r="AGW291" i="1"/>
  <c r="AGR44" i="1"/>
  <c r="AHC59" i="1"/>
  <c r="AGX369" i="1"/>
  <c r="AGO372" i="1"/>
  <c r="AHC351" i="1"/>
  <c r="AHF45" i="1"/>
  <c r="AHM83" i="1"/>
  <c r="AHG213" i="1"/>
  <c r="AHL60" i="1"/>
  <c r="AHL125" i="1"/>
  <c r="AHL147" i="1"/>
  <c r="AGX63" i="1"/>
  <c r="AGX127" i="1"/>
  <c r="AGW121" i="1"/>
  <c r="AHF79" i="1"/>
  <c r="AHG170" i="1"/>
  <c r="AGZ154" i="1"/>
  <c r="AHF236" i="1"/>
  <c r="AGN253" i="1"/>
  <c r="AGN309" i="1"/>
  <c r="AHL323" i="1"/>
  <c r="AHG229" i="1"/>
  <c r="AHC220" i="1"/>
  <c r="AGO303" i="1"/>
  <c r="AHF295" i="1"/>
  <c r="AGQ314" i="1"/>
  <c r="AHD251" i="1"/>
  <c r="AHA148" i="1"/>
  <c r="AGO120" i="1"/>
  <c r="AHA78" i="1"/>
  <c r="AGZ169" i="1"/>
  <c r="AGR153" i="1"/>
  <c r="AGQ81" i="1"/>
  <c r="AGL172" i="1"/>
  <c r="AHM155" i="1"/>
  <c r="AHM56" i="1"/>
  <c r="AGN90" i="1"/>
  <c r="AGU133" i="1"/>
  <c r="AGL185" i="1"/>
  <c r="AGO304" i="1"/>
  <c r="AGQ297" i="1"/>
  <c r="AGX315" i="1"/>
  <c r="AHD225" i="1"/>
  <c r="AGW251" i="1"/>
  <c r="AHC281" i="1"/>
  <c r="AHJ18" i="1"/>
  <c r="AHO47" i="1"/>
  <c r="AGN372" i="1"/>
  <c r="AGN343" i="1"/>
  <c r="AHC330" i="1"/>
  <c r="AGQ323" i="1"/>
  <c r="AGZ338" i="1"/>
  <c r="AGT420" i="1"/>
  <c r="AHG389" i="1"/>
  <c r="AHA358" i="1"/>
  <c r="AGQ333" i="1"/>
  <c r="AGT37" i="1"/>
  <c r="AGO88" i="1"/>
  <c r="AGO177" i="1"/>
  <c r="AHJ159" i="1"/>
  <c r="AHF61" i="1"/>
  <c r="AHO96" i="1"/>
  <c r="AGN140" i="1"/>
  <c r="AHM191" i="1"/>
  <c r="AHC222" i="1"/>
  <c r="AHA99" i="1"/>
  <c r="AHI142" i="1"/>
  <c r="AHI194" i="1"/>
  <c r="AHD73" i="1"/>
  <c r="AHD33" i="1"/>
  <c r="AHG167" i="1"/>
  <c r="AHI153" i="1"/>
  <c r="AHF223" i="1"/>
  <c r="AGU252" i="1"/>
  <c r="AGN260" i="1"/>
  <c r="AGZ200" i="1"/>
  <c r="AHM241" i="1"/>
  <c r="AGU258" i="1"/>
  <c r="AGL253" i="1"/>
  <c r="AHM345" i="1"/>
  <c r="AGX97" i="1"/>
  <c r="AHF140" i="1"/>
  <c r="AHC192" i="1"/>
  <c r="AHJ223" i="1"/>
  <c r="AHC72" i="1"/>
  <c r="AHC32" i="1"/>
  <c r="AGZ166" i="1"/>
  <c r="AHA152" i="1"/>
  <c r="AGL75" i="1"/>
  <c r="AGO35" i="1"/>
  <c r="AGL169" i="1"/>
  <c r="AGN155" i="1"/>
  <c r="AGR94" i="1"/>
  <c r="AGU130" i="1"/>
  <c r="AGR243" i="1"/>
  <c r="AHI259" i="1"/>
  <c r="AHG312" i="1"/>
  <c r="AHA213" i="1"/>
  <c r="AGQ252" i="1"/>
  <c r="AGT308" i="1"/>
  <c r="AGR422" i="1"/>
  <c r="AHF392" i="1"/>
  <c r="AGZ361" i="1"/>
  <c r="AGO336" i="1"/>
  <c r="AGZ409" i="1"/>
  <c r="AGZ360" i="1"/>
  <c r="AHA348" i="1"/>
  <c r="AGN376" i="1"/>
  <c r="AGL333" i="1"/>
  <c r="AHF411" i="1"/>
  <c r="AGU382" i="1"/>
  <c r="AHM94" i="1"/>
  <c r="AGT410" i="1"/>
  <c r="AGR378" i="1"/>
  <c r="AGT356" i="1"/>
  <c r="AHO378" i="1"/>
  <c r="AHC329" i="1"/>
  <c r="AGQ338" i="1"/>
  <c r="AHF407" i="1"/>
  <c r="AHA377" i="1"/>
  <c r="AHM347" i="1"/>
  <c r="AGU34" i="1"/>
  <c r="AGU414" i="1"/>
  <c r="AHM384" i="1"/>
  <c r="AHC414" i="1"/>
  <c r="AGU380" i="1"/>
  <c r="AGW367" i="1"/>
  <c r="AHA102" i="1"/>
  <c r="AHF409" i="1"/>
  <c r="AHF360" i="1"/>
  <c r="AHG348" i="1"/>
  <c r="AHF408" i="1"/>
  <c r="AGN359" i="1"/>
  <c r="AHD345" i="1"/>
  <c r="AHD14" i="1"/>
  <c r="AGT98" i="1"/>
  <c r="AHA141" i="1"/>
  <c r="AGR193" i="1"/>
  <c r="AHA225" i="1"/>
  <c r="AGR73" i="1"/>
  <c r="AGR33" i="1"/>
  <c r="AGU167" i="1"/>
  <c r="AGW153" i="1"/>
  <c r="AHJ75" i="1"/>
  <c r="AHM35" i="1"/>
  <c r="AHJ169" i="1"/>
  <c r="AHL155" i="1"/>
  <c r="AGN95" i="1"/>
  <c r="AGQ131" i="1"/>
  <c r="AGN244" i="1"/>
  <c r="AGX260" i="1"/>
  <c r="AHC313" i="1"/>
  <c r="AHO252" i="1"/>
  <c r="AGL309" i="1"/>
  <c r="AGT251" i="1"/>
  <c r="AHC344" i="1"/>
  <c r="AHG329" i="1"/>
  <c r="AHF389" i="1"/>
  <c r="AGQ357" i="1"/>
  <c r="AHO373" i="1"/>
  <c r="AGT354" i="1"/>
  <c r="AHJ318" i="1"/>
  <c r="AHI406" i="1"/>
  <c r="AGQ336" i="1"/>
  <c r="AHG20" i="1"/>
  <c r="AGO403" i="1"/>
  <c r="AGL386" i="1"/>
  <c r="AHM414" i="1"/>
  <c r="AHC385" i="1"/>
  <c r="AHF41" i="1"/>
  <c r="AGX121" i="1"/>
  <c r="AGZ76" i="1"/>
  <c r="AGX178" i="1"/>
  <c r="AHC56" i="1"/>
  <c r="AHC141" i="1"/>
  <c r="AHJ199" i="1"/>
  <c r="AGO58" i="1"/>
  <c r="AGO144" i="1"/>
  <c r="AGZ204" i="1"/>
  <c r="AHJ114" i="1"/>
  <c r="AGT73" i="1"/>
  <c r="AGR164" i="1"/>
  <c r="AGL221" i="1"/>
  <c r="AHG303" i="1"/>
  <c r="AHI296" i="1"/>
  <c r="AHC201" i="1"/>
  <c r="AGW289" i="1"/>
  <c r="AGL312" i="1"/>
  <c r="AGL142" i="1"/>
  <c r="AHA201" i="1"/>
  <c r="AHG112" i="1"/>
  <c r="AGL72" i="1"/>
  <c r="AHL127" i="1"/>
  <c r="AGQ163" i="1"/>
  <c r="AHL249" i="1"/>
  <c r="AHG74" i="1"/>
  <c r="AHF165" i="1"/>
  <c r="AGR196" i="1"/>
  <c r="AHG83" i="1"/>
  <c r="AGO213" i="1"/>
  <c r="AHI297" i="1"/>
  <c r="AGN316" i="1"/>
  <c r="AHJ202" i="1"/>
  <c r="AHD290" i="1"/>
  <c r="AHO215" i="1"/>
  <c r="AGU306" i="1"/>
  <c r="AHC273" i="1"/>
  <c r="AGO119" i="1"/>
  <c r="AGZ41" i="1"/>
  <c r="AGU408" i="1"/>
  <c r="AHJ377" i="1"/>
  <c r="AHC348" i="1"/>
  <c r="AGW408" i="1"/>
  <c r="AGZ395" i="1"/>
  <c r="AGR336" i="1"/>
  <c r="AHO344" i="1"/>
  <c r="AGW330" i="1"/>
  <c r="AHC410" i="1"/>
  <c r="AGX396" i="1"/>
  <c r="AHA329" i="1"/>
  <c r="AHI12" i="1"/>
  <c r="AGT423" i="1"/>
  <c r="AHL106" i="1"/>
  <c r="AHO21" i="1"/>
  <c r="AGW106" i="1"/>
  <c r="AGU81" i="1"/>
  <c r="AGR41" i="1"/>
  <c r="AGU174" i="1"/>
  <c r="AGW159" i="1"/>
  <c r="AHF225" i="1"/>
  <c r="AHL84" i="1"/>
  <c r="AHM43" i="1"/>
  <c r="AHJ176" i="1"/>
  <c r="AGN103" i="1"/>
  <c r="AGQ139" i="1"/>
  <c r="AGL186" i="1"/>
  <c r="AGQ248" i="1"/>
  <c r="AHO228" i="1"/>
  <c r="AGX274" i="1"/>
  <c r="AGL200" i="1"/>
  <c r="AHO260" i="1"/>
  <c r="AHD323" i="1"/>
  <c r="AGT259" i="1"/>
  <c r="AHM333" i="1"/>
  <c r="AHJ41" i="1"/>
  <c r="AHM174" i="1"/>
  <c r="AHO159" i="1"/>
  <c r="AHO101" i="1"/>
  <c r="AHL137" i="1"/>
  <c r="AHM184" i="1"/>
  <c r="AGO124" i="1"/>
  <c r="AHA104" i="1"/>
  <c r="AGX140" i="1"/>
  <c r="AGZ187" i="1"/>
  <c r="AGW75" i="1"/>
  <c r="AGZ112" i="1"/>
  <c r="AHF232" i="1"/>
  <c r="AGZ201" i="1"/>
  <c r="AGX314" i="1"/>
  <c r="AGR236" i="1"/>
  <c r="AGR258" i="1"/>
  <c r="AGN278" i="1"/>
  <c r="AGO227" i="1"/>
  <c r="AHD56" i="1"/>
  <c r="AGL84" i="1"/>
  <c r="AGR407" i="1"/>
  <c r="AHI336" i="1"/>
  <c r="AHM408" i="1"/>
  <c r="AGZ378" i="1"/>
  <c r="AGL349" i="1"/>
  <c r="AGN391" i="1"/>
  <c r="AGL332" i="1"/>
  <c r="AHO411" i="1"/>
  <c r="AGT379" i="1"/>
  <c r="AGU366" i="1"/>
  <c r="AHF324" i="1"/>
  <c r="AGQ13" i="1"/>
  <c r="AHI96" i="1"/>
  <c r="AHJ139" i="1"/>
  <c r="AHG191" i="1"/>
  <c r="AGW222" i="1"/>
  <c r="AHG71" i="1"/>
  <c r="AHD165" i="1"/>
  <c r="AHF151" i="1"/>
  <c r="AGT74" i="1"/>
  <c r="AGT34" i="1"/>
  <c r="AGW168" i="1"/>
  <c r="AGR154" i="1"/>
  <c r="AHC93" i="1"/>
  <c r="AGZ129" i="1"/>
  <c r="AGZ181" i="1"/>
  <c r="AHC242" i="1"/>
  <c r="AHM258" i="1"/>
  <c r="AHF212" i="1"/>
  <c r="AGU251" i="1"/>
  <c r="AGW32" i="1"/>
  <c r="AGT166" i="1"/>
  <c r="AGU152" i="1"/>
  <c r="AGU92" i="1"/>
  <c r="AHJ94" i="1"/>
  <c r="AHM130" i="1"/>
  <c r="AHI66" i="1"/>
  <c r="AHJ125" i="1"/>
  <c r="AHL102" i="1"/>
  <c r="AGQ146" i="1"/>
  <c r="AGU201" i="1"/>
  <c r="AHM198" i="1"/>
  <c r="AHG259" i="1"/>
  <c r="AHL312" i="1"/>
  <c r="AHC322" i="1"/>
  <c r="AHI252" i="1"/>
  <c r="AHL308" i="1"/>
  <c r="AGO220" i="1"/>
  <c r="AGL296" i="1"/>
  <c r="AHC47" i="1"/>
  <c r="AGL402" i="1"/>
  <c r="AGT366" i="1"/>
  <c r="AGN402" i="1"/>
  <c r="AGN411" i="1"/>
  <c r="AHF381" i="1"/>
  <c r="AHM100" i="1"/>
  <c r="AHJ136" i="1"/>
  <c r="AHL183" i="1"/>
  <c r="AHA72" i="1"/>
  <c r="AHD109" i="1"/>
  <c r="AGL227" i="1"/>
  <c r="AGT112" i="1"/>
  <c r="AGZ232" i="1"/>
  <c r="AGX87" i="1"/>
  <c r="AGZ46" i="1"/>
  <c r="AHC179" i="1"/>
  <c r="AHL284" i="1"/>
  <c r="AGL236" i="1"/>
  <c r="AGL258" i="1"/>
  <c r="AHJ277" i="1"/>
  <c r="AGU207" i="1"/>
  <c r="AHF326" i="1"/>
  <c r="AHG281" i="1"/>
  <c r="AGN40" i="1"/>
  <c r="AGW110" i="1"/>
  <c r="AGZ228" i="1"/>
  <c r="AGW86" i="1"/>
  <c r="AGR45" i="1"/>
  <c r="AGU178" i="1"/>
  <c r="AHL88" i="1"/>
  <c r="AHM47" i="1"/>
  <c r="AHJ180" i="1"/>
  <c r="AGN107" i="1"/>
  <c r="AGQ143" i="1"/>
  <c r="AGL190" i="1"/>
  <c r="AHC162" i="1"/>
  <c r="AHO232" i="1"/>
  <c r="AGX278" i="1"/>
  <c r="AGQ324" i="1"/>
  <c r="AGL204" i="1"/>
  <c r="AGO20" i="1"/>
  <c r="AGW351" i="1"/>
  <c r="AHJ403" i="1"/>
  <c r="AHG322" i="1"/>
  <c r="AGO275" i="1"/>
  <c r="AHC12" i="1"/>
  <c r="AHL415" i="1"/>
  <c r="AGW383" i="1"/>
  <c r="AGU398" i="1"/>
  <c r="AHG365" i="1"/>
  <c r="AGN406" i="1"/>
  <c r="AGQ393" i="1"/>
  <c r="AGO334" i="1"/>
  <c r="AHA391" i="1"/>
  <c r="AHA346" i="1"/>
  <c r="AGR335" i="1"/>
  <c r="AHO343" i="1"/>
  <c r="AHF422" i="1"/>
  <c r="AHG361" i="1"/>
  <c r="AHI349" i="1"/>
  <c r="AHA48" i="1"/>
  <c r="AHG390" i="1"/>
  <c r="AGT358" i="1"/>
  <c r="AHG345" i="1"/>
  <c r="AGX357" i="1"/>
  <c r="AGN331" i="1"/>
  <c r="AGL373" i="1"/>
  <c r="AHD339" i="1"/>
  <c r="AGU327" i="1"/>
  <c r="AGW409" i="1"/>
  <c r="AHL378" i="1"/>
  <c r="AGX349" i="1"/>
  <c r="AGX86" i="1"/>
  <c r="AGX175" i="1"/>
  <c r="AGW158" i="1"/>
  <c r="AGL60" i="1"/>
  <c r="AGU95" i="1"/>
  <c r="AHC138" i="1"/>
  <c r="AGT190" i="1"/>
  <c r="AHJ97" i="1"/>
  <c r="AGO141" i="1"/>
  <c r="AHO192" i="1"/>
  <c r="AHF224" i="1"/>
  <c r="AGQ72" i="1"/>
  <c r="AGQ32" i="1"/>
  <c r="AGN166" i="1"/>
  <c r="AGO152" i="1"/>
  <c r="AGL222" i="1"/>
  <c r="AHC258" i="1"/>
  <c r="AHC315" i="1"/>
  <c r="AGU197" i="1"/>
  <c r="AGT240" i="1"/>
  <c r="AHD256" i="1"/>
  <c r="AHA251" i="1"/>
  <c r="AHJ314" i="1"/>
  <c r="AGX340" i="1"/>
  <c r="AGN339" i="1"/>
  <c r="AGZ351" i="1"/>
  <c r="AGQ319" i="1"/>
  <c r="AHL417" i="1"/>
  <c r="AHA387" i="1"/>
  <c r="AGL275" i="1"/>
  <c r="AGZ207" i="1"/>
  <c r="AHO162" i="1"/>
  <c r="AHO281" i="1"/>
  <c r="AHL263" i="1"/>
  <c r="AGW236" i="1"/>
  <c r="AGO216" i="1"/>
  <c r="AGU243" i="1"/>
  <c r="AGX205" i="1"/>
  <c r="AGT174" i="1"/>
  <c r="AHA118" i="1"/>
  <c r="AHM238" i="1"/>
  <c r="AGU185" i="1"/>
  <c r="AGR58" i="1"/>
  <c r="AGR99" i="1"/>
  <c r="AGZ233" i="1"/>
  <c r="AHF56" i="1"/>
  <c r="AHF96" i="1"/>
  <c r="AHO154" i="1"/>
  <c r="AHG121" i="1"/>
  <c r="AHJ46" i="1"/>
  <c r="AGZ386" i="1"/>
  <c r="AHJ416" i="1"/>
  <c r="AGW361" i="1"/>
  <c r="AHO423" i="1"/>
  <c r="AHD366" i="1"/>
  <c r="AGR399" i="1"/>
  <c r="AHD367" i="1"/>
  <c r="AGR400" i="1"/>
  <c r="AGL25" i="1"/>
  <c r="AGL305" i="1"/>
  <c r="AGO341" i="1"/>
  <c r="AGZ374" i="1"/>
  <c r="AGW387" i="1"/>
  <c r="AHF416" i="1"/>
  <c r="AGZ30" i="1"/>
  <c r="AGZ363" i="1"/>
  <c r="AGR398" i="1"/>
  <c r="AGO425" i="1"/>
  <c r="AHF331" i="1"/>
  <c r="AHG363" i="1"/>
  <c r="AHF375" i="1"/>
  <c r="AHL349" i="1"/>
  <c r="AHM381" i="1"/>
  <c r="AGN424" i="1"/>
  <c r="AHG293" i="1"/>
  <c r="AHA301" i="1"/>
  <c r="AGN281" i="1"/>
  <c r="AHF264" i="1"/>
  <c r="AGN235" i="1"/>
  <c r="AHM217" i="1"/>
  <c r="AHC292" i="1"/>
  <c r="AHJ276" i="1"/>
  <c r="AHJ145" i="1"/>
  <c r="AGO64" i="1"/>
  <c r="AHG102" i="1"/>
  <c r="AGU186" i="1"/>
  <c r="AHM132" i="1"/>
  <c r="AHO46" i="1"/>
  <c r="AGR130" i="1"/>
  <c r="AGW155" i="1"/>
  <c r="AGT44" i="1"/>
  <c r="AGT168" i="1"/>
  <c r="AHA195" i="1"/>
  <c r="AGU66" i="1"/>
  <c r="AGU109" i="1"/>
  <c r="AHI95" i="1"/>
  <c r="AGO375" i="1"/>
  <c r="AGR416" i="1"/>
  <c r="AHG326" i="1"/>
  <c r="AHL58" i="1"/>
  <c r="AHI13" i="1"/>
  <c r="AGT310" i="1"/>
  <c r="AHG379" i="1"/>
  <c r="AGZ340" i="1"/>
  <c r="AHJ373" i="1"/>
  <c r="AHL331" i="1"/>
  <c r="AGL419" i="1"/>
  <c r="AHC346" i="1"/>
  <c r="AGO359" i="1"/>
  <c r="AHC391" i="1"/>
  <c r="AHI47" i="1"/>
  <c r="AHJ362" i="1"/>
  <c r="AHI397" i="1"/>
  <c r="AGU368" i="1"/>
  <c r="AHL400" i="1"/>
  <c r="AGU369" i="1"/>
  <c r="AGO397" i="1"/>
  <c r="AGQ304" i="1"/>
  <c r="AGX221" i="1"/>
  <c r="AHI230" i="1"/>
  <c r="AHM186" i="1"/>
  <c r="AHM309" i="1"/>
  <c r="AHJ313" i="1"/>
  <c r="AHJ255" i="1"/>
  <c r="AHA207" i="1"/>
  <c r="AGZ64" i="1"/>
  <c r="AGU183" i="1"/>
  <c r="AGX131" i="1"/>
  <c r="AGW88" i="1"/>
  <c r="AGO215" i="1"/>
  <c r="AHD85" i="1"/>
  <c r="AGN201" i="1"/>
  <c r="AHF150" i="1"/>
  <c r="AHM166" i="1"/>
  <c r="AHL75" i="1"/>
  <c r="AHC117" i="1"/>
  <c r="AGZ402" i="1"/>
  <c r="AGU348" i="1"/>
  <c r="AGT360" i="1"/>
  <c r="AGT409" i="1"/>
  <c r="AGO365" i="1"/>
  <c r="AHF397" i="1"/>
  <c r="AHD411" i="1"/>
  <c r="AHM366" i="1"/>
  <c r="AHA393" i="1"/>
  <c r="AGO98" i="1"/>
  <c r="AHF298" i="1"/>
  <c r="AGL364" i="1"/>
  <c r="AHO422" i="1"/>
  <c r="AHL346" i="1"/>
  <c r="AGQ43" i="1"/>
  <c r="AGW80" i="1"/>
  <c r="AHI99" i="1"/>
  <c r="AGO81" i="1"/>
  <c r="AGL41" i="1"/>
  <c r="AGO174" i="1"/>
  <c r="AGQ159" i="1"/>
  <c r="AGZ225" i="1"/>
  <c r="AGQ101" i="1"/>
  <c r="AGN137" i="1"/>
  <c r="AGO184" i="1"/>
  <c r="AGT123" i="1"/>
  <c r="AHF103" i="1"/>
  <c r="AHI139" i="1"/>
  <c r="AHD186" i="1"/>
  <c r="AGX74" i="1"/>
  <c r="AHG111" i="1"/>
  <c r="AGL231" i="1"/>
  <c r="AHD200" i="1"/>
  <c r="AGT324" i="1"/>
  <c r="AHC235" i="1"/>
  <c r="AHC257" i="1"/>
  <c r="AGR277" i="1"/>
  <c r="AGW307" i="1"/>
  <c r="AGU64" i="1"/>
  <c r="AHF137" i="1"/>
  <c r="AHG184" i="1"/>
  <c r="AGW73" i="1"/>
  <c r="AHC110" i="1"/>
  <c r="AHF228" i="1"/>
  <c r="AGQ114" i="1"/>
  <c r="AGQ234" i="1"/>
  <c r="AGT88" i="1"/>
  <c r="AGU47" i="1"/>
  <c r="AGR180" i="1"/>
  <c r="AHD285" i="1"/>
  <c r="AHJ236" i="1"/>
  <c r="AHJ258" i="1"/>
  <c r="AHF278" i="1"/>
  <c r="AGQ208" i="1"/>
  <c r="AGR283" i="1"/>
  <c r="AHC46" i="1"/>
  <c r="AHD36" i="1"/>
  <c r="AGT383" i="1"/>
  <c r="AHC384" i="1"/>
  <c r="AGW411" i="1"/>
  <c r="AHD378" i="1"/>
  <c r="AHF365" i="1"/>
  <c r="AGZ404" i="1"/>
  <c r="AHJ54" i="1"/>
  <c r="AGN61" i="1"/>
  <c r="AHA404" i="1"/>
  <c r="AHO66" i="1"/>
  <c r="AHL110" i="1"/>
  <c r="AHO67" i="1"/>
  <c r="AHJ197" i="1"/>
  <c r="AHM169" i="1"/>
  <c r="AHM45" i="1"/>
  <c r="AHL131" i="1"/>
  <c r="AHJ184" i="1"/>
  <c r="AHC48" i="1"/>
  <c r="AHC157" i="1"/>
  <c r="AGX134" i="1"/>
  <c r="AGR188" i="1"/>
  <c r="AGR104" i="1"/>
  <c r="AHA147" i="1"/>
  <c r="AGT227" i="1"/>
  <c r="AGN294" i="1"/>
  <c r="AGR268" i="1"/>
  <c r="AGN329" i="1"/>
  <c r="AHG236" i="1"/>
  <c r="AGW266" i="1"/>
  <c r="AHD282" i="1"/>
  <c r="AGL303" i="1"/>
  <c r="AHL296" i="1"/>
  <c r="AHA132" i="1"/>
  <c r="AHF185" i="1"/>
  <c r="AGQ103" i="1"/>
  <c r="AHA64" i="1"/>
  <c r="AGT146" i="1"/>
  <c r="AGN66" i="1"/>
  <c r="AHO148" i="1"/>
  <c r="AHM232" i="1"/>
  <c r="AGN118" i="1"/>
  <c r="AGO73" i="1"/>
  <c r="AGN175" i="1"/>
  <c r="AHO201" i="1"/>
  <c r="AGQ245" i="1"/>
  <c r="AGN273" i="1"/>
  <c r="AGO288" i="1"/>
  <c r="AHA310" i="1"/>
  <c r="AGL238" i="1"/>
  <c r="AHD267" i="1"/>
  <c r="AGO284" i="1"/>
  <c r="AGZ304" i="1"/>
  <c r="AHM219" i="1"/>
  <c r="AGU209" i="1"/>
  <c r="AHD296" i="1"/>
  <c r="AGL276" i="1"/>
  <c r="AHO98" i="1"/>
  <c r="AGU16" i="1"/>
  <c r="AGX401" i="1"/>
  <c r="AHA385" i="1"/>
  <c r="AGT413" i="1"/>
  <c r="AHL383" i="1"/>
  <c r="AHF410" i="1"/>
  <c r="AGW382" i="1"/>
  <c r="AGO86" i="1"/>
  <c r="AGU101" i="1"/>
  <c r="AGU59" i="1"/>
  <c r="AGR187" i="1"/>
  <c r="AGT161" i="1"/>
  <c r="AHM242" i="1"/>
  <c r="AGT36" i="1"/>
  <c r="AGT121" i="1"/>
  <c r="AGN178" i="1"/>
  <c r="AHO38" i="1"/>
  <c r="AHG94" i="1"/>
  <c r="AGO57" i="1"/>
  <c r="AHJ137" i="1"/>
  <c r="AHL216" i="1"/>
  <c r="AHF267" i="1"/>
  <c r="AGO225" i="1"/>
  <c r="AHM211" i="1"/>
  <c r="AGZ280" i="1"/>
  <c r="AGN227" i="1"/>
  <c r="AHC269" i="1"/>
  <c r="AHA293" i="1"/>
  <c r="AGX245" i="1"/>
  <c r="AGQ270" i="1"/>
  <c r="AHI280" i="1"/>
  <c r="AHM104" i="1"/>
  <c r="AHL178" i="1"/>
  <c r="AGZ93" i="1"/>
  <c r="AHJ56" i="1"/>
  <c r="AHI136" i="1"/>
  <c r="AHC58" i="1"/>
  <c r="AGU139" i="1"/>
  <c r="AGX107" i="1"/>
  <c r="AHA193" i="1"/>
  <c r="AHC166" i="1"/>
  <c r="AGZ235" i="1"/>
  <c r="AGO265" i="1"/>
  <c r="AGZ281" i="1"/>
  <c r="AHM301" i="1"/>
  <c r="AHA228" i="1"/>
  <c r="AHJ270" i="1"/>
  <c r="AHO294" i="1"/>
  <c r="AHC244" i="1"/>
  <c r="AGO269" i="1"/>
  <c r="AGL215" i="1"/>
  <c r="AHO265" i="1"/>
  <c r="AHJ305" i="1"/>
  <c r="AHF78" i="1"/>
  <c r="AHO28" i="1"/>
  <c r="AHF351" i="1"/>
  <c r="AGW319" i="1"/>
  <c r="AHA339" i="1"/>
  <c r="AHI326" i="1"/>
  <c r="AGQ375" i="1"/>
  <c r="AHI342" i="1"/>
  <c r="AGT319" i="1"/>
  <c r="AGW91" i="1"/>
  <c r="AHA98" i="1"/>
  <c r="AGZ63" i="1"/>
  <c r="AGR145" i="1"/>
  <c r="AGU115" i="1"/>
  <c r="AGW70" i="1"/>
  <c r="AHJ117" i="1"/>
  <c r="AHL72" i="1"/>
  <c r="AHJ174" i="1"/>
  <c r="AHI201" i="1"/>
  <c r="AGL51" i="1"/>
  <c r="AGQ137" i="1"/>
  <c r="AHO191" i="1"/>
  <c r="AHM249" i="1"/>
  <c r="AHC303" i="1"/>
  <c r="AHG219" i="1"/>
  <c r="AGO209" i="1"/>
  <c r="AGX296" i="1"/>
  <c r="AGZ178" i="1"/>
  <c r="AHM270" i="1"/>
  <c r="AHD289" i="1"/>
  <c r="AGO333" i="1"/>
  <c r="AGR269" i="1"/>
  <c r="AHO70" i="1"/>
  <c r="AHI197" i="1"/>
  <c r="AHM49" i="1"/>
  <c r="AHJ158" i="1"/>
  <c r="AHL135" i="1"/>
  <c r="AGU190" i="1"/>
  <c r="AHC52" i="1"/>
  <c r="AGX138" i="1"/>
  <c r="AHF193" i="1"/>
  <c r="AGU108" i="1"/>
  <c r="AHI68" i="1"/>
  <c r="AGZ124" i="1"/>
  <c r="AGT243" i="1"/>
  <c r="AGN298" i="1"/>
  <c r="AGR272" i="1"/>
  <c r="AGO291" i="1"/>
  <c r="AHG240" i="1"/>
  <c r="AGW268" i="1"/>
  <c r="AGL307" i="1"/>
  <c r="AGN248" i="1"/>
  <c r="AHL304" i="1"/>
  <c r="AHC115" i="1"/>
  <c r="AGX13" i="1"/>
  <c r="AHF357" i="1"/>
  <c r="AGZ332" i="1"/>
  <c r="AGX377" i="1"/>
  <c r="AGN334" i="1"/>
  <c r="AHD426" i="1"/>
  <c r="AHD342" i="1"/>
  <c r="AGN330" i="1"/>
  <c r="AGU422" i="1"/>
  <c r="AHD379" i="1"/>
  <c r="AHC309" i="1"/>
  <c r="AGL50" i="1"/>
  <c r="AHL421" i="1"/>
  <c r="AHL401" i="1"/>
  <c r="AGR374" i="1"/>
  <c r="AHF354" i="1"/>
  <c r="AHC372" i="1"/>
  <c r="AGL339" i="1"/>
  <c r="AHJ390" i="1"/>
  <c r="AHO331" i="1"/>
  <c r="AGU76" i="1"/>
  <c r="AHL412" i="1"/>
  <c r="AGW381" i="1"/>
  <c r="AGR368" i="1"/>
  <c r="AHM393" i="1"/>
  <c r="AHG362" i="1"/>
  <c r="AHL403" i="1"/>
  <c r="AGQ368" i="1"/>
  <c r="AGL292" i="1"/>
  <c r="AGN53" i="1"/>
  <c r="AGW95" i="1"/>
  <c r="AHM377" i="1"/>
  <c r="AGT334" i="1"/>
  <c r="AGX406" i="1"/>
  <c r="AHI375" i="1"/>
  <c r="AHF346" i="1"/>
  <c r="AHM322" i="1"/>
  <c r="AHI422" i="1"/>
  <c r="AHM376" i="1"/>
  <c r="AHI116" i="1"/>
  <c r="AHD71" i="1"/>
  <c r="AHI173" i="1"/>
  <c r="AGT199" i="1"/>
  <c r="AHF50" i="1"/>
  <c r="AHF159" i="1"/>
  <c r="AHG136" i="1"/>
  <c r="AGW191" i="1"/>
  <c r="AGU53" i="1"/>
  <c r="AGT139" i="1"/>
  <c r="AHJ194" i="1"/>
  <c r="AGN109" i="1"/>
  <c r="AGU125" i="1"/>
  <c r="AHL298" i="1"/>
  <c r="AHG274" i="1"/>
  <c r="AHM291" i="1"/>
  <c r="AHC241" i="1"/>
  <c r="AGL269" i="1"/>
  <c r="AHJ307" i="1"/>
  <c r="AHL248" i="1"/>
  <c r="AHC306" i="1"/>
  <c r="AHF395" i="1"/>
  <c r="AGL354" i="1"/>
  <c r="AHL341" i="1"/>
  <c r="AHJ374" i="1"/>
  <c r="AGU355" i="1"/>
  <c r="AHI374" i="1"/>
  <c r="AHL30" i="1"/>
  <c r="AGQ412" i="1"/>
  <c r="AGR412" i="1"/>
  <c r="AGN11" i="1"/>
  <c r="AHC77" i="1"/>
  <c r="AGX168" i="1"/>
  <c r="AGW152" i="1"/>
  <c r="AGU87" i="1"/>
  <c r="AHC130" i="1"/>
  <c r="AHJ89" i="1"/>
  <c r="AGO133" i="1"/>
  <c r="AHO184" i="1"/>
  <c r="AGQ65" i="1"/>
  <c r="AGX209" i="1"/>
  <c r="AHA257" i="1"/>
  <c r="AHA314" i="1"/>
  <c r="AGX188" i="1"/>
  <c r="AGT232" i="1"/>
  <c r="AGO223" i="1"/>
  <c r="AHD305" i="1"/>
  <c r="AGZ308" i="1"/>
  <c r="AHM87" i="1"/>
  <c r="AGL131" i="1"/>
  <c r="AHL64" i="1"/>
  <c r="AHM207" i="1"/>
  <c r="AGX66" i="1"/>
  <c r="AGW211" i="1"/>
  <c r="AHG84" i="1"/>
  <c r="AHG173" i="1"/>
  <c r="AGZ156" i="1"/>
  <c r="AHF240" i="1"/>
  <c r="AGN257" i="1"/>
  <c r="AHG233" i="1"/>
  <c r="AHC224" i="1"/>
  <c r="AGO307" i="1"/>
  <c r="AHL319" i="1"/>
  <c r="AHF299" i="1"/>
  <c r="AHD255" i="1"/>
  <c r="AGL319" i="1"/>
  <c r="AGU27" i="1"/>
  <c r="AHF414" i="1"/>
  <c r="AHG402" i="1"/>
  <c r="AGQ370" i="1"/>
  <c r="AHG401" i="1"/>
  <c r="AGQ369" i="1"/>
  <c r="AGU425" i="1"/>
  <c r="AGX398" i="1"/>
  <c r="AHF363" i="1"/>
  <c r="AHC294" i="1"/>
  <c r="AHD74" i="1"/>
  <c r="AHM417" i="1"/>
  <c r="AGT107" i="1"/>
  <c r="AGW143" i="1"/>
  <c r="AGR190" i="1"/>
  <c r="AHI162" i="1"/>
  <c r="AHJ78" i="1"/>
  <c r="AGR42" i="1"/>
  <c r="AGO117" i="1"/>
  <c r="AGW150" i="1"/>
  <c r="AHD243" i="1"/>
  <c r="AHM44" i="1"/>
  <c r="AHD119" i="1"/>
  <c r="AHL152" i="1"/>
  <c r="AHM93" i="1"/>
  <c r="AHL52" i="1"/>
  <c r="AHO227" i="1"/>
  <c r="AGU266" i="1"/>
  <c r="AGT288" i="1"/>
  <c r="AHA242" i="1"/>
  <c r="AGT284" i="1"/>
  <c r="AHD212" i="1"/>
  <c r="AHL230" i="1"/>
  <c r="AHA276" i="1"/>
  <c r="AHG117" i="1"/>
  <c r="AHO150" i="1"/>
  <c r="AHF92" i="1"/>
  <c r="AHG51" i="1"/>
  <c r="AGR95" i="1"/>
  <c r="AGW54" i="1"/>
  <c r="AHM230" i="1"/>
  <c r="AHA114" i="1"/>
  <c r="AHM197" i="1"/>
  <c r="AGL170" i="1"/>
  <c r="AGX201" i="1"/>
  <c r="AGU239" i="1"/>
  <c r="AHJ265" i="1"/>
  <c r="AHJ284" i="1"/>
  <c r="AGW232" i="1"/>
  <c r="AHO277" i="1"/>
  <c r="AHD321" i="1"/>
  <c r="AGX264" i="1"/>
  <c r="AHG324" i="1"/>
  <c r="AGR14" i="1"/>
  <c r="AGO416" i="1"/>
  <c r="AHC383" i="1"/>
  <c r="AGU415" i="1"/>
  <c r="AGW403" i="1"/>
  <c r="AHI370" i="1"/>
  <c r="AHJ425" i="1"/>
  <c r="AHA397" i="1"/>
  <c r="AHM364" i="1"/>
  <c r="AHJ112" i="1"/>
  <c r="AHI97" i="1"/>
  <c r="AHF133" i="1"/>
  <c r="AGW69" i="1"/>
  <c r="AHC106" i="1"/>
  <c r="AGL109" i="1"/>
  <c r="AGT84" i="1"/>
  <c r="AGU43" i="1"/>
  <c r="AGR176" i="1"/>
  <c r="AHD281" i="1"/>
  <c r="AHJ232" i="1"/>
  <c r="AHJ254" i="1"/>
  <c r="AHF274" i="1"/>
  <c r="AHG277" i="1"/>
  <c r="AGO107" i="1"/>
  <c r="AGL83" i="1"/>
  <c r="AGN42" i="1"/>
  <c r="AGQ175" i="1"/>
  <c r="AHG85" i="1"/>
  <c r="AHI44" i="1"/>
  <c r="AHF177" i="1"/>
  <c r="AGZ123" i="1"/>
  <c r="AHL103" i="1"/>
  <c r="AHO139" i="1"/>
  <c r="AHJ186" i="1"/>
  <c r="AHO248" i="1"/>
  <c r="AHD229" i="1"/>
  <c r="AGT275" i="1"/>
  <c r="AHJ200" i="1"/>
  <c r="AGZ324" i="1"/>
  <c r="AGO260" i="1"/>
  <c r="AGN23" i="1"/>
  <c r="AHA355" i="1"/>
  <c r="AGR373" i="1"/>
  <c r="AHJ339" i="1"/>
  <c r="AHF318" i="1"/>
  <c r="AHF391" i="1"/>
  <c r="AHD332" i="1"/>
  <c r="AGT278" i="1"/>
  <c r="AHA15" i="1"/>
  <c r="AHD91" i="1"/>
  <c r="AHI50" i="1"/>
  <c r="AHG110" i="1"/>
  <c r="AHG146" i="1"/>
  <c r="AHI193" i="1"/>
  <c r="AGR166" i="1"/>
  <c r="AGU114" i="1"/>
  <c r="AHA197" i="1"/>
  <c r="AHI169" i="1"/>
  <c r="AGN85" i="1"/>
  <c r="AGZ47" i="1"/>
  <c r="AGX155" i="1"/>
  <c r="AGR210" i="1"/>
  <c r="AHM277" i="1"/>
  <c r="AGN245" i="1"/>
  <c r="AHL262" i="1"/>
  <c r="AHM235" i="1"/>
  <c r="AGZ263" i="1"/>
  <c r="AGQ315" i="1"/>
  <c r="AHC81" i="1"/>
  <c r="AGW147" i="1"/>
  <c r="AHF194" i="1"/>
  <c r="AGN167" i="1"/>
  <c r="AHO83" i="1"/>
  <c r="AGR46" i="1"/>
  <c r="AGO121" i="1"/>
  <c r="AGW154" i="1"/>
  <c r="AHI248" i="1"/>
  <c r="AHJ48" i="1"/>
  <c r="AHD129" i="1"/>
  <c r="AGN202" i="1"/>
  <c r="AHM97" i="1"/>
  <c r="AHJ183" i="1"/>
  <c r="AHO235" i="1"/>
  <c r="AGU268" i="1"/>
  <c r="AGT292" i="1"/>
  <c r="AHD214" i="1"/>
  <c r="AHL234" i="1"/>
  <c r="AGX262" i="1"/>
  <c r="AHA280" i="1"/>
  <c r="AHA208" i="1"/>
  <c r="AGL293" i="1"/>
  <c r="AHF64" i="1"/>
  <c r="AGR9" i="1"/>
  <c r="AGZ26" i="1"/>
  <c r="AHG407" i="1"/>
  <c r="AHD394" i="1"/>
  <c r="AHI335" i="1"/>
  <c r="AHC420" i="1"/>
  <c r="AGL393" i="1"/>
  <c r="AGL348" i="1"/>
  <c r="AHL336" i="1"/>
  <c r="AGZ389" i="1"/>
  <c r="AHJ356" i="1"/>
  <c r="AGU424" i="1"/>
  <c r="AHO394" i="1"/>
  <c r="AGR363" i="1"/>
  <c r="AGN71" i="1"/>
  <c r="AGR78" i="1"/>
  <c r="AHJ84" i="1"/>
  <c r="AGO419" i="1"/>
  <c r="AGR342" i="1"/>
  <c r="AHF329" i="1"/>
  <c r="AHD355" i="1"/>
  <c r="AGU322" i="1"/>
  <c r="AGX419" i="1"/>
  <c r="AGU332" i="1"/>
  <c r="AHA86" i="1"/>
  <c r="AGX399" i="1"/>
  <c r="AHJ366" i="1"/>
  <c r="AGQ401" i="1"/>
  <c r="AGR365" i="1"/>
  <c r="AGW396" i="1"/>
  <c r="AGT382" i="1"/>
  <c r="AGU417" i="1"/>
  <c r="AHO387" i="1"/>
  <c r="AHF316" i="1"/>
  <c r="AGR298" i="1"/>
  <c r="AHI91" i="1"/>
  <c r="AHI420" i="1"/>
  <c r="AGR393" i="1"/>
  <c r="AGR348" i="1"/>
  <c r="AHJ420" i="1"/>
  <c r="AHA394" i="1"/>
  <c r="AGN362" i="1"/>
  <c r="AHA349" i="1"/>
  <c r="AHC356" i="1"/>
  <c r="AGL330" i="1"/>
  <c r="AHF323" i="1"/>
  <c r="AGX424" i="1"/>
  <c r="AHO361" i="1"/>
  <c r="AGL112" i="1"/>
  <c r="AGL148" i="1"/>
  <c r="AHD195" i="1"/>
  <c r="AGO168" i="1"/>
  <c r="AHD84" i="1"/>
  <c r="AGN47" i="1"/>
  <c r="AHM121" i="1"/>
  <c r="AGL155" i="1"/>
  <c r="AHI49" i="1"/>
  <c r="AGZ130" i="1"/>
  <c r="AGR205" i="1"/>
  <c r="AHI98" i="1"/>
  <c r="AHI57" i="1"/>
  <c r="AHF184" i="1"/>
  <c r="AGZ237" i="1"/>
  <c r="AGQ269" i="1"/>
  <c r="AGO293" i="1"/>
  <c r="AGL264" i="1"/>
  <c r="AGQ287" i="1"/>
  <c r="AGZ215" i="1"/>
  <c r="AHG235" i="1"/>
  <c r="AGT263" i="1"/>
  <c r="AGW281" i="1"/>
  <c r="AGW209" i="1"/>
  <c r="AHJ293" i="1"/>
  <c r="AGQ284" i="1"/>
  <c r="AGQ117" i="1"/>
  <c r="AGZ373" i="1"/>
  <c r="AHA354" i="1"/>
  <c r="AHI324" i="1"/>
  <c r="AHJ426" i="1"/>
  <c r="AHJ342" i="1"/>
  <c r="AGU330" i="1"/>
  <c r="AGO318" i="1"/>
  <c r="AGX392" i="1"/>
  <c r="AGQ360" i="1"/>
  <c r="AGX347" i="1"/>
  <c r="AHJ25" i="1"/>
  <c r="AGL413" i="1"/>
  <c r="AGN401" i="1"/>
  <c r="AGZ368" i="1"/>
  <c r="AGN400" i="1"/>
  <c r="AGZ367" i="1"/>
  <c r="AHD424" i="1"/>
  <c r="AGL362" i="1"/>
  <c r="AHF417" i="1"/>
  <c r="AGU387" i="1"/>
  <c r="AHL292" i="1"/>
  <c r="AGN10" i="1"/>
  <c r="AHC408" i="1"/>
  <c r="AHL395" i="1"/>
  <c r="AHD22" i="1"/>
  <c r="AGL42" i="1"/>
  <c r="AHL116" i="1"/>
  <c r="AGQ150" i="1"/>
  <c r="AHO242" i="1"/>
  <c r="AHJ91" i="1"/>
  <c r="AHO50" i="1"/>
  <c r="AHC94" i="1"/>
  <c r="AGX53" i="1"/>
  <c r="AGT229" i="1"/>
  <c r="AHD112" i="1"/>
  <c r="AHD148" i="1"/>
  <c r="AHA196" i="1"/>
  <c r="AHM168" i="1"/>
  <c r="AGZ238" i="1"/>
  <c r="AGL265" i="1"/>
  <c r="AGL284" i="1"/>
  <c r="AGT213" i="1"/>
  <c r="AHA231" i="1"/>
  <c r="AGQ277" i="1"/>
  <c r="AGZ318" i="1"/>
  <c r="AGX322" i="1"/>
  <c r="AHA51" i="1"/>
  <c r="AGZ111" i="1"/>
  <c r="AHC147" i="1"/>
  <c r="AHO194" i="1"/>
  <c r="AGT167" i="1"/>
  <c r="AGQ115" i="1"/>
  <c r="AHO198" i="1"/>
  <c r="AHJ170" i="1"/>
  <c r="AHL85" i="1"/>
  <c r="AGR48" i="1"/>
  <c r="AGL129" i="1"/>
  <c r="AHI278" i="1"/>
  <c r="AHL245" i="1"/>
  <c r="AHG263" i="1"/>
  <c r="AHI236" i="1"/>
  <c r="AHD316" i="1"/>
  <c r="AHO71" i="1"/>
  <c r="AHO75" i="1"/>
  <c r="AGW107" i="1"/>
  <c r="AGL351" i="1"/>
  <c r="AGT322" i="1"/>
  <c r="AHA340" i="1"/>
  <c r="AGO390" i="1"/>
  <c r="AGO345" i="1"/>
  <c r="AGZ19" i="1"/>
  <c r="AHD62" i="1"/>
  <c r="AHA108" i="1"/>
  <c r="AHO68" i="1"/>
  <c r="AHF124" i="1"/>
  <c r="AGO244" i="1"/>
  <c r="AHD121" i="1"/>
  <c r="AHF76" i="1"/>
  <c r="AHD178" i="1"/>
  <c r="AGU79" i="1"/>
  <c r="AHC207" i="1"/>
  <c r="AGZ57" i="1"/>
  <c r="AGZ143" i="1"/>
  <c r="AHD203" i="1"/>
  <c r="AHO308" i="1"/>
  <c r="AGN225" i="1"/>
  <c r="AGU249" i="1"/>
  <c r="AHM302" i="1"/>
  <c r="AGQ296" i="1"/>
  <c r="AHG296" i="1"/>
  <c r="AGR77" i="1"/>
  <c r="AGT179" i="1"/>
  <c r="AGR142" i="1"/>
  <c r="AGQ202" i="1"/>
  <c r="AHM58" i="1"/>
  <c r="AHM144" i="1"/>
  <c r="AHG205" i="1"/>
  <c r="AHF115" i="1"/>
  <c r="AGO74" i="1"/>
  <c r="AGN165" i="1"/>
  <c r="AHL193" i="1"/>
  <c r="AHJ221" i="1"/>
  <c r="AHC304" i="1"/>
  <c r="AGX297" i="1"/>
  <c r="AGR202" i="1"/>
  <c r="AGL290" i="1"/>
  <c r="AHF313" i="1"/>
  <c r="AHG38" i="1"/>
  <c r="AHI372" i="1"/>
  <c r="AGR339" i="1"/>
  <c r="AHL326" i="1"/>
  <c r="AGN425" i="1"/>
  <c r="AHD351" i="1"/>
  <c r="AHL322" i="1"/>
  <c r="AGX389" i="1"/>
  <c r="AGL331" i="1"/>
  <c r="AHA44" i="1"/>
  <c r="AGW39" i="1"/>
  <c r="AGU60" i="1"/>
  <c r="AGN142" i="1"/>
  <c r="AGL111" i="1"/>
  <c r="AGL68" i="1"/>
  <c r="AGN198" i="1"/>
  <c r="AGQ170" i="1"/>
  <c r="AHF114" i="1"/>
  <c r="AHG69" i="1"/>
  <c r="AHF172" i="1"/>
  <c r="AHJ47" i="1"/>
  <c r="AHM156" i="1"/>
  <c r="AHO133" i="1"/>
  <c r="AHC187" i="1"/>
  <c r="AHL211" i="1"/>
  <c r="AHI247" i="1"/>
  <c r="AGR300" i="1"/>
  <c r="AGT293" i="1"/>
  <c r="AGU175" i="1"/>
  <c r="AGZ287" i="1"/>
  <c r="AGX328" i="1"/>
  <c r="AHD68" i="1"/>
  <c r="AGO199" i="1"/>
  <c r="AHI170" i="1"/>
  <c r="AHI46" i="1"/>
  <c r="AHG132" i="1"/>
  <c r="AHL185" i="1"/>
  <c r="AGU49" i="1"/>
  <c r="AGR158" i="1"/>
  <c r="AGT135" i="1"/>
  <c r="AGZ189" i="1"/>
  <c r="AGN105" i="1"/>
  <c r="AGX65" i="1"/>
  <c r="AGW148" i="1"/>
  <c r="AGX230" i="1"/>
  <c r="AHL294" i="1"/>
  <c r="AGN269" i="1"/>
  <c r="AGQ330" i="1"/>
  <c r="AHC237" i="1"/>
  <c r="AGL267" i="1"/>
  <c r="AHC283" i="1"/>
  <c r="AHJ303" i="1"/>
  <c r="AHC298" i="1"/>
  <c r="AGL108" i="1"/>
  <c r="AGW16" i="1"/>
  <c r="AHO421" i="1"/>
  <c r="AHJ408" i="1"/>
  <c r="AHJ359" i="1"/>
  <c r="AHL347" i="1"/>
  <c r="AHJ407" i="1"/>
  <c r="AGR358" i="1"/>
  <c r="AHO374" i="1"/>
  <c r="AGU411" i="1"/>
  <c r="AHO382" i="1"/>
  <c r="AHM46" i="1"/>
  <c r="AGW56" i="1"/>
  <c r="AGW141" i="1"/>
  <c r="AGX199" i="1"/>
  <c r="AHO111" i="1"/>
  <c r="AGW71" i="1"/>
  <c r="AGN127" i="1"/>
  <c r="AHG247" i="1"/>
  <c r="AHL73" i="1"/>
  <c r="AHJ164" i="1"/>
  <c r="AHJ81" i="1"/>
  <c r="AGX211" i="1"/>
  <c r="AHM296" i="1"/>
  <c r="AGR315" i="1"/>
  <c r="AGL202" i="1"/>
  <c r="AHO289" i="1"/>
  <c r="AGQ215" i="1"/>
  <c r="AGZ305" i="1"/>
  <c r="AGZ219" i="1"/>
  <c r="AHF127" i="1"/>
  <c r="AGN249" i="1"/>
  <c r="AHF80" i="1"/>
  <c r="AHG181" i="1"/>
  <c r="AGO210" i="1"/>
  <c r="AGW84" i="1"/>
  <c r="AGZ60" i="1"/>
  <c r="AGZ125" i="1"/>
  <c r="AGZ147" i="1"/>
  <c r="AHJ251" i="1"/>
  <c r="AGX216" i="1"/>
  <c r="AHM306" i="1"/>
  <c r="AGQ300" i="1"/>
  <c r="AGR302" i="1"/>
  <c r="AHC323" i="1"/>
  <c r="AGQ73" i="1"/>
  <c r="AHM383" i="1"/>
  <c r="AHC413" i="1"/>
  <c r="AHJ382" i="1"/>
  <c r="AHL369" i="1"/>
  <c r="AGL396" i="1"/>
  <c r="AHD369" i="1"/>
  <c r="AGX18" i="1"/>
  <c r="AHM403" i="1"/>
  <c r="AGO378" i="1"/>
  <c r="AHO395" i="1"/>
  <c r="AHO391" i="1"/>
  <c r="AHA359" i="1"/>
  <c r="AHO346" i="1"/>
  <c r="AHD425" i="1"/>
  <c r="AGU397" i="1"/>
  <c r="AHG364" i="1"/>
  <c r="AGX14" i="1"/>
  <c r="AHG52" i="1"/>
  <c r="AGR423" i="1"/>
  <c r="AGR338" i="1"/>
  <c r="AHC327" i="1"/>
  <c r="AGU318" i="1"/>
  <c r="AGN417" i="1"/>
  <c r="AHF386" i="1"/>
  <c r="AGR376" i="1"/>
  <c r="AGU356" i="1"/>
  <c r="AGR279" i="1"/>
  <c r="AGO12" i="1"/>
  <c r="AHI413" i="1"/>
  <c r="AGO370" i="1"/>
  <c r="AHJ400" i="1"/>
  <c r="AGT368" i="1"/>
  <c r="AHA424" i="1"/>
  <c r="AGL395" i="1"/>
  <c r="AGX363" i="1"/>
  <c r="AGR114" i="1"/>
  <c r="AHD72" i="1"/>
  <c r="AHI163" i="1"/>
  <c r="AGX81" i="1"/>
  <c r="AGL85" i="1"/>
  <c r="AGN214" i="1"/>
  <c r="AGU61" i="1"/>
  <c r="AGU148" i="1"/>
  <c r="AHF252" i="1"/>
  <c r="AGT217" i="1"/>
  <c r="AHI307" i="1"/>
  <c r="AHI183" i="1"/>
  <c r="AGX227" i="1"/>
  <c r="AGT219" i="1"/>
  <c r="AHO300" i="1"/>
  <c r="AGN303" i="1"/>
  <c r="AGT15" i="1"/>
  <c r="AGW380" i="1"/>
  <c r="AHG378" i="1"/>
  <c r="AGU391" i="1"/>
  <c r="AGU346" i="1"/>
  <c r="AGL335" i="1"/>
  <c r="AHM398" i="1"/>
  <c r="AGW366" i="1"/>
  <c r="AGR67" i="1"/>
  <c r="AHD114" i="1"/>
  <c r="AHM423" i="1"/>
  <c r="AHI320" i="1"/>
  <c r="AHJ423" i="1"/>
  <c r="AHJ338" i="1"/>
  <c r="AHM54" i="1"/>
  <c r="AHG135" i="1"/>
  <c r="AGL216" i="1"/>
  <c r="AHF104" i="1"/>
  <c r="AHF62" i="1"/>
  <c r="AHI190" i="1"/>
  <c r="AHD163" i="1"/>
  <c r="AGR107" i="1"/>
  <c r="AGU193" i="1"/>
  <c r="AGW166" i="1"/>
  <c r="AHA41" i="1"/>
  <c r="AGX152" i="1"/>
  <c r="AHL293" i="1"/>
  <c r="AGW244" i="1"/>
  <c r="AHL268" i="1"/>
  <c r="AHM287" i="1"/>
  <c r="AHO169" i="1"/>
  <c r="AGL283" i="1"/>
  <c r="AHG262" i="1"/>
  <c r="AGO278" i="1"/>
  <c r="AGU63" i="1"/>
  <c r="AGR191" i="1"/>
  <c r="AGT164" i="1"/>
  <c r="AGT40" i="1"/>
  <c r="AGW151" i="1"/>
  <c r="AHO42" i="1"/>
  <c r="AHL153" i="1"/>
  <c r="AHG98" i="1"/>
  <c r="AGO60" i="1"/>
  <c r="AHJ141" i="1"/>
  <c r="AHO225" i="1"/>
  <c r="AHF269" i="1"/>
  <c r="AHC288" i="1"/>
  <c r="AHO330" i="1"/>
  <c r="AHG264" i="1"/>
  <c r="AHC284" i="1"/>
  <c r="AGN231" i="1"/>
  <c r="AGN277" i="1"/>
  <c r="AHA297" i="1"/>
  <c r="AGX98" i="1"/>
  <c r="AHF105" i="1"/>
  <c r="AGT426" i="1"/>
  <c r="AHM397" i="1"/>
  <c r="AGW365" i="1"/>
  <c r="AGW426" i="1"/>
  <c r="AGZ399" i="1"/>
  <c r="AHI380" i="1"/>
  <c r="AHD415" i="1"/>
  <c r="AGU386" i="1"/>
  <c r="AGL315" i="1"/>
  <c r="AGX40" i="1"/>
  <c r="AGT415" i="1"/>
  <c r="AGO84" i="1"/>
  <c r="AHD80" i="1"/>
  <c r="AHI171" i="1"/>
  <c r="AHA155" i="1"/>
  <c r="AGZ90" i="1"/>
  <c r="AHG133" i="1"/>
  <c r="AGX185" i="1"/>
  <c r="AGL93" i="1"/>
  <c r="AGT136" i="1"/>
  <c r="AGQ188" i="1"/>
  <c r="AGU68" i="1"/>
  <c r="AGR162" i="1"/>
  <c r="AHF260" i="1"/>
  <c r="AHG253" i="1"/>
  <c r="AHI191" i="1"/>
  <c r="AGX235" i="1"/>
  <c r="AHO251" i="1"/>
  <c r="AGR322" i="1"/>
  <c r="AGO91" i="1"/>
  <c r="AGW134" i="1"/>
  <c r="AGN186" i="1"/>
  <c r="AGN67" i="1"/>
  <c r="AGQ161" i="1"/>
  <c r="AGR212" i="1"/>
  <c r="AHF215" i="1"/>
  <c r="AHL87" i="1"/>
  <c r="AHL176" i="1"/>
  <c r="AHD159" i="1"/>
  <c r="AHJ243" i="1"/>
  <c r="AGR260" i="1"/>
  <c r="AGW313" i="1"/>
  <c r="AHL236" i="1"/>
  <c r="AGT253" i="1"/>
  <c r="AGT309" i="1"/>
  <c r="AGO324" i="1"/>
  <c r="AGL208" i="1"/>
  <c r="AHJ248" i="1"/>
  <c r="AHJ302" i="1"/>
  <c r="AHO258" i="1"/>
  <c r="AHA412" i="1"/>
  <c r="AHC399" i="1"/>
  <c r="AHO366" i="1"/>
  <c r="AHL426" i="1"/>
  <c r="AHC398" i="1"/>
  <c r="AHO365" i="1"/>
  <c r="AGQ423" i="1"/>
  <c r="AHA360" i="1"/>
  <c r="AGL416" i="1"/>
  <c r="AHI111" i="1"/>
  <c r="AGQ71" i="1"/>
  <c r="AHJ126" i="1"/>
  <c r="AHM79" i="1"/>
  <c r="AGX208" i="1"/>
  <c r="AHA83" i="1"/>
  <c r="AHL212" i="1"/>
  <c r="AHD59" i="1"/>
  <c r="AHD124" i="1"/>
  <c r="AHD146" i="1"/>
  <c r="AGL251" i="1"/>
  <c r="AHI215" i="1"/>
  <c r="AGO306" i="1"/>
  <c r="AGU299" i="1"/>
  <c r="AHG300" i="1"/>
  <c r="AGR320" i="1"/>
  <c r="AGZ80" i="1"/>
  <c r="AHA181" i="1"/>
  <c r="AHL209" i="1"/>
  <c r="AHC123" i="1"/>
  <c r="AHC145" i="1"/>
  <c r="AGO61" i="1"/>
  <c r="AGO148" i="1"/>
  <c r="AHJ118" i="1"/>
  <c r="AGW77" i="1"/>
  <c r="AGR168" i="1"/>
  <c r="AGQ152" i="1"/>
  <c r="AGL225" i="1"/>
  <c r="AHG307" i="1"/>
  <c r="AHG320" i="1"/>
  <c r="AGR227" i="1"/>
  <c r="AGN219" i="1"/>
  <c r="AHI300" i="1"/>
  <c r="AHC205" i="1"/>
  <c r="AGW293" i="1"/>
  <c r="AHD312" i="1"/>
  <c r="AHF33" i="1"/>
  <c r="AHG319" i="1"/>
  <c r="AHM404" i="1"/>
  <c r="AGL369" i="1"/>
  <c r="AGT342" i="1"/>
  <c r="AHL300" i="1"/>
  <c r="AHO63" i="1"/>
  <c r="AGL66" i="1"/>
  <c r="AGQ85" i="1"/>
  <c r="AGQ174" i="1"/>
  <c r="AHL156" i="1"/>
  <c r="AHF87" i="1"/>
  <c r="AHF176" i="1"/>
  <c r="AGX159" i="1"/>
  <c r="AGX60" i="1"/>
  <c r="AHG95" i="1"/>
  <c r="AHO138" i="1"/>
  <c r="AHF190" i="1"/>
  <c r="AGN220" i="1"/>
  <c r="AHC252" i="1"/>
  <c r="AHF308" i="1"/>
  <c r="AHO207" i="1"/>
  <c r="AHD248" i="1"/>
  <c r="AHD302" i="1"/>
  <c r="AGT256" i="1"/>
  <c r="AHJ256" i="1"/>
  <c r="AHA287" i="1"/>
  <c r="AHI174" i="1"/>
  <c r="AHA157" i="1"/>
  <c r="AGW59" i="1"/>
  <c r="AGZ94" i="1"/>
  <c r="AHG137" i="1"/>
  <c r="AGX189" i="1"/>
  <c r="AGL97" i="1"/>
  <c r="AGT140" i="1"/>
  <c r="AGQ192" i="1"/>
  <c r="AGL223" i="1"/>
  <c r="AGU71" i="1"/>
  <c r="AGR165" i="1"/>
  <c r="AGT151" i="1"/>
  <c r="AGW221" i="1"/>
  <c r="AHG257" i="1"/>
  <c r="AHG314" i="1"/>
  <c r="AGW196" i="1"/>
  <c r="AGX239" i="1"/>
  <c r="AHO255" i="1"/>
  <c r="AGL314" i="1"/>
  <c r="AGL100" i="1"/>
  <c r="AGR389" i="1"/>
  <c r="AHM330" i="1"/>
  <c r="AHA390" i="1"/>
  <c r="AGN358" i="1"/>
  <c r="AHA345" i="1"/>
  <c r="AHD374" i="1"/>
  <c r="AGO355" i="1"/>
  <c r="AHF319" i="1"/>
  <c r="AGX407" i="1"/>
  <c r="AHO336" i="1"/>
  <c r="AGW9" i="1"/>
  <c r="AGU42" i="1"/>
  <c r="AGR291" i="1"/>
  <c r="AHA318" i="1"/>
  <c r="AHF338" i="1"/>
  <c r="AHA417" i="1"/>
  <c r="AHM341" i="1"/>
  <c r="AHL45" i="1"/>
  <c r="AHC73" i="1"/>
  <c r="AGW397" i="1"/>
  <c r="AGX362" i="1"/>
  <c r="AGR397" i="1"/>
  <c r="AHO408" i="1"/>
  <c r="AHM396" i="1"/>
  <c r="AHJ336" i="1"/>
  <c r="AHD414" i="1"/>
  <c r="AGO27" i="1"/>
  <c r="AHI379" i="1"/>
  <c r="AHL380" i="1"/>
  <c r="AHO419" i="1"/>
  <c r="AGZ393" i="1"/>
  <c r="AGL361" i="1"/>
  <c r="AGZ348" i="1"/>
  <c r="AHO398" i="1"/>
  <c r="AGR366" i="1"/>
  <c r="AHG53" i="1"/>
  <c r="AHF139" i="1"/>
  <c r="AHG195" i="1"/>
  <c r="AGR110" i="1"/>
  <c r="AHF69" i="1"/>
  <c r="AHD161" i="1"/>
  <c r="AGR72" i="1"/>
  <c r="AGW163" i="1"/>
  <c r="AGT80" i="1"/>
  <c r="AGU181" i="1"/>
  <c r="AGT209" i="1"/>
  <c r="AGT295" i="1"/>
  <c r="AHA200" i="1"/>
  <c r="AGW245" i="1"/>
  <c r="AHL273" i="1"/>
  <c r="AGU288" i="1"/>
  <c r="AHG310" i="1"/>
  <c r="AHO303" i="1"/>
  <c r="AGR274" i="1"/>
  <c r="AGL379" i="1"/>
  <c r="AHL344" i="1"/>
  <c r="AGQ331" i="1"/>
  <c r="AGW376" i="1"/>
  <c r="AGR333" i="1"/>
  <c r="AHO425" i="1"/>
  <c r="AHO341" i="1"/>
  <c r="AGQ329" i="1"/>
  <c r="AHM90" i="1"/>
  <c r="AHF304" i="1"/>
  <c r="AGU284" i="1"/>
  <c r="AHJ267" i="1"/>
  <c r="AGR238" i="1"/>
  <c r="AGO331" i="1"/>
  <c r="AHI288" i="1"/>
  <c r="AHL269" i="1"/>
  <c r="AHG295" i="1"/>
  <c r="AHI233" i="1"/>
  <c r="AGT66" i="1"/>
  <c r="AHL105" i="1"/>
  <c r="AHA190" i="1"/>
  <c r="AGO136" i="1"/>
  <c r="AGN159" i="1"/>
  <c r="AGN50" i="1"/>
  <c r="AGQ187" i="1"/>
  <c r="AHC133" i="1"/>
  <c r="AHA156" i="1"/>
  <c r="AGX47" i="1"/>
  <c r="AGX171" i="1"/>
  <c r="AHC200" i="1"/>
  <c r="AHC112" i="1"/>
  <c r="AHD64" i="1"/>
  <c r="AGQ367" i="1"/>
  <c r="AGO380" i="1"/>
  <c r="AHJ332" i="1"/>
  <c r="AHL391" i="1"/>
  <c r="AHJ349" i="1"/>
  <c r="AGU379" i="1"/>
  <c r="AHI409" i="1"/>
  <c r="AGX358" i="1"/>
  <c r="AGN408" i="1"/>
  <c r="AHJ88" i="1"/>
  <c r="AHL49" i="1"/>
  <c r="AGW295" i="1"/>
  <c r="AHL364" i="1"/>
  <c r="AGZ397" i="1"/>
  <c r="AGX411" i="1"/>
  <c r="AGN415" i="1"/>
  <c r="AGX385" i="1"/>
  <c r="AHM413" i="1"/>
  <c r="AHO69" i="1"/>
  <c r="AGQ335" i="1"/>
  <c r="AGL394" i="1"/>
  <c r="AGO407" i="1"/>
  <c r="AGL321" i="1"/>
  <c r="AGW424" i="1"/>
  <c r="AGW342" i="1"/>
  <c r="AGW357" i="1"/>
  <c r="AGR377" i="1"/>
  <c r="AGR278" i="1"/>
  <c r="AGU223" i="1"/>
  <c r="AGU309" i="1"/>
  <c r="AHD294" i="1"/>
  <c r="AHI301" i="1"/>
  <c r="AHO130" i="1"/>
  <c r="AHG87" i="1"/>
  <c r="AGX153" i="1"/>
  <c r="AHF169" i="1"/>
  <c r="AHG78" i="1"/>
  <c r="AHL201" i="1"/>
  <c r="AHL150" i="1"/>
  <c r="AGQ167" i="1"/>
  <c r="AGL76" i="1"/>
  <c r="AHI117" i="1"/>
  <c r="AGL146" i="1"/>
  <c r="AGL124" i="1"/>
  <c r="AGL59" i="1"/>
  <c r="AHA366" i="1"/>
  <c r="AGZ379" i="1"/>
  <c r="AGR385" i="1"/>
  <c r="AHG413" i="1"/>
  <c r="AGO384" i="1"/>
  <c r="AGZ413" i="1"/>
  <c r="AGW33" i="1"/>
  <c r="AGL282" i="1"/>
  <c r="AHC302" i="1"/>
  <c r="AGL329" i="1"/>
  <c r="AHM343" i="1"/>
  <c r="AHF370" i="1"/>
  <c r="AGR321" i="1"/>
  <c r="AHC424" i="1"/>
  <c r="AHC35" i="1"/>
  <c r="AHD368" i="1"/>
  <c r="AHI381" i="1"/>
  <c r="AHA334" i="1"/>
  <c r="AHC393" i="1"/>
  <c r="AGZ406" i="1"/>
  <c r="AHO380" i="1"/>
  <c r="AGO360" i="1"/>
  <c r="AHI43" i="1"/>
  <c r="AGX254" i="1"/>
  <c r="AHO318" i="1"/>
  <c r="AGQ256" i="1"/>
  <c r="AGW195" i="1"/>
  <c r="AHA215" i="1"/>
  <c r="AHG315" i="1"/>
  <c r="AGU134" i="1"/>
  <c r="AGR98" i="1"/>
  <c r="AGZ221" i="1"/>
  <c r="AGN157" i="1"/>
  <c r="AGO39" i="1"/>
  <c r="AGL79" i="1"/>
  <c r="AGZ170" i="1"/>
  <c r="AHC36" i="1"/>
  <c r="AHC76" i="1"/>
  <c r="AHD197" i="1"/>
  <c r="AHF144" i="1"/>
  <c r="AGX101" i="1"/>
  <c r="AHC124" i="1"/>
  <c r="AHC17" i="1"/>
  <c r="AGZ380" i="1"/>
  <c r="AGR331" i="1"/>
  <c r="AGZ343" i="1"/>
  <c r="AGZ372" i="1"/>
  <c r="AHL334" i="1"/>
  <c r="AHL356" i="1"/>
  <c r="AHC345" i="1"/>
  <c r="AHO396" i="1"/>
  <c r="AGU354" i="1"/>
  <c r="AHF406" i="1"/>
  <c r="AGQ376" i="1"/>
  <c r="AGT23" i="1"/>
  <c r="AHO121" i="1"/>
  <c r="AHD70" i="1"/>
  <c r="AGT90" i="1"/>
  <c r="AHA133" i="1"/>
  <c r="AGR185" i="1"/>
  <c r="AGR66" i="1"/>
  <c r="AHM68" i="1"/>
  <c r="AHJ162" i="1"/>
  <c r="AGL214" i="1"/>
  <c r="AGN87" i="1"/>
  <c r="AGN176" i="1"/>
  <c r="AHO158" i="1"/>
  <c r="AGL243" i="1"/>
  <c r="AHC259" i="1"/>
  <c r="AHA312" i="1"/>
  <c r="AGN236" i="1"/>
  <c r="AGX252" i="1"/>
  <c r="AHA308" i="1"/>
  <c r="AGN323" i="1"/>
  <c r="AGW207" i="1"/>
  <c r="AGL248" i="1"/>
  <c r="AGL302" i="1"/>
  <c r="AGQ258" i="1"/>
  <c r="AHJ323" i="1"/>
  <c r="AGL212" i="1"/>
  <c r="AHO85" i="1"/>
  <c r="AHO174" i="1"/>
  <c r="AHG157" i="1"/>
  <c r="AHA88" i="1"/>
  <c r="AHA177" i="1"/>
  <c r="AGT61" i="1"/>
  <c r="AHC96" i="1"/>
  <c r="AHD139" i="1"/>
  <c r="AHA191" i="1"/>
  <c r="AHG221" i="1"/>
  <c r="AGR253" i="1"/>
  <c r="AGX309" i="1"/>
  <c r="AHD208" i="1"/>
  <c r="AGZ249" i="1"/>
  <c r="AGZ303" i="1"/>
  <c r="AGO257" i="1"/>
  <c r="AGO314" i="1"/>
  <c r="AHF257" i="1"/>
  <c r="AGN41" i="1"/>
  <c r="AGX54" i="1"/>
  <c r="AHC415" i="1"/>
  <c r="AHG355" i="1"/>
  <c r="AGX29" i="1"/>
  <c r="AGW45" i="1"/>
  <c r="AGN120" i="1"/>
  <c r="AGU153" i="1"/>
  <c r="AGL95" i="1"/>
  <c r="AGQ54" i="1"/>
  <c r="AGU230" i="1"/>
  <c r="AHG97" i="1"/>
  <c r="AHD183" i="1"/>
  <c r="AHI235" i="1"/>
  <c r="AHJ116" i="1"/>
  <c r="AHM203" i="1"/>
  <c r="AHD241" i="1"/>
  <c r="AGX214" i="1"/>
  <c r="AHF234" i="1"/>
  <c r="AGR262" i="1"/>
  <c r="AGU280" i="1"/>
  <c r="AGU161" i="1"/>
  <c r="AGQ219" i="1"/>
  <c r="AHA273" i="1"/>
  <c r="AHM266" i="1"/>
  <c r="AHI54" i="1"/>
  <c r="AHI231" i="1"/>
  <c r="AHI115" i="1"/>
  <c r="AGT200" i="1"/>
  <c r="AHF171" i="1"/>
  <c r="AGU118" i="1"/>
  <c r="AGN174" i="1"/>
  <c r="AGN89" i="1"/>
  <c r="AGZ51" i="1"/>
  <c r="AGX157" i="1"/>
  <c r="AGW132" i="1"/>
  <c r="AGR213" i="1"/>
  <c r="AGL263" i="1"/>
  <c r="AHM281" i="1"/>
  <c r="AGT207" i="1"/>
  <c r="AHO274" i="1"/>
  <c r="AHL265" i="1"/>
  <c r="AHM239" i="1"/>
  <c r="AGZ266" i="1"/>
  <c r="AGU78" i="1"/>
  <c r="AGW83" i="1"/>
  <c r="AGO319" i="1"/>
  <c r="AHA326" i="1"/>
  <c r="AGW404" i="1"/>
  <c r="AGT387" i="1"/>
  <c r="AGN355" i="1"/>
  <c r="AHM342" i="1"/>
  <c r="AGT114" i="1"/>
  <c r="AGX109" i="1"/>
  <c r="AHA85" i="1"/>
  <c r="AHC44" i="1"/>
  <c r="AGZ177" i="1"/>
  <c r="AGN88" i="1"/>
  <c r="AGO47" i="1"/>
  <c r="AGL180" i="1"/>
  <c r="AHO125" i="1"/>
  <c r="AGU106" i="1"/>
  <c r="AGU142" i="1"/>
  <c r="AGW189" i="1"/>
  <c r="AHA161" i="1"/>
  <c r="AGQ232" i="1"/>
  <c r="AHI277" i="1"/>
  <c r="AHO320" i="1"/>
  <c r="AHM327" i="1"/>
  <c r="AGW203" i="1"/>
  <c r="AGU316" i="1"/>
  <c r="AGL45" i="1"/>
  <c r="AGO178" i="1"/>
  <c r="AHG124" i="1"/>
  <c r="AGQ105" i="1"/>
  <c r="AGN141" i="1"/>
  <c r="AGO188" i="1"/>
  <c r="AGT126" i="1"/>
  <c r="AHF107" i="1"/>
  <c r="AHI143" i="1"/>
  <c r="AHD190" i="1"/>
  <c r="AGX78" i="1"/>
  <c r="AHO41" i="1"/>
  <c r="AHF116" i="1"/>
  <c r="AGQ242" i="1"/>
  <c r="AHD204" i="1"/>
  <c r="AHC239" i="1"/>
  <c r="AGR281" i="1"/>
  <c r="AGT230" i="1"/>
  <c r="AGQ61" i="1"/>
  <c r="AHA90" i="1"/>
  <c r="AHD376" i="1"/>
  <c r="AGX333" i="1"/>
  <c r="AHJ345" i="1"/>
  <c r="AGX355" i="1"/>
  <c r="AGO322" i="1"/>
  <c r="AGO376" i="1"/>
  <c r="AHA321" i="1"/>
  <c r="AHG114" i="1"/>
  <c r="AGQ198" i="1"/>
  <c r="AGR170" i="1"/>
  <c r="AGU86" i="1"/>
  <c r="AHD48" i="1"/>
  <c r="AGX129" i="1"/>
  <c r="AGR201" i="1"/>
  <c r="AGT51" i="1"/>
  <c r="AGR157" i="1"/>
  <c r="AGQ132" i="1"/>
  <c r="AGT100" i="1"/>
  <c r="AGW186" i="1"/>
  <c r="AHD240" i="1"/>
  <c r="AGU228" i="1"/>
  <c r="AHD270" i="1"/>
  <c r="AHI294" i="1"/>
  <c r="AHF265" i="1"/>
  <c r="AGQ217" i="1"/>
  <c r="AGR237" i="1"/>
  <c r="AHM282" i="1"/>
  <c r="AHJ210" i="1"/>
  <c r="AGW296" i="1"/>
  <c r="AHJ66" i="1"/>
  <c r="AGN130" i="1"/>
  <c r="AHG203" i="1"/>
  <c r="AGL99" i="1"/>
  <c r="AGL58" i="1"/>
  <c r="AGO185" i="1"/>
  <c r="AGU238" i="1"/>
  <c r="AHG101" i="1"/>
  <c r="AHG59" i="1"/>
  <c r="AHD187" i="1"/>
  <c r="AHF161" i="1"/>
  <c r="AHI243" i="1"/>
  <c r="AHJ35" i="1"/>
  <c r="AHJ120" i="1"/>
  <c r="AGX177" i="1"/>
  <c r="AHD245" i="1"/>
  <c r="AGW270" i="1"/>
  <c r="AGR288" i="1"/>
  <c r="AHO200" i="1"/>
  <c r="AHF238" i="1"/>
  <c r="AGR265" i="1"/>
  <c r="AGR284" i="1"/>
  <c r="AGU164" i="1"/>
  <c r="AGQ222" i="1"/>
  <c r="AHO209" i="1"/>
  <c r="AHA277" i="1"/>
  <c r="AHM268" i="1"/>
  <c r="AHI39" i="1"/>
  <c r="AHI411" i="1"/>
  <c r="AGN379" i="1"/>
  <c r="AGO366" i="1"/>
  <c r="AHO410" i="1"/>
  <c r="AHJ396" i="1"/>
  <c r="AGT364" i="1"/>
  <c r="AHC421" i="1"/>
  <c r="AGX408" i="1"/>
  <c r="AGX359" i="1"/>
  <c r="AGZ347" i="1"/>
  <c r="AHD401" i="1"/>
  <c r="AHG385" i="1"/>
  <c r="AGW41" i="1"/>
  <c r="AHC28" i="1"/>
  <c r="AHO412" i="1"/>
  <c r="AHG391" i="1"/>
  <c r="AHG346" i="1"/>
  <c r="AGX335" i="1"/>
  <c r="AGW419" i="1"/>
  <c r="AHJ392" i="1"/>
  <c r="AHC360" i="1"/>
  <c r="AHJ347" i="1"/>
  <c r="AGZ376" i="1"/>
  <c r="AHD356" i="1"/>
  <c r="AGL322" i="1"/>
  <c r="AHM409" i="1"/>
  <c r="AGU360" i="1"/>
  <c r="AHA27" i="1"/>
  <c r="AHF23" i="1"/>
  <c r="AHG387" i="1"/>
  <c r="AHA413" i="1"/>
  <c r="AGL385" i="1"/>
  <c r="AHJ301" i="1"/>
  <c r="AGL411" i="1"/>
  <c r="AGN397" i="1"/>
  <c r="AGZ364" i="1"/>
  <c r="AGN396" i="1"/>
  <c r="AHD407" i="1"/>
  <c r="AGL358" i="1"/>
  <c r="AHF413" i="1"/>
  <c r="AGU384" i="1"/>
  <c r="AGO50" i="1"/>
  <c r="AGQ156" i="1"/>
  <c r="AHL130" i="1"/>
  <c r="AHJ99" i="1"/>
  <c r="AHJ58" i="1"/>
  <c r="AHM185" i="1"/>
  <c r="AHO239" i="1"/>
  <c r="AHC102" i="1"/>
  <c r="AHC60" i="1"/>
  <c r="AGZ188" i="1"/>
  <c r="AHA162" i="1"/>
  <c r="AGT245" i="1"/>
  <c r="AHF36" i="1"/>
  <c r="AHF121" i="1"/>
  <c r="AHF178" i="1"/>
  <c r="AGL271" i="1"/>
  <c r="AGN289" i="1"/>
  <c r="AHD201" i="1"/>
  <c r="AHA239" i="1"/>
  <c r="AGN266" i="1"/>
  <c r="AGQ285" i="1"/>
  <c r="AGQ165" i="1"/>
  <c r="AHO222" i="1"/>
  <c r="AHD210" i="1"/>
  <c r="AGW278" i="1"/>
  <c r="AHI269" i="1"/>
  <c r="AGL417" i="1"/>
  <c r="AHO393" i="1"/>
  <c r="AHM334" i="1"/>
  <c r="AHG419" i="1"/>
  <c r="AGW392" i="1"/>
  <c r="AGW347" i="1"/>
  <c r="AGN336" i="1"/>
  <c r="AHD344" i="1"/>
  <c r="AGZ423" i="1"/>
  <c r="AHC362" i="1"/>
  <c r="AHF11" i="1"/>
  <c r="AGR57" i="1"/>
  <c r="AHG45" i="1"/>
  <c r="AHF131" i="1"/>
  <c r="AHD184" i="1"/>
  <c r="AGU102" i="1"/>
  <c r="AHF63" i="1"/>
  <c r="AGX145" i="1"/>
  <c r="AGR65" i="1"/>
  <c r="AGQ148" i="1"/>
  <c r="AHI229" i="1"/>
  <c r="AGR117" i="1"/>
  <c r="AGT72" i="1"/>
  <c r="AGR174" i="1"/>
  <c r="AGU200" i="1"/>
  <c r="AGU244" i="1"/>
  <c r="AHM271" i="1"/>
  <c r="AHI309" i="1"/>
  <c r="AGW237" i="1"/>
  <c r="AHO266" i="1"/>
  <c r="AGW283" i="1"/>
  <c r="AHD303" i="1"/>
  <c r="AGO219" i="1"/>
  <c r="AGZ208" i="1"/>
  <c r="AHO295" i="1"/>
  <c r="AHJ272" i="1"/>
  <c r="AGQ313" i="1"/>
  <c r="AGQ102" i="1"/>
  <c r="AGN146" i="1"/>
  <c r="AGQ116" i="1"/>
  <c r="AGL71" i="1"/>
  <c r="AGQ173" i="1"/>
  <c r="AHO197" i="1"/>
  <c r="AHF118" i="1"/>
  <c r="AHG73" i="1"/>
  <c r="AHF175" i="1"/>
  <c r="AGT203" i="1"/>
  <c r="AHJ51" i="1"/>
  <c r="AHO137" i="1"/>
  <c r="AHJ192" i="1"/>
  <c r="AGR304" i="1"/>
  <c r="AHM209" i="1"/>
  <c r="AGT297" i="1"/>
  <c r="AGU179" i="1"/>
  <c r="AHI271" i="1"/>
  <c r="AGZ290" i="1"/>
  <c r="AGN270" i="1"/>
  <c r="AHC289" i="1"/>
  <c r="AHC339" i="1"/>
  <c r="AHA372" i="1"/>
  <c r="AHO351" i="1"/>
  <c r="AGX417" i="1"/>
  <c r="AGT372" i="1"/>
  <c r="AGT343" i="1"/>
  <c r="AHL330" i="1"/>
  <c r="AGO99" i="1"/>
  <c r="AHA71" i="1"/>
  <c r="AGX165" i="1"/>
  <c r="AGZ151" i="1"/>
  <c r="AGZ91" i="1"/>
  <c r="AGZ180" i="1"/>
  <c r="AGL94" i="1"/>
  <c r="AGO130" i="1"/>
  <c r="AHM65" i="1"/>
  <c r="AGL125" i="1"/>
  <c r="AGN102" i="1"/>
  <c r="AGU145" i="1"/>
  <c r="AGU199" i="1"/>
  <c r="AGO198" i="1"/>
  <c r="AHL258" i="1"/>
  <c r="AGN312" i="1"/>
  <c r="AHG321" i="1"/>
  <c r="AGU213" i="1"/>
  <c r="AHM251" i="1"/>
  <c r="AGN308" i="1"/>
  <c r="AHA294" i="1"/>
  <c r="AGL46" i="1"/>
  <c r="AHM123" i="1"/>
  <c r="AHO100" i="1"/>
  <c r="AGN144" i="1"/>
  <c r="AHC196" i="1"/>
  <c r="AHA103" i="1"/>
  <c r="AHI146" i="1"/>
  <c r="AHG77" i="1"/>
  <c r="AHD37" i="1"/>
  <c r="AHG171" i="1"/>
  <c r="AHA219" i="1"/>
  <c r="AGU256" i="1"/>
  <c r="AGQ276" i="1"/>
  <c r="AGW227" i="1"/>
  <c r="AHG220" i="1"/>
  <c r="AHA205" i="1"/>
  <c r="AHM245" i="1"/>
  <c r="AGT314" i="1"/>
  <c r="AGL257" i="1"/>
  <c r="AGQ16" i="1"/>
  <c r="AHL338" i="1"/>
  <c r="AGQ326" i="1"/>
  <c r="AGU351" i="1"/>
  <c r="AGL340" i="1"/>
  <c r="AHA374" i="1"/>
  <c r="AHC355" i="1"/>
  <c r="AGQ320" i="1"/>
  <c r="AHO78" i="1"/>
  <c r="AHJ63" i="1"/>
  <c r="AHJ127" i="1"/>
  <c r="AHJ80" i="1"/>
  <c r="AHO171" i="1"/>
  <c r="AHG155" i="1"/>
  <c r="AHA84" i="1"/>
  <c r="AHA173" i="1"/>
  <c r="AGT156" i="1"/>
  <c r="AGT58" i="1"/>
  <c r="AHC92" i="1"/>
  <c r="AHD135" i="1"/>
  <c r="AHA187" i="1"/>
  <c r="AGX306" i="1"/>
  <c r="AGZ299" i="1"/>
  <c r="AGO253" i="1"/>
  <c r="AHF253" i="1"/>
  <c r="AHD284" i="1"/>
  <c r="AHG123" i="1"/>
  <c r="AGX172" i="1"/>
  <c r="AGL57" i="1"/>
  <c r="AGU91" i="1"/>
  <c r="AHC134" i="1"/>
  <c r="AGT186" i="1"/>
  <c r="AHJ93" i="1"/>
  <c r="AGO137" i="1"/>
  <c r="AHO188" i="1"/>
  <c r="AGR214" i="1"/>
  <c r="AGL219" i="1"/>
  <c r="AHC254" i="1"/>
  <c r="AHC312" i="1"/>
  <c r="AGX192" i="1"/>
  <c r="AGT236" i="1"/>
  <c r="AHD252" i="1"/>
  <c r="AHG308" i="1"/>
  <c r="AGT323" i="1"/>
  <c r="AGT93" i="1"/>
  <c r="AHM419" i="1"/>
  <c r="AHC392" i="1"/>
  <c r="AHC347" i="1"/>
  <c r="AGT336" i="1"/>
  <c r="AGL420" i="1"/>
  <c r="AHF393" i="1"/>
  <c r="AGR361" i="1"/>
  <c r="AHF348" i="1"/>
  <c r="AGQ378" i="1"/>
  <c r="AGW329" i="1"/>
  <c r="AHJ322" i="1"/>
  <c r="AHI423" i="1"/>
  <c r="AGQ361" i="1"/>
  <c r="AGU12" i="1"/>
  <c r="AHI9" i="1"/>
  <c r="AHM99" i="1"/>
  <c r="AGL143" i="1"/>
  <c r="AGX195" i="1"/>
  <c r="AHL74" i="1"/>
  <c r="AHL34" i="1"/>
  <c r="AHO168" i="1"/>
  <c r="AHJ154" i="1"/>
  <c r="AHA77" i="1"/>
  <c r="AGX37" i="1"/>
  <c r="AHA171" i="1"/>
  <c r="AGU219" i="1"/>
  <c r="AHG96" i="1"/>
  <c r="AHD132" i="1"/>
  <c r="AHG245" i="1"/>
  <c r="AGN314" i="1"/>
  <c r="AGZ254" i="1"/>
  <c r="AHI310" i="1"/>
  <c r="AHM252" i="1"/>
  <c r="AHA35" i="1"/>
  <c r="AGX169" i="1"/>
  <c r="AGZ155" i="1"/>
  <c r="AGZ95" i="1"/>
  <c r="AHC131" i="1"/>
  <c r="AGL98" i="1"/>
  <c r="AGO134" i="1"/>
  <c r="AGQ106" i="1"/>
  <c r="AGO202" i="1"/>
  <c r="AGN315" i="1"/>
  <c r="AGU215" i="1"/>
  <c r="AGQ195" i="1"/>
  <c r="AHM255" i="1"/>
  <c r="AHI318" i="1"/>
  <c r="AHL229" i="1"/>
  <c r="AGT223" i="1"/>
  <c r="AHL251" i="1"/>
  <c r="AGL300" i="1"/>
  <c r="AHJ42" i="1"/>
  <c r="AHD50" i="1"/>
  <c r="AGR70" i="1"/>
  <c r="AHG425" i="1"/>
  <c r="AHJ398" i="1"/>
  <c r="AHL398" i="1"/>
  <c r="AHA378" i="1"/>
  <c r="AGU416" i="1"/>
  <c r="AHI383" i="1"/>
  <c r="AHJ413" i="1"/>
  <c r="AGL92" i="1"/>
  <c r="AHG409" i="1"/>
  <c r="AGL359" i="1"/>
  <c r="AGN347" i="1"/>
  <c r="AGL407" i="1"/>
  <c r="AHC336" i="1"/>
  <c r="AGQ374" i="1"/>
  <c r="AGZ410" i="1"/>
  <c r="AGQ382" i="1"/>
  <c r="AHD18" i="1"/>
  <c r="AGR387" i="1"/>
  <c r="AGW402" i="1"/>
  <c r="AHI369" i="1"/>
  <c r="AHC354" i="1"/>
  <c r="AGN321" i="1"/>
  <c r="AGX273" i="1"/>
  <c r="AGT11" i="1"/>
  <c r="AGO399" i="1"/>
  <c r="AGL383" i="1"/>
  <c r="AHA422" i="1"/>
  <c r="AHJ379" i="1"/>
  <c r="AHG415" i="1"/>
  <c r="AHI403" i="1"/>
  <c r="AGW76" i="1"/>
  <c r="AGW36" i="1"/>
  <c r="AGT170" i="1"/>
  <c r="AGU96" i="1"/>
  <c r="AGR132" i="1"/>
  <c r="AHJ98" i="1"/>
  <c r="AHM134" i="1"/>
  <c r="AHI69" i="1"/>
  <c r="AHO106" i="1"/>
  <c r="AHM202" i="1"/>
  <c r="AHL315" i="1"/>
  <c r="AGQ216" i="1"/>
  <c r="AHO195" i="1"/>
  <c r="AHI256" i="1"/>
  <c r="AGX319" i="1"/>
  <c r="AHG230" i="1"/>
  <c r="AGO224" i="1"/>
  <c r="AHG252" i="1"/>
  <c r="AHJ300" i="1"/>
  <c r="AHD360" i="1"/>
  <c r="AGT335" i="1"/>
  <c r="AHI421" i="1"/>
  <c r="AHD408" i="1"/>
  <c r="AHD359" i="1"/>
  <c r="AHF347" i="1"/>
  <c r="AGR375" i="1"/>
  <c r="AGX356" i="1"/>
  <c r="AHJ410" i="1"/>
  <c r="AGZ381" i="1"/>
  <c r="AGQ59" i="1"/>
  <c r="AHJ387" i="1"/>
  <c r="AHM415" i="1"/>
  <c r="AHO403" i="1"/>
  <c r="AHI425" i="1"/>
  <c r="AHI341" i="1"/>
  <c r="AHM328" i="1"/>
  <c r="AHF301" i="1"/>
  <c r="AHC43" i="1"/>
  <c r="AGQ75" i="1"/>
  <c r="AHC426" i="1"/>
  <c r="AHF399" i="1"/>
  <c r="AGW51" i="1"/>
  <c r="AGT91" i="1"/>
  <c r="AGT180" i="1"/>
  <c r="AHJ64" i="1"/>
  <c r="AGO123" i="1"/>
  <c r="AGQ100" i="1"/>
  <c r="AGR143" i="1"/>
  <c r="AHF195" i="1"/>
  <c r="AHD125" i="1"/>
  <c r="AHF102" i="1"/>
  <c r="AHM145" i="1"/>
  <c r="AHI200" i="1"/>
  <c r="AHO76" i="1"/>
  <c r="AHO36" i="1"/>
  <c r="AHL170" i="1"/>
  <c r="AGZ255" i="1"/>
  <c r="AGU275" i="1"/>
  <c r="AHF204" i="1"/>
  <c r="AGO245" i="1"/>
  <c r="AGW256" i="1"/>
  <c r="AHI100" i="1"/>
  <c r="AHJ143" i="1"/>
  <c r="AGU196" i="1"/>
  <c r="AHD75" i="1"/>
  <c r="AHG35" i="1"/>
  <c r="AHD169" i="1"/>
  <c r="AHF155" i="1"/>
  <c r="AGT78" i="1"/>
  <c r="AGT38" i="1"/>
  <c r="AGW172" i="1"/>
  <c r="AGR156" i="1"/>
  <c r="AHC97" i="1"/>
  <c r="AGZ133" i="1"/>
  <c r="AHL314" i="1"/>
  <c r="AHF214" i="1"/>
  <c r="AHA194" i="1"/>
  <c r="AGU255" i="1"/>
  <c r="AGQ318" i="1"/>
  <c r="AHI253" i="1"/>
  <c r="AGN420" i="1"/>
  <c r="AHA389" i="1"/>
  <c r="AGU358" i="1"/>
  <c r="AHM332" i="1"/>
  <c r="AGT419" i="1"/>
  <c r="AGU406" i="1"/>
  <c r="AGW345" i="1"/>
  <c r="AHL373" i="1"/>
  <c r="AHM354" i="1"/>
  <c r="AGQ379" i="1"/>
  <c r="AHF284" i="1"/>
  <c r="AGW103" i="1"/>
  <c r="AHL394" i="1"/>
  <c r="AGN36" i="1"/>
  <c r="AGN121" i="1"/>
  <c r="AHJ177" i="1"/>
  <c r="AHD92" i="1"/>
  <c r="AGL56" i="1"/>
  <c r="AHM135" i="1"/>
  <c r="AHJ216" i="1"/>
  <c r="AHG57" i="1"/>
  <c r="AGZ138" i="1"/>
  <c r="AHF106" i="1"/>
  <c r="AHI64" i="1"/>
  <c r="AHF192" i="1"/>
  <c r="AHG165" i="1"/>
  <c r="AHD234" i="1"/>
  <c r="AGT264" i="1"/>
  <c r="AHD280" i="1"/>
  <c r="AGO301" i="1"/>
  <c r="AHF227" i="1"/>
  <c r="AGL270" i="1"/>
  <c r="AGQ294" i="1"/>
  <c r="AHJ205" i="1"/>
  <c r="AHG243" i="1"/>
  <c r="AGT268" i="1"/>
  <c r="AGU287" i="1"/>
  <c r="AGW214" i="1"/>
  <c r="AGQ265" i="1"/>
  <c r="AGW304" i="1"/>
  <c r="AHM81" i="1"/>
  <c r="AHC136" i="1"/>
  <c r="AHA105" i="1"/>
  <c r="AHA63" i="1"/>
  <c r="AGX191" i="1"/>
  <c r="AGZ164" i="1"/>
  <c r="AGQ108" i="1"/>
  <c r="AGN65" i="1"/>
  <c r="AGN194" i="1"/>
  <c r="AGL167" i="1"/>
  <c r="AGW42" i="1"/>
  <c r="AGT153" i="1"/>
  <c r="AGR207" i="1"/>
  <c r="AHG294" i="1"/>
  <c r="AGL245" i="1"/>
  <c r="AHG269" i="1"/>
  <c r="AHD170" i="1"/>
  <c r="AGO264" i="1"/>
  <c r="AHJ283" i="1"/>
  <c r="AHC263" i="1"/>
  <c r="AHI279" i="1"/>
  <c r="AGU323" i="1"/>
  <c r="AGO46" i="1"/>
  <c r="AHC419" i="1"/>
  <c r="AGN393" i="1"/>
  <c r="AHI360" i="1"/>
  <c r="AGN348" i="1"/>
  <c r="AHF420" i="1"/>
  <c r="AGQ390" i="1"/>
  <c r="AHM358" i="1"/>
  <c r="AHC333" i="1"/>
  <c r="AGQ342" i="1"/>
  <c r="AGR381" i="1"/>
  <c r="AHA110" i="1"/>
  <c r="AHA146" i="1"/>
  <c r="AHC193" i="1"/>
  <c r="AGL166" i="1"/>
  <c r="AGQ83" i="1"/>
  <c r="AHC45" i="1"/>
  <c r="AGT120" i="1"/>
  <c r="AHA153" i="1"/>
  <c r="AGL48" i="1"/>
  <c r="AGO97" i="1"/>
  <c r="AGL183" i="1"/>
  <c r="AGU234" i="1"/>
  <c r="AGX291" i="1"/>
  <c r="AHF245" i="1"/>
  <c r="AHA263" i="1"/>
  <c r="AGN234" i="1"/>
  <c r="AHF279" i="1"/>
  <c r="AHF207" i="1"/>
  <c r="AHA291" i="1"/>
  <c r="AHA61" i="1"/>
  <c r="AHL120" i="1"/>
  <c r="AGQ154" i="1"/>
  <c r="AHJ95" i="1"/>
  <c r="AHO54" i="1"/>
  <c r="AHO231" i="1"/>
  <c r="AHC98" i="1"/>
  <c r="AHC57" i="1"/>
  <c r="AGZ184" i="1"/>
  <c r="AGT237" i="1"/>
  <c r="AHF117" i="1"/>
  <c r="AGR173" i="1"/>
  <c r="AHI204" i="1"/>
  <c r="AGZ242" i="1"/>
  <c r="AGT215" i="1"/>
  <c r="AHA235" i="1"/>
  <c r="AGN263" i="1"/>
  <c r="AGQ281" i="1"/>
  <c r="AGQ162" i="1"/>
  <c r="AHO219" i="1"/>
  <c r="AGW274" i="1"/>
  <c r="AHI267" i="1"/>
  <c r="AGZ11" i="1"/>
  <c r="AGR382" i="1"/>
  <c r="AGT369" i="1"/>
  <c r="AGL400" i="1"/>
  <c r="AGX367" i="1"/>
  <c r="AHF423" i="1"/>
  <c r="AHI362" i="1"/>
  <c r="AHO404" i="1"/>
  <c r="AHL387" i="1"/>
  <c r="AHA11" i="1"/>
  <c r="AHA31" i="1"/>
  <c r="AGZ104" i="1"/>
  <c r="AGZ62" i="1"/>
  <c r="AHC190" i="1"/>
  <c r="AGX163" i="1"/>
  <c r="AGX39" i="1"/>
  <c r="AHA150" i="1"/>
  <c r="AGW181" i="1"/>
  <c r="AGQ42" i="1"/>
  <c r="AGN153" i="1"/>
  <c r="AHL97" i="1"/>
  <c r="AGT59" i="1"/>
  <c r="AGL141" i="1"/>
  <c r="AHD222" i="1"/>
  <c r="AHJ268" i="1"/>
  <c r="AHJ329" i="1"/>
  <c r="AHD283" i="1"/>
  <c r="AHJ247" i="1"/>
  <c r="AGR230" i="1"/>
  <c r="AHF273" i="1"/>
  <c r="AHF296" i="1"/>
  <c r="AHM274" i="1"/>
  <c r="AGT111" i="1"/>
  <c r="AGQ151" i="1"/>
  <c r="AHD96" i="1"/>
  <c r="AHM139" i="1"/>
  <c r="AHG60" i="1"/>
  <c r="AGZ142" i="1"/>
  <c r="AHF110" i="1"/>
  <c r="AHI67" i="1"/>
  <c r="AGX197" i="1"/>
  <c r="AHG169" i="1"/>
  <c r="AHD238" i="1"/>
  <c r="AHG284" i="1"/>
  <c r="AGO305" i="1"/>
  <c r="AGU248" i="1"/>
  <c r="AHF231" i="1"/>
  <c r="AGU262" i="1"/>
  <c r="AHF277" i="1"/>
  <c r="AGQ298" i="1"/>
  <c r="AGT272" i="1"/>
  <c r="AGU290" i="1"/>
  <c r="AHM308" i="1"/>
  <c r="AGQ86" i="1"/>
  <c r="AGN26" i="1"/>
  <c r="AGL22" i="1"/>
  <c r="AGL415" i="1"/>
  <c r="AHO372" i="1"/>
  <c r="AGX339" i="1"/>
  <c r="AHF97" i="1"/>
  <c r="AGX110" i="1"/>
  <c r="AHI424" i="1"/>
  <c r="AGX365" i="1"/>
  <c r="AGR401" i="1"/>
  <c r="AGU385" i="1"/>
  <c r="AGR410" i="1"/>
  <c r="AHJ380" i="1"/>
  <c r="AHJ17" i="1"/>
  <c r="AHJ376" i="1"/>
  <c r="AGN344" i="1"/>
  <c r="AHL329" i="1"/>
  <c r="AGX375" i="1"/>
  <c r="AHF356" i="1"/>
  <c r="AGQ425" i="1"/>
  <c r="AGQ341" i="1"/>
  <c r="AGU328" i="1"/>
  <c r="AHD421" i="1"/>
  <c r="AGT394" i="1"/>
  <c r="AGT349" i="1"/>
  <c r="AGO11" i="1"/>
  <c r="AHA416" i="1"/>
  <c r="AHO383" i="1"/>
  <c r="AGZ425" i="1"/>
  <c r="AGL372" i="1"/>
  <c r="AGN353" i="1"/>
  <c r="AHL40" i="1"/>
  <c r="AHO151" i="1"/>
  <c r="AGZ97" i="1"/>
  <c r="AHI140" i="1"/>
  <c r="AGQ221" i="1"/>
  <c r="AHC61" i="1"/>
  <c r="AGU143" i="1"/>
  <c r="AGX111" i="1"/>
  <c r="AGX68" i="1"/>
  <c r="AHL198" i="1"/>
  <c r="AHC170" i="1"/>
  <c r="AGZ239" i="1"/>
  <c r="AGZ285" i="1"/>
  <c r="AHM305" i="1"/>
  <c r="AGQ249" i="1"/>
  <c r="AHA232" i="1"/>
  <c r="AGQ263" i="1"/>
  <c r="AHA278" i="1"/>
  <c r="AHO298" i="1"/>
  <c r="AGO274" i="1"/>
  <c r="AGQ291" i="1"/>
  <c r="AHF309" i="1"/>
  <c r="AHG12" i="1"/>
  <c r="AHF367" i="1"/>
  <c r="AHO401" i="1"/>
  <c r="AGN366" i="1"/>
  <c r="AGL397" i="1"/>
  <c r="AHD357" i="1"/>
  <c r="AGT331" i="1"/>
  <c r="AGW378" i="1"/>
  <c r="AHF344" i="1"/>
  <c r="AHI330" i="1"/>
  <c r="AHF425" i="1"/>
  <c r="AGR372" i="1"/>
  <c r="AGT97" i="1"/>
  <c r="AHM16" i="1"/>
  <c r="AGO104" i="1"/>
  <c r="AGL140" i="1"/>
  <c r="AGN187" i="1"/>
  <c r="AHI75" i="1"/>
  <c r="AHL112" i="1"/>
  <c r="AHA233" i="1"/>
  <c r="AGZ116" i="1"/>
  <c r="AGU241" i="1"/>
  <c r="AHI90" i="1"/>
  <c r="AHD49" i="1"/>
  <c r="AHD181" i="1"/>
  <c r="AGW239" i="1"/>
  <c r="AGL281" i="1"/>
  <c r="AGZ210" i="1"/>
  <c r="AHL247" i="1"/>
  <c r="AHG227" i="1"/>
  <c r="AGW273" i="1"/>
  <c r="AHG49" i="1"/>
  <c r="AHC114" i="1"/>
  <c r="AHO234" i="1"/>
  <c r="AHA89" i="1"/>
  <c r="AGZ48" i="1"/>
  <c r="AGN92" i="1"/>
  <c r="AGO51" i="1"/>
  <c r="AGU110" i="1"/>
  <c r="AGU146" i="1"/>
  <c r="AGW193" i="1"/>
  <c r="AHI165" i="1"/>
  <c r="AGQ236" i="1"/>
  <c r="AHF263" i="1"/>
  <c r="AHI281" i="1"/>
  <c r="AGW248" i="1"/>
  <c r="AGL229" i="1"/>
  <c r="AHD274" i="1"/>
  <c r="AGT262" i="1"/>
  <c r="AGQ17" i="1"/>
  <c r="AHF400" i="1"/>
  <c r="AGO368" i="1"/>
  <c r="AHL351" i="1"/>
  <c r="AHC319" i="1"/>
  <c r="AHD9" i="1"/>
  <c r="AGQ63" i="1"/>
  <c r="AGL53" i="1"/>
  <c r="AHO48" i="1"/>
  <c r="AHO157" i="1"/>
  <c r="AHJ134" i="1"/>
  <c r="AHJ188" i="1"/>
  <c r="AGZ105" i="1"/>
  <c r="AHJ65" i="1"/>
  <c r="AHI148" i="1"/>
  <c r="AGO232" i="1"/>
  <c r="AHC68" i="1"/>
  <c r="AGT124" i="1"/>
  <c r="AGX242" i="1"/>
  <c r="AHC120" i="1"/>
  <c r="AHA75" i="1"/>
  <c r="AHC177" i="1"/>
  <c r="AGX290" i="1"/>
  <c r="AHA240" i="1"/>
  <c r="AGQ268" i="1"/>
  <c r="AHO306" i="1"/>
  <c r="AGT221" i="1"/>
  <c r="AGQ299" i="1"/>
  <c r="AHO316" i="1"/>
  <c r="AHC108" i="1"/>
  <c r="AGX234" i="1"/>
  <c r="AGU119" i="1"/>
  <c r="AGW74" i="1"/>
  <c r="AGU176" i="1"/>
  <c r="AGU204" i="1"/>
  <c r="AHJ121" i="1"/>
  <c r="AHL76" i="1"/>
  <c r="AHJ178" i="1"/>
  <c r="AGQ56" i="1"/>
  <c r="AGQ141" i="1"/>
  <c r="AHI198" i="1"/>
  <c r="AGN217" i="1"/>
  <c r="AHC307" i="1"/>
  <c r="AHG222" i="1"/>
  <c r="AGO212" i="1"/>
  <c r="AHO247" i="1"/>
  <c r="AGX300" i="1"/>
  <c r="AHC181" i="1"/>
  <c r="AHD293" i="1"/>
  <c r="AGQ275" i="1"/>
  <c r="AHC293" i="1"/>
  <c r="AGU62" i="1"/>
  <c r="AGW386" i="1"/>
  <c r="AGT414" i="1"/>
  <c r="AGU402" i="1"/>
  <c r="AHG369" i="1"/>
  <c r="AGO340" i="1"/>
  <c r="AHJ33" i="1"/>
  <c r="AGR39" i="1"/>
  <c r="AGU150" i="1"/>
  <c r="AGQ181" i="1"/>
  <c r="AHO95" i="1"/>
  <c r="AGW58" i="1"/>
  <c r="AGO139" i="1"/>
  <c r="AHL59" i="1"/>
  <c r="AHD141" i="1"/>
  <c r="AGQ225" i="1"/>
  <c r="AHM109" i="1"/>
  <c r="AHM66" i="1"/>
  <c r="AGZ196" i="1"/>
  <c r="AHL168" i="1"/>
  <c r="AHM248" i="1"/>
  <c r="AHO237" i="1"/>
  <c r="AGX267" i="1"/>
  <c r="AHO283" i="1"/>
  <c r="AGT304" i="1"/>
  <c r="AHJ230" i="1"/>
  <c r="AGX276" i="1"/>
  <c r="AGU297" i="1"/>
  <c r="AGX271" i="1"/>
  <c r="AGZ289" i="1"/>
  <c r="AHA217" i="1"/>
  <c r="AGO308" i="1"/>
  <c r="AGU89" i="1"/>
  <c r="AHG139" i="1"/>
  <c r="AHI108" i="1"/>
  <c r="AHF65" i="1"/>
  <c r="AHL194" i="1"/>
  <c r="AHD167" i="1"/>
  <c r="AGX247" i="1"/>
  <c r="AGR111" i="1"/>
  <c r="AGR68" i="1"/>
  <c r="AGZ198" i="1"/>
  <c r="AGW170" i="1"/>
  <c r="AHA45" i="1"/>
  <c r="AGZ131" i="1"/>
  <c r="AGR184" i="1"/>
  <c r="AHC210" i="1"/>
  <c r="AHL297" i="1"/>
  <c r="AGZ273" i="1"/>
  <c r="AHM290" i="1"/>
  <c r="AGZ216" i="1"/>
  <c r="AGT267" i="1"/>
  <c r="AHG265" i="1"/>
  <c r="AHI283" i="1"/>
  <c r="AGT49" i="1"/>
  <c r="AHL389" i="1"/>
  <c r="AHO357" i="1"/>
  <c r="AHI356" i="1"/>
  <c r="AGR330" i="1"/>
  <c r="AGW372" i="1"/>
  <c r="AHO338" i="1"/>
  <c r="AGZ326" i="1"/>
  <c r="AHA408" i="1"/>
  <c r="AGN378" i="1"/>
  <c r="AHI348" i="1"/>
  <c r="AGQ28" i="1"/>
  <c r="AGT118" i="1"/>
  <c r="AGU73" i="1"/>
  <c r="AGT175" i="1"/>
  <c r="AGX202" i="1"/>
  <c r="AGW52" i="1"/>
  <c r="AGR138" i="1"/>
  <c r="AGZ193" i="1"/>
  <c r="AHL54" i="1"/>
  <c r="AHM140" i="1"/>
  <c r="AGW198" i="1"/>
  <c r="AHD110" i="1"/>
  <c r="AGO70" i="1"/>
  <c r="AGN162" i="1"/>
  <c r="AHC300" i="1"/>
  <c r="AGX293" i="1"/>
  <c r="AGR198" i="1"/>
  <c r="AGN243" i="1"/>
  <c r="AHF270" i="1"/>
  <c r="AGL287" i="1"/>
  <c r="AGX308" i="1"/>
  <c r="AHD308" i="1"/>
  <c r="AHJ138" i="1"/>
  <c r="AGT194" i="1"/>
  <c r="AGZ109" i="1"/>
  <c r="AHG125" i="1"/>
  <c r="AHC71" i="1"/>
  <c r="AGT127" i="1"/>
  <c r="AHA79" i="1"/>
  <c r="AHI207" i="1"/>
  <c r="AGX294" i="1"/>
  <c r="AHL313" i="1"/>
  <c r="AHF199" i="1"/>
  <c r="AHA244" i="1"/>
  <c r="AGQ272" i="1"/>
  <c r="AHO309" i="1"/>
  <c r="AGT225" i="1"/>
  <c r="AHA249" i="1"/>
  <c r="AGQ303" i="1"/>
  <c r="AHD111" i="1"/>
  <c r="AGX10" i="1"/>
  <c r="AGL381" i="1"/>
  <c r="AHC379" i="1"/>
  <c r="AHA419" i="1"/>
  <c r="AGQ392" i="1"/>
  <c r="AGQ347" i="1"/>
  <c r="AHJ335" i="1"/>
  <c r="AHG412" i="1"/>
  <c r="AHI399" i="1"/>
  <c r="AGL367" i="1"/>
  <c r="AHG15" i="1"/>
  <c r="AGX425" i="1"/>
  <c r="AGN81" i="1"/>
  <c r="AGX397" i="1"/>
  <c r="AHG375" i="1"/>
  <c r="AHC357" i="1"/>
  <c r="AGL345" i="1"/>
  <c r="AHI354" i="1"/>
  <c r="AGT321" i="1"/>
  <c r="AHA396" i="1"/>
  <c r="AGU363" i="1"/>
  <c r="AHI28" i="1"/>
  <c r="AGW416" i="1"/>
  <c r="AGR404" i="1"/>
  <c r="AGR403" i="1"/>
  <c r="AHD370" i="1"/>
  <c r="AHO426" i="1"/>
  <c r="AGO400" i="1"/>
  <c r="AGW364" i="1"/>
  <c r="AGN296" i="1"/>
  <c r="AGR40" i="1"/>
  <c r="AHJ402" i="1"/>
  <c r="AGO367" i="1"/>
  <c r="AHL402" i="1"/>
  <c r="AHL411" i="1"/>
  <c r="AHA382" i="1"/>
  <c r="AHI386" i="1"/>
  <c r="AHL81" i="1"/>
  <c r="AHO102" i="1"/>
  <c r="AHO60" i="1"/>
  <c r="AHL188" i="1"/>
  <c r="AHM162" i="1"/>
  <c r="AHM37" i="1"/>
  <c r="AGW180" i="1"/>
  <c r="AGZ40" i="1"/>
  <c r="AHC151" i="1"/>
  <c r="AGR96" i="1"/>
  <c r="AHI58" i="1"/>
  <c r="AHA139" i="1"/>
  <c r="AGN287" i="1"/>
  <c r="AGL328" i="1"/>
  <c r="AGX213" i="1"/>
  <c r="AGR263" i="1"/>
  <c r="AGN282" i="1"/>
  <c r="AHG228" i="1"/>
  <c r="AGN271" i="1"/>
  <c r="AGL295" i="1"/>
  <c r="AHD271" i="1"/>
  <c r="AHM283" i="1"/>
  <c r="AGT365" i="1"/>
  <c r="AGQ410" i="1"/>
  <c r="AHG396" i="1"/>
  <c r="AHG420" i="1"/>
  <c r="AHI407" i="1"/>
  <c r="AHI358" i="1"/>
  <c r="AHD346" i="1"/>
  <c r="AHO400" i="1"/>
  <c r="AGL252" i="1"/>
  <c r="AGX251" i="1"/>
  <c r="AGT316" i="1"/>
  <c r="AHO297" i="1"/>
  <c r="AHM304" i="1"/>
  <c r="AHJ185" i="1"/>
  <c r="AGQ134" i="1"/>
  <c r="AHL90" i="1"/>
  <c r="AHJ172" i="1"/>
  <c r="AHO81" i="1"/>
  <c r="AGN154" i="1"/>
  <c r="AGU170" i="1"/>
  <c r="AGT79" i="1"/>
  <c r="AHM120" i="1"/>
  <c r="AGW126" i="1"/>
  <c r="AGW62" i="1"/>
  <c r="AHI345" i="1"/>
  <c r="AHG406" i="1"/>
  <c r="AHF419" i="1"/>
  <c r="AHO339" i="1"/>
  <c r="AGO351" i="1"/>
  <c r="AHI328" i="1"/>
  <c r="AHA343" i="1"/>
  <c r="AGW323" i="1"/>
  <c r="AGQ389" i="1"/>
  <c r="AHG32" i="1"/>
  <c r="AHC287" i="1"/>
  <c r="AGW412" i="1"/>
  <c r="AHF334" i="1"/>
  <c r="AGR379" i="1"/>
  <c r="AGQ362" i="1"/>
  <c r="AGN423" i="1"/>
  <c r="AGQ363" i="1"/>
  <c r="AGW394" i="1"/>
  <c r="AGO342" i="1"/>
  <c r="AGR354" i="1"/>
  <c r="AGX386" i="1"/>
  <c r="AHA403" i="1"/>
  <c r="AGT318" i="1"/>
  <c r="AHJ257" i="1"/>
  <c r="AGO315" i="1"/>
  <c r="AHC221" i="1"/>
  <c r="AGL228" i="1"/>
  <c r="AHO276" i="1"/>
  <c r="AGQ257" i="1"/>
  <c r="AGL220" i="1"/>
  <c r="AGX156" i="1"/>
  <c r="AHC172" i="1"/>
  <c r="AGZ38" i="1"/>
  <c r="AGZ78" i="1"/>
  <c r="AGX147" i="1"/>
  <c r="AGW104" i="1"/>
  <c r="AGU126" i="1"/>
  <c r="AGT198" i="1"/>
  <c r="AHL144" i="1"/>
  <c r="AHD101" i="1"/>
  <c r="AHI124" i="1"/>
  <c r="AHA65" i="1"/>
  <c r="AHM92" i="1"/>
  <c r="AGR383" i="1"/>
  <c r="AGU399" i="1"/>
  <c r="AGU333" i="1"/>
  <c r="AGQ345" i="1"/>
  <c r="AGO406" i="1"/>
  <c r="AGN419" i="1"/>
  <c r="AHM362" i="1"/>
  <c r="AGQ394" i="1"/>
  <c r="AHG376" i="1"/>
  <c r="AHC422" i="1"/>
  <c r="AGO42" i="1"/>
  <c r="AHL272" i="1"/>
  <c r="AGX387" i="1"/>
  <c r="AHD386" i="1"/>
  <c r="AHG403" i="1"/>
  <c r="AHM367" i="1"/>
  <c r="AHF403" i="1"/>
  <c r="AHG62" i="1"/>
  <c r="AHC39" i="1"/>
  <c r="AGT347" i="1"/>
  <c r="AGR359" i="1"/>
  <c r="AGR408" i="1"/>
  <c r="AGW421" i="1"/>
  <c r="AGZ341" i="1"/>
  <c r="AHI353" i="1"/>
  <c r="AHF330" i="1"/>
  <c r="AGL389" i="1"/>
  <c r="AHJ324" i="1"/>
  <c r="AHI331" i="1"/>
  <c r="AHD390" i="1"/>
  <c r="AHJ312" i="1"/>
  <c r="AGQ264" i="1"/>
  <c r="AGX237" i="1"/>
  <c r="AGX279" i="1"/>
  <c r="AHL202" i="1"/>
  <c r="AHJ129" i="1"/>
  <c r="AGQ49" i="1"/>
  <c r="AHG86" i="1"/>
  <c r="AHL171" i="1"/>
  <c r="AHF200" i="1"/>
  <c r="AHO115" i="1"/>
  <c r="AHA168" i="1"/>
  <c r="AHL195" i="1"/>
  <c r="AGR148" i="1"/>
  <c r="AGR112" i="1"/>
  <c r="AGT52" i="1"/>
  <c r="AGU93" i="1"/>
  <c r="AHJ104" i="1"/>
  <c r="AGL357" i="1"/>
  <c r="AHD320" i="1"/>
  <c r="AGQ354" i="1"/>
  <c r="AHG340" i="1"/>
  <c r="AHG16" i="1"/>
  <c r="AHL382" i="1"/>
  <c r="AGQ414" i="1"/>
  <c r="AHD343" i="1"/>
  <c r="AGQ377" i="1"/>
  <c r="AHD406" i="1"/>
  <c r="AHA112" i="1"/>
  <c r="AHD65" i="1"/>
  <c r="AHC148" i="1"/>
  <c r="AGT231" i="1"/>
  <c r="AGZ118" i="1"/>
  <c r="AHA73" i="1"/>
  <c r="AGZ175" i="1"/>
  <c r="AHD202" i="1"/>
  <c r="AGL121" i="1"/>
  <c r="AGN76" i="1"/>
  <c r="AGL178" i="1"/>
  <c r="AGT54" i="1"/>
  <c r="AGU140" i="1"/>
  <c r="AHM196" i="1"/>
  <c r="AGR216" i="1"/>
  <c r="AHG306" i="1"/>
  <c r="AHL221" i="1"/>
  <c r="AGT211" i="1"/>
  <c r="AGQ247" i="1"/>
  <c r="AHI299" i="1"/>
  <c r="AHO292" i="1"/>
  <c r="AHI272" i="1"/>
  <c r="AHG292" i="1"/>
  <c r="AGQ332" i="1"/>
  <c r="AGQ74" i="1"/>
  <c r="AGO176" i="1"/>
  <c r="AGO204" i="1"/>
  <c r="AGO53" i="1"/>
  <c r="AGN139" i="1"/>
  <c r="AHC194" i="1"/>
  <c r="AHI56" i="1"/>
  <c r="AHI141" i="1"/>
  <c r="AGN200" i="1"/>
  <c r="AHC111" i="1"/>
  <c r="AHM70" i="1"/>
  <c r="AHD126" i="1"/>
  <c r="AHL162" i="1"/>
  <c r="AHF219" i="1"/>
  <c r="AGR301" i="1"/>
  <c r="AGT294" i="1"/>
  <c r="AGN199" i="1"/>
  <c r="AHL243" i="1"/>
  <c r="AHA271" i="1"/>
  <c r="AHJ287" i="1"/>
  <c r="AGW309" i="1"/>
  <c r="AGU310" i="1"/>
  <c r="AHL121" i="1"/>
  <c r="AHF10" i="1"/>
  <c r="AHC342" i="1"/>
  <c r="AGN328" i="1"/>
  <c r="AHM374" i="1"/>
  <c r="AHO355" i="1"/>
  <c r="AGZ424" i="1"/>
  <c r="AGZ339" i="1"/>
  <c r="AGQ420" i="1"/>
  <c r="AHI392" i="1"/>
  <c r="AHI347" i="1"/>
  <c r="AGZ336" i="1"/>
  <c r="AGR307" i="1"/>
  <c r="AGT53" i="1"/>
  <c r="AGR392" i="1"/>
  <c r="AHA106" i="1"/>
  <c r="AGX94" i="1"/>
  <c r="AHA130" i="1"/>
  <c r="AGL67" i="1"/>
  <c r="AGU103" i="1"/>
  <c r="AHC146" i="1"/>
  <c r="AHO127" i="1"/>
  <c r="AHJ105" i="1"/>
  <c r="AGQ80" i="1"/>
  <c r="AGQ40" i="1"/>
  <c r="AGN173" i="1"/>
  <c r="AGO158" i="1"/>
  <c r="AGW223" i="1"/>
  <c r="AHD258" i="1"/>
  <c r="AGZ278" i="1"/>
  <c r="AHF229" i="1"/>
  <c r="AGN223" i="1"/>
  <c r="AHF251" i="1"/>
  <c r="AHI316" i="1"/>
  <c r="AHA259" i="1"/>
  <c r="AHG273" i="1"/>
  <c r="AHM103" i="1"/>
  <c r="AGL147" i="1"/>
  <c r="AHL78" i="1"/>
  <c r="AHL38" i="1"/>
  <c r="AHO172" i="1"/>
  <c r="AHJ156" i="1"/>
  <c r="AHJ220" i="1"/>
  <c r="AHA81" i="1"/>
  <c r="AGX41" i="1"/>
  <c r="AHA174" i="1"/>
  <c r="AHC159" i="1"/>
  <c r="AHG100" i="1"/>
  <c r="AHD136" i="1"/>
  <c r="AHF183" i="1"/>
  <c r="AGT330" i="1"/>
  <c r="AHJ217" i="1"/>
  <c r="AHF197" i="1"/>
  <c r="AGZ258" i="1"/>
  <c r="AGU321" i="1"/>
  <c r="AHM256" i="1"/>
  <c r="AGQ356" i="1"/>
  <c r="AHI329" i="1"/>
  <c r="AHD375" i="1"/>
  <c r="AGL343" i="1"/>
  <c r="AHF328" i="1"/>
  <c r="AHJ321" i="1"/>
  <c r="AHM407" i="1"/>
  <c r="AHJ394" i="1"/>
  <c r="AHO335" i="1"/>
  <c r="AGX90" i="1"/>
  <c r="AHM84" i="1"/>
  <c r="AHM173" i="1"/>
  <c r="AHF156" i="1"/>
  <c r="AHD93" i="1"/>
  <c r="AHL136" i="1"/>
  <c r="AHI188" i="1"/>
  <c r="AGW96" i="1"/>
  <c r="AGX139" i="1"/>
  <c r="AGU191" i="1"/>
  <c r="AHA221" i="1"/>
  <c r="AGZ70" i="1"/>
  <c r="AHC164" i="1"/>
  <c r="AGX150" i="1"/>
  <c r="AHA220" i="1"/>
  <c r="AHL256" i="1"/>
  <c r="AGR195" i="1"/>
  <c r="AHI238" i="1"/>
  <c r="AGQ255" i="1"/>
  <c r="AGT94" i="1"/>
  <c r="AHA137" i="1"/>
  <c r="AGR189" i="1"/>
  <c r="AGR69" i="1"/>
  <c r="AGU163" i="1"/>
  <c r="AHG216" i="1"/>
  <c r="AHM71" i="1"/>
  <c r="AHJ165" i="1"/>
  <c r="AHL151" i="1"/>
  <c r="AGN91" i="1"/>
  <c r="AGN180" i="1"/>
  <c r="AHA315" i="1"/>
  <c r="AGN240" i="1"/>
  <c r="AGX256" i="1"/>
  <c r="AGL306" i="1"/>
  <c r="AGW410" i="1"/>
  <c r="AGR396" i="1"/>
  <c r="AHG424" i="1"/>
  <c r="AGR395" i="1"/>
  <c r="AHD363" i="1"/>
  <c r="AHO406" i="1"/>
  <c r="AGW336" i="1"/>
  <c r="AGZ383" i="1"/>
  <c r="AGN288" i="1"/>
  <c r="AGX88" i="1"/>
  <c r="AHM77" i="1"/>
  <c r="AHJ37" i="1"/>
  <c r="AHM171" i="1"/>
  <c r="AHO97" i="1"/>
  <c r="AHL133" i="1"/>
  <c r="AHA100" i="1"/>
  <c r="AGX136" i="1"/>
  <c r="AGZ183" i="1"/>
  <c r="AGT71" i="1"/>
  <c r="AGZ108" i="1"/>
  <c r="AGX204" i="1"/>
  <c r="AHD217" i="1"/>
  <c r="AGZ197" i="1"/>
  <c r="AGT258" i="1"/>
  <c r="AGO321" i="1"/>
  <c r="AGR232" i="1"/>
  <c r="AHI225" i="1"/>
  <c r="AGR254" i="1"/>
  <c r="AGN274" i="1"/>
  <c r="AGW303" i="1"/>
  <c r="AHO58" i="1"/>
  <c r="AHA134" i="1"/>
  <c r="AGL70" i="1"/>
  <c r="AGU107" i="1"/>
  <c r="AHJ109" i="1"/>
  <c r="AHD227" i="1"/>
  <c r="AGO85" i="1"/>
  <c r="AGQ44" i="1"/>
  <c r="AGN177" i="1"/>
  <c r="AHC282" i="1"/>
  <c r="AHF233" i="1"/>
  <c r="AHF255" i="1"/>
  <c r="AHA275" i="1"/>
  <c r="AHC278" i="1"/>
  <c r="AGR43" i="1"/>
  <c r="AGZ10" i="1"/>
  <c r="AHO415" i="1"/>
  <c r="AGN416" i="1"/>
  <c r="AHG386" i="1"/>
  <c r="AHO381" i="1"/>
  <c r="AHJ368" i="1"/>
  <c r="AHC51" i="1"/>
  <c r="AHG56" i="1"/>
  <c r="AGT411" i="1"/>
  <c r="AHL381" i="1"/>
  <c r="AHJ421" i="1"/>
  <c r="AGZ394" i="1"/>
  <c r="AGZ349" i="1"/>
  <c r="AGN414" i="1"/>
  <c r="AGO402" i="1"/>
  <c r="AHA369" i="1"/>
  <c r="AHL61" i="1"/>
  <c r="AHJ100" i="1"/>
  <c r="AGO426" i="1"/>
  <c r="AHD372" i="1"/>
  <c r="AHF353" i="1"/>
  <c r="AHM323" i="1"/>
  <c r="AGL426" i="1"/>
  <c r="AGL342" i="1"/>
  <c r="AGX329" i="1"/>
  <c r="AHI391" i="1"/>
  <c r="AGU359" i="1"/>
  <c r="AHI346" i="1"/>
  <c r="AGQ310" i="1"/>
  <c r="AGQ66" i="1"/>
  <c r="AGT416" i="1"/>
  <c r="AHM386" i="1"/>
  <c r="AHC417" i="1"/>
  <c r="AHJ384" i="1"/>
  <c r="AHM412" i="1"/>
  <c r="AHO399" i="1"/>
  <c r="AGR367" i="1"/>
  <c r="AGT99" i="1"/>
  <c r="AGW135" i="1"/>
  <c r="AHJ70" i="1"/>
  <c r="AGN108" i="1"/>
  <c r="AHI110" i="1"/>
  <c r="AGU229" i="1"/>
  <c r="AHM85" i="1"/>
  <c r="AHO44" i="1"/>
  <c r="AHL177" i="1"/>
  <c r="AGU283" i="1"/>
  <c r="AHA234" i="1"/>
  <c r="AHA256" i="1"/>
  <c r="AGW276" i="1"/>
  <c r="AGN280" i="1"/>
  <c r="AGN307" i="1"/>
  <c r="AHA16" i="1"/>
  <c r="AHL406" i="1"/>
  <c r="AGT363" i="1"/>
  <c r="AGN398" i="1"/>
  <c r="AHD409" i="1"/>
  <c r="AHF377" i="1"/>
  <c r="AGZ415" i="1"/>
  <c r="AGL9" i="1"/>
  <c r="AGT374" i="1"/>
  <c r="AHL340" i="1"/>
  <c r="AHG426" i="1"/>
  <c r="AGX84" i="1"/>
  <c r="AHO94" i="1"/>
  <c r="AHJ53" i="1"/>
  <c r="AGO230" i="1"/>
  <c r="AHM114" i="1"/>
  <c r="AHC198" i="1"/>
  <c r="AGX170" i="1"/>
  <c r="AGZ117" i="1"/>
  <c r="AGL173" i="1"/>
  <c r="AGR88" i="1"/>
  <c r="AHG50" i="1"/>
  <c r="AHI156" i="1"/>
  <c r="AHA131" i="1"/>
  <c r="AHC212" i="1"/>
  <c r="AGW262" i="1"/>
  <c r="AGO281" i="1"/>
  <c r="AHI219" i="1"/>
  <c r="AGQ274" i="1"/>
  <c r="AGN265" i="1"/>
  <c r="AGO239" i="1"/>
  <c r="AHD265" i="1"/>
  <c r="AHM88" i="1"/>
  <c r="AHD199" i="1"/>
  <c r="AGT171" i="1"/>
  <c r="AGQ87" i="1"/>
  <c r="AHC49" i="1"/>
  <c r="AGT130" i="1"/>
  <c r="AHC204" i="1"/>
  <c r="AGL52" i="1"/>
  <c r="AGN158" i="1"/>
  <c r="AHO132" i="1"/>
  <c r="AHJ207" i="1"/>
  <c r="AGO101" i="1"/>
  <c r="AGO59" i="1"/>
  <c r="AGL187" i="1"/>
  <c r="AGN161" i="1"/>
  <c r="AGU242" i="1"/>
  <c r="AGQ229" i="1"/>
  <c r="AGZ271" i="1"/>
  <c r="AGX295" i="1"/>
  <c r="AHA266" i="1"/>
  <c r="AGZ288" i="1"/>
  <c r="AHO217" i="1"/>
  <c r="AGN238" i="1"/>
  <c r="AHI264" i="1"/>
  <c r="AHF283" i="1"/>
  <c r="AGL297" i="1"/>
  <c r="AGL69" i="1"/>
  <c r="AHO35" i="1"/>
  <c r="AGZ391" i="1"/>
  <c r="AGX332" i="1"/>
  <c r="AHJ389" i="1"/>
  <c r="AHD331" i="1"/>
  <c r="AGX354" i="1"/>
  <c r="AGU342" i="1"/>
  <c r="AGN409" i="1"/>
  <c r="AGN360" i="1"/>
  <c r="AGO348" i="1"/>
  <c r="AGZ77" i="1"/>
  <c r="AHF85" i="1"/>
  <c r="AHC406" i="1"/>
  <c r="AGZ54" i="1"/>
  <c r="AHM48" i="1"/>
  <c r="AHG79" i="1"/>
  <c r="AGR208" i="1"/>
  <c r="AHG58" i="1"/>
  <c r="AHG144" i="1"/>
  <c r="AGU205" i="1"/>
  <c r="AGT60" i="1"/>
  <c r="AGT125" i="1"/>
  <c r="AGT147" i="1"/>
  <c r="AGL118" i="1"/>
  <c r="AGX76" i="1"/>
  <c r="AHC167" i="1"/>
  <c r="AGU151" i="1"/>
  <c r="AHC203" i="1"/>
  <c r="AGW224" i="1"/>
  <c r="AHL306" i="1"/>
  <c r="AGZ319" i="1"/>
  <c r="AHM299" i="1"/>
  <c r="AHG204" i="1"/>
  <c r="AHA292" i="1"/>
  <c r="AGW123" i="1"/>
  <c r="AGW145" i="1"/>
  <c r="AHM116" i="1"/>
  <c r="AGT75" i="1"/>
  <c r="AGU166" i="1"/>
  <c r="AGN150" i="1"/>
  <c r="AHG198" i="1"/>
  <c r="AHO77" i="1"/>
  <c r="AHJ168" i="1"/>
  <c r="AHI152" i="1"/>
  <c r="AHL86" i="1"/>
  <c r="AGQ130" i="1"/>
  <c r="AGX217" i="1"/>
  <c r="AHM247" i="1"/>
  <c r="AHM300" i="1"/>
  <c r="AHO293" i="1"/>
  <c r="AGT313" i="1"/>
  <c r="AHC308" i="1"/>
  <c r="AGZ222" i="1"/>
  <c r="AHC277" i="1"/>
  <c r="AHI21" i="1"/>
  <c r="AHD44" i="1"/>
  <c r="AGR345" i="1"/>
  <c r="AGO392" i="1"/>
  <c r="AGN333" i="1"/>
  <c r="AHD341" i="1"/>
  <c r="AGX422" i="1"/>
  <c r="AHL392" i="1"/>
  <c r="AHF361" i="1"/>
  <c r="AGU336" i="1"/>
  <c r="AGZ61" i="1"/>
  <c r="AGO115" i="1"/>
  <c r="AGQ70" i="1"/>
  <c r="AGO49" i="1"/>
  <c r="AGL158" i="1"/>
  <c r="AGN135" i="1"/>
  <c r="AGN189" i="1"/>
  <c r="AHD51" i="1"/>
  <c r="AHI137" i="1"/>
  <c r="AHD192" i="1"/>
  <c r="AHC107" i="1"/>
  <c r="AHM67" i="1"/>
  <c r="AHD123" i="1"/>
  <c r="AGO240" i="1"/>
  <c r="AGR297" i="1"/>
  <c r="AHC271" i="1"/>
  <c r="AGT290" i="1"/>
  <c r="AHL239" i="1"/>
  <c r="AHL285" i="1"/>
  <c r="AGW306" i="1"/>
  <c r="AGR303" i="1"/>
  <c r="AHD158" i="1"/>
  <c r="AHF135" i="1"/>
  <c r="AHL189" i="1"/>
  <c r="AGR106" i="1"/>
  <c r="AHF66" i="1"/>
  <c r="AGT235" i="1"/>
  <c r="AGO125" i="1"/>
  <c r="AHI245" i="1"/>
  <c r="AGR121" i="1"/>
  <c r="AGT76" i="1"/>
  <c r="AGR178" i="1"/>
  <c r="AGT291" i="1"/>
  <c r="AGW241" i="1"/>
  <c r="AHO268" i="1"/>
  <c r="AHD307" i="1"/>
  <c r="AGO222" i="1"/>
  <c r="AGZ211" i="1"/>
  <c r="AGW247" i="1"/>
  <c r="AHO299" i="1"/>
  <c r="AGU105" i="1"/>
  <c r="AGW13" i="1"/>
  <c r="AGT398" i="1"/>
  <c r="AHG382" i="1"/>
  <c r="AHC395" i="1"/>
  <c r="AHL414" i="1"/>
  <c r="AHM402" i="1"/>
  <c r="AGW370" i="1"/>
  <c r="AHF18" i="1"/>
  <c r="AGU74" i="1"/>
  <c r="AGT165" i="1"/>
  <c r="AHG194" i="1"/>
  <c r="AGQ84" i="1"/>
  <c r="AHM213" i="1"/>
  <c r="AHF86" i="1"/>
  <c r="AHM129" i="1"/>
  <c r="AGR217" i="1"/>
  <c r="AHO62" i="1"/>
  <c r="AHO126" i="1"/>
  <c r="AGW254" i="1"/>
  <c r="AGW312" i="1"/>
  <c r="AGW308" i="1"/>
  <c r="AGT185" i="1"/>
  <c r="AGO229" i="1"/>
  <c r="AGZ302" i="1"/>
  <c r="AHC305" i="1"/>
  <c r="AHI84" i="1"/>
  <c r="AHG61" i="1"/>
  <c r="AHG148" i="1"/>
  <c r="AGT64" i="1"/>
  <c r="AGO207" i="1"/>
  <c r="AGX80" i="1"/>
  <c r="AHC171" i="1"/>
  <c r="AGU155" i="1"/>
  <c r="AHA237" i="1"/>
  <c r="AHL253" i="1"/>
  <c r="AHL309" i="1"/>
  <c r="AHM324" i="1"/>
  <c r="AHC230" i="1"/>
  <c r="AGR221" i="1"/>
  <c r="AHM303" i="1"/>
  <c r="AHA296" i="1"/>
  <c r="AHO314" i="1"/>
  <c r="AGZ252" i="1"/>
  <c r="AGT30" i="1"/>
  <c r="AHJ417" i="1"/>
  <c r="AHL404" i="1"/>
  <c r="AHI401" i="1"/>
  <c r="AHJ365" i="1"/>
  <c r="AGO339" i="1"/>
  <c r="AGW326" i="1"/>
  <c r="AHG297" i="1"/>
  <c r="AGX368" i="1"/>
  <c r="AGU412" i="1"/>
  <c r="AGW399" i="1"/>
  <c r="AHI366" i="1"/>
  <c r="AHL422" i="1"/>
  <c r="AHM361" i="1"/>
  <c r="AHO349" i="1"/>
  <c r="AGQ404" i="1"/>
  <c r="AGN387" i="1"/>
  <c r="AGX106" i="1"/>
  <c r="AHG343" i="1"/>
  <c r="AHO328" i="1"/>
  <c r="AGL356" i="1"/>
  <c r="AHJ344" i="1"/>
  <c r="AGQ373" i="1"/>
  <c r="AGX353" i="1"/>
  <c r="AGL318" i="1"/>
  <c r="AGU357" i="1"/>
  <c r="AGU335" i="1"/>
  <c r="AGU282" i="1"/>
  <c r="AGR74" i="1"/>
  <c r="AHL370" i="1"/>
  <c r="AHJ401" i="1"/>
  <c r="AHM385" i="1"/>
  <c r="AHG351" i="1"/>
  <c r="AGL44" i="1"/>
  <c r="AGX85" i="1"/>
  <c r="AHL214" i="1"/>
  <c r="AHC62" i="1"/>
  <c r="AHC126" i="1"/>
  <c r="AGW208" i="1"/>
  <c r="AGW81" i="1"/>
  <c r="AGR172" i="1"/>
  <c r="AGW238" i="1"/>
  <c r="AHG254" i="1"/>
  <c r="AHD310" i="1"/>
  <c r="AGR231" i="1"/>
  <c r="AGN222" i="1"/>
  <c r="AHI304" i="1"/>
  <c r="AGW297" i="1"/>
  <c r="AHD315" i="1"/>
  <c r="AGU253" i="1"/>
  <c r="AGL382" i="1"/>
  <c r="AGN369" i="1"/>
  <c r="AHI394" i="1"/>
  <c r="AHC363" i="1"/>
  <c r="AHG404" i="1"/>
  <c r="AHO368" i="1"/>
  <c r="AHL10" i="1"/>
  <c r="AHO389" i="1"/>
  <c r="AHG356" i="1"/>
  <c r="AGL324" i="1"/>
  <c r="AGW344" i="1"/>
  <c r="AGZ329" i="1"/>
  <c r="AHM351" i="1"/>
  <c r="AHD340" i="1"/>
  <c r="AHA420" i="1"/>
  <c r="AHC407" i="1"/>
  <c r="AHC358" i="1"/>
  <c r="AGX346" i="1"/>
  <c r="AGX310" i="1"/>
  <c r="AHG40" i="1"/>
  <c r="AHA58" i="1"/>
  <c r="AHA144" i="1"/>
  <c r="AGO205" i="1"/>
  <c r="AGO116" i="1"/>
  <c r="AHA74" i="1"/>
  <c r="AGZ165" i="1"/>
  <c r="AHC195" i="1"/>
  <c r="AGQ77" i="1"/>
  <c r="AGL168" i="1"/>
  <c r="AHM151" i="1"/>
  <c r="AHL205" i="1"/>
  <c r="AGN86" i="1"/>
  <c r="AGU129" i="1"/>
  <c r="AHM215" i="1"/>
  <c r="AGO247" i="1"/>
  <c r="AGO300" i="1"/>
  <c r="AGW205" i="1"/>
  <c r="AGQ293" i="1"/>
  <c r="AGX312" i="1"/>
  <c r="AHD221" i="1"/>
  <c r="AHG276" i="1"/>
  <c r="AGO166" i="1"/>
  <c r="AHL197" i="1"/>
  <c r="AHO84" i="1"/>
  <c r="AHA87" i="1"/>
  <c r="AHI130" i="1"/>
  <c r="AHD63" i="1"/>
  <c r="AHD127" i="1"/>
  <c r="AGL255" i="1"/>
  <c r="AGL313" i="1"/>
  <c r="AGO309" i="1"/>
  <c r="AGO186" i="1"/>
  <c r="AHM229" i="1"/>
  <c r="AHI220" i="1"/>
  <c r="AGU303" i="1"/>
  <c r="AGR306" i="1"/>
  <c r="AHC79" i="1"/>
  <c r="AGO411" i="1"/>
  <c r="AHI382" i="1"/>
  <c r="AHF379" i="1"/>
  <c r="AHG366" i="1"/>
  <c r="AGT392" i="1"/>
  <c r="AGN361" i="1"/>
  <c r="AHF335" i="1"/>
  <c r="AGR402" i="1"/>
  <c r="AGZ366" i="1"/>
  <c r="AGL18" i="1"/>
  <c r="AHF15" i="1"/>
  <c r="AHI400" i="1"/>
  <c r="AGX104" i="1"/>
  <c r="AGU85" i="1"/>
  <c r="AGW44" i="1"/>
  <c r="AGT177" i="1"/>
  <c r="AHL123" i="1"/>
  <c r="AGU104" i="1"/>
  <c r="AGR140" i="1"/>
  <c r="AGT187" i="1"/>
  <c r="AHM106" i="1"/>
  <c r="AHM142" i="1"/>
  <c r="AHO189" i="1"/>
  <c r="AGW162" i="1"/>
  <c r="AHF77" i="1"/>
  <c r="AHJ115" i="1"/>
  <c r="AHO238" i="1"/>
  <c r="AHO203" i="1"/>
  <c r="AHM316" i="1"/>
  <c r="AHG238" i="1"/>
  <c r="AHG260" i="1"/>
  <c r="AHC280" i="1"/>
  <c r="AGX229" i="1"/>
  <c r="AHJ140" i="1"/>
  <c r="AHL187" i="1"/>
  <c r="AHA76" i="1"/>
  <c r="AHI114" i="1"/>
  <c r="AGL235" i="1"/>
  <c r="AGX42" i="1"/>
  <c r="AGU117" i="1"/>
  <c r="AHC150" i="1"/>
  <c r="AGZ244" i="1"/>
  <c r="AGX91" i="1"/>
  <c r="AHC50" i="1"/>
  <c r="AGL240" i="1"/>
  <c r="AHJ281" i="1"/>
  <c r="AHC228" i="1"/>
  <c r="AGL274" i="1"/>
  <c r="AHO52" i="1"/>
  <c r="AGR32" i="1"/>
  <c r="AGZ411" i="1"/>
  <c r="AGO382" i="1"/>
  <c r="AHG411" i="1"/>
  <c r="AGZ375" i="1"/>
  <c r="AHA363" i="1"/>
  <c r="AGU401" i="1"/>
  <c r="AHG368" i="1"/>
  <c r="AGX105" i="1"/>
  <c r="AHF74" i="1"/>
  <c r="AHF34" i="1"/>
  <c r="AHI168" i="1"/>
  <c r="AHD154" i="1"/>
  <c r="AHD94" i="1"/>
  <c r="AHG130" i="1"/>
  <c r="AGW97" i="1"/>
  <c r="AGT133" i="1"/>
  <c r="AGW127" i="1"/>
  <c r="AGR105" i="1"/>
  <c r="AGZ148" i="1"/>
  <c r="AGT201" i="1"/>
  <c r="AGR314" i="1"/>
  <c r="AHL324" i="1"/>
  <c r="AGZ214" i="1"/>
  <c r="AGU194" i="1"/>
  <c r="AGO255" i="1"/>
  <c r="AGN229" i="1"/>
  <c r="AGX222" i="1"/>
  <c r="AGN251" i="1"/>
  <c r="AGW299" i="1"/>
  <c r="AGX52" i="1"/>
  <c r="AGW131" i="1"/>
  <c r="AHJ67" i="1"/>
  <c r="AGO126" i="1"/>
  <c r="AGQ104" i="1"/>
  <c r="AGR147" i="1"/>
  <c r="AHI106" i="1"/>
  <c r="AHO80" i="1"/>
  <c r="AHO40" i="1"/>
  <c r="AHL173" i="1"/>
  <c r="AHM158" i="1"/>
  <c r="AHJ224" i="1"/>
  <c r="AGZ259" i="1"/>
  <c r="AGU279" i="1"/>
  <c r="AHA230" i="1"/>
  <c r="AHL223" i="1"/>
  <c r="AHA252" i="1"/>
  <c r="AGW260" i="1"/>
  <c r="AHC274" i="1"/>
  <c r="AHL36" i="1"/>
  <c r="AGR13" i="1"/>
  <c r="AHF415" i="1"/>
  <c r="AGQ383" i="1"/>
  <c r="AGR351" i="1"/>
  <c r="AGU48" i="1"/>
  <c r="AHO51" i="1"/>
  <c r="AHF112" i="1"/>
  <c r="AGU233" i="1"/>
  <c r="AHF88" i="1"/>
  <c r="AHG47" i="1"/>
  <c r="AHD180" i="1"/>
  <c r="AGR91" i="1"/>
  <c r="AGW50" i="1"/>
  <c r="AHC109" i="1"/>
  <c r="AGZ145" i="1"/>
  <c r="AHA192" i="1"/>
  <c r="AHG164" i="1"/>
  <c r="AGU235" i="1"/>
  <c r="AHJ262" i="1"/>
  <c r="AHM280" i="1"/>
  <c r="AGW228" i="1"/>
  <c r="AHO273" i="1"/>
  <c r="AGT48" i="1"/>
  <c r="AHL126" i="1"/>
  <c r="AGR108" i="1"/>
  <c r="AGR144" i="1"/>
  <c r="AGT191" i="1"/>
  <c r="AGN163" i="1"/>
  <c r="AHM110" i="1"/>
  <c r="AHM146" i="1"/>
  <c r="AGQ194" i="1"/>
  <c r="AGX166" i="1"/>
  <c r="AHF81" i="1"/>
  <c r="AGQ45" i="1"/>
  <c r="AHJ119" i="1"/>
  <c r="AGO153" i="1"/>
  <c r="AHL207" i="1"/>
  <c r="AGX275" i="1"/>
  <c r="AHG242" i="1"/>
  <c r="AGZ284" i="1"/>
  <c r="AGX233" i="1"/>
  <c r="AHO312" i="1"/>
  <c r="AGZ66" i="1"/>
  <c r="AHC69" i="1"/>
  <c r="AHJ96" i="1"/>
  <c r="AGU374" i="1"/>
  <c r="AGW355" i="1"/>
  <c r="AHF372" i="1"/>
  <c r="AHF343" i="1"/>
  <c r="AHA331" i="1"/>
  <c r="AGT351" i="1"/>
  <c r="AHM318" i="1"/>
  <c r="AHI419" i="1"/>
  <c r="AGT393" i="1"/>
  <c r="AHO360" i="1"/>
  <c r="AGT348" i="1"/>
  <c r="AGW318" i="1"/>
  <c r="AGR22" i="1"/>
  <c r="AGR419" i="1"/>
  <c r="AGX403" i="1"/>
  <c r="AHL318" i="1"/>
  <c r="AGO404" i="1"/>
  <c r="AGW368" i="1"/>
  <c r="AGX341" i="1"/>
  <c r="AGT41" i="1"/>
  <c r="AGO410" i="1"/>
  <c r="AHC377" i="1"/>
  <c r="AGX364" i="1"/>
  <c r="AGO395" i="1"/>
  <c r="AHI363" i="1"/>
  <c r="AHL419" i="1"/>
  <c r="AHM406" i="1"/>
  <c r="AHO345" i="1"/>
  <c r="AGQ400" i="1"/>
  <c r="AGN384" i="1"/>
  <c r="AHD313" i="1"/>
  <c r="AHF19" i="1"/>
  <c r="AGR50" i="1"/>
  <c r="AHL372" i="1"/>
  <c r="AHL343" i="1"/>
  <c r="AHM331" i="1"/>
  <c r="AHI389" i="1"/>
  <c r="AGZ356" i="1"/>
  <c r="AHO323" i="1"/>
  <c r="AGU339" i="1"/>
  <c r="AHC326" i="1"/>
  <c r="AGO421" i="1"/>
  <c r="AHC390" i="1"/>
  <c r="AGW359" i="1"/>
  <c r="AHD118" i="1"/>
  <c r="AGQ90" i="1"/>
  <c r="AGL49" i="1"/>
  <c r="AGL181" i="1"/>
  <c r="AHG127" i="1"/>
  <c r="AGQ109" i="1"/>
  <c r="AGN145" i="1"/>
  <c r="AGO192" i="1"/>
  <c r="AGO164" i="1"/>
  <c r="AHF111" i="1"/>
  <c r="AHI147" i="1"/>
  <c r="AGN195" i="1"/>
  <c r="AHF167" i="1"/>
  <c r="AHC83" i="1"/>
  <c r="AHO45" i="1"/>
  <c r="AHF120" i="1"/>
  <c r="AHM153" i="1"/>
  <c r="AHG208" i="1"/>
  <c r="AGT276" i="1"/>
  <c r="AHC243" i="1"/>
  <c r="AGR285" i="1"/>
  <c r="AGT234" i="1"/>
  <c r="AHF320" i="1"/>
  <c r="AGW395" i="1"/>
  <c r="AGL403" i="1"/>
  <c r="AGX370" i="1"/>
  <c r="AGR355" i="1"/>
  <c r="AHL321" i="1"/>
  <c r="AHI83" i="1"/>
  <c r="AGO381" i="1"/>
  <c r="AHG410" i="1"/>
  <c r="AGL378" i="1"/>
  <c r="AGN365" i="1"/>
  <c r="AGU421" i="1"/>
  <c r="AHI390" i="1"/>
  <c r="AHC359" i="1"/>
  <c r="AHM102" i="1"/>
  <c r="AHJ214" i="1"/>
  <c r="AGU88" i="1"/>
  <c r="AGU177" i="1"/>
  <c r="AHJ90" i="1"/>
  <c r="AHJ179" i="1"/>
  <c r="AHI63" i="1"/>
  <c r="AHL98" i="1"/>
  <c r="AGQ142" i="1"/>
  <c r="AHJ193" i="1"/>
  <c r="AHM194" i="1"/>
  <c r="AHG255" i="1"/>
  <c r="AHC318" i="1"/>
  <c r="AHO305" i="1"/>
  <c r="AGX259" i="1"/>
  <c r="AGX316" i="1"/>
  <c r="AGL260" i="1"/>
  <c r="AHA290" i="1"/>
  <c r="AHM177" i="1"/>
  <c r="AHA62" i="1"/>
  <c r="AHD97" i="1"/>
  <c r="AHL140" i="1"/>
  <c r="AHI192" i="1"/>
  <c r="AGN224" i="1"/>
  <c r="AGU123" i="1"/>
  <c r="AGW100" i="1"/>
  <c r="AGX143" i="1"/>
  <c r="AHM195" i="1"/>
  <c r="AGZ74" i="1"/>
  <c r="AGZ34" i="1"/>
  <c r="AHC168" i="1"/>
  <c r="AGX154" i="1"/>
  <c r="AHA224" i="1"/>
  <c r="AGQ253" i="1"/>
  <c r="AHL260" i="1"/>
  <c r="AGW202" i="1"/>
  <c r="AHI242" i="1"/>
  <c r="AGQ259" i="1"/>
  <c r="AGO312" i="1"/>
  <c r="AHJ253" i="1"/>
  <c r="AGO349" i="1"/>
  <c r="AHM112" i="1"/>
  <c r="AGN342" i="1"/>
  <c r="AGZ355" i="1"/>
  <c r="AGW343" i="1"/>
  <c r="AHL376" i="1"/>
  <c r="AHD333" i="1"/>
  <c r="AHL41" i="1"/>
  <c r="AGZ45" i="1"/>
  <c r="AGX92" i="1"/>
  <c r="AGQ98" i="1"/>
  <c r="AGQ57" i="1"/>
  <c r="AGN184" i="1"/>
  <c r="AGX236" i="1"/>
  <c r="AGO118" i="1"/>
  <c r="AHJ173" i="1"/>
  <c r="AHD35" i="1"/>
  <c r="AHD120" i="1"/>
  <c r="AGR177" i="1"/>
  <c r="AHC91" i="1"/>
  <c r="AHO53" i="1"/>
  <c r="AHM159" i="1"/>
  <c r="AHF134" i="1"/>
  <c r="AHA264" i="1"/>
  <c r="AGW284" i="1"/>
  <c r="AHM221" i="1"/>
  <c r="AHI209" i="1"/>
  <c r="AGU277" i="1"/>
  <c r="AGW290" i="1"/>
  <c r="AGT242" i="1"/>
  <c r="AGT274" i="1"/>
  <c r="AGT95" i="1"/>
  <c r="AHF174" i="1"/>
  <c r="AGU90" i="1"/>
  <c r="AHD52" i="1"/>
  <c r="AHF158" i="1"/>
  <c r="AGX133" i="1"/>
  <c r="AGW210" i="1"/>
  <c r="AGR56" i="1"/>
  <c r="AGQ136" i="1"/>
  <c r="AHF217" i="1"/>
  <c r="AGT104" i="1"/>
  <c r="AGT62" i="1"/>
  <c r="AGW190" i="1"/>
  <c r="AGR163" i="1"/>
  <c r="AGU232" i="1"/>
  <c r="AHM262" i="1"/>
  <c r="AGU278" i="1"/>
  <c r="AHI298" i="1"/>
  <c r="AHD291" i="1"/>
  <c r="AHA203" i="1"/>
  <c r="AGR241" i="1"/>
  <c r="AHM267" i="1"/>
  <c r="AHJ213" i="1"/>
  <c r="AHD263" i="1"/>
  <c r="AGL301" i="1"/>
  <c r="AGX75" i="1"/>
  <c r="AHM31" i="1"/>
  <c r="AHJ355" i="1"/>
  <c r="AHA322" i="1"/>
  <c r="AHF342" i="1"/>
  <c r="AGQ339" i="1"/>
  <c r="AHL357" i="1"/>
  <c r="AGZ323" i="1"/>
  <c r="AGZ88" i="1"/>
  <c r="AHA47" i="1"/>
  <c r="AGX180" i="1"/>
  <c r="AGN126" i="1"/>
  <c r="AGZ107" i="1"/>
  <c r="AHC143" i="1"/>
  <c r="AGX190" i="1"/>
  <c r="AGO110" i="1"/>
  <c r="AGO146" i="1"/>
  <c r="AGQ193" i="1"/>
  <c r="AHC165" i="1"/>
  <c r="AHM80" i="1"/>
  <c r="AGU44" i="1"/>
  <c r="AGL119" i="1"/>
  <c r="AGT152" i="1"/>
  <c r="AGN207" i="1"/>
  <c r="AHI274" i="1"/>
  <c r="AHL241" i="1"/>
  <c r="AHG283" i="1"/>
  <c r="AHI232" i="1"/>
  <c r="AGQ312" i="1"/>
  <c r="AGN75" i="1"/>
  <c r="AGL144" i="1"/>
  <c r="AGN191" i="1"/>
  <c r="AHI79" i="1"/>
  <c r="AGN43" i="1"/>
  <c r="AHM117" i="1"/>
  <c r="AGL151" i="1"/>
  <c r="AHI45" i="1"/>
  <c r="AGZ120" i="1"/>
  <c r="AHG153" i="1"/>
  <c r="AGT247" i="1"/>
  <c r="AHI94" i="1"/>
  <c r="AHD53" i="1"/>
  <c r="AGZ229" i="1"/>
  <c r="AGQ267" i="1"/>
  <c r="AGO289" i="1"/>
  <c r="AGW243" i="1"/>
  <c r="AGL285" i="1"/>
  <c r="AGZ213" i="1"/>
  <c r="AHG231" i="1"/>
  <c r="AGW277" i="1"/>
  <c r="AGU319" i="1"/>
  <c r="AGW288" i="1"/>
  <c r="AGQ12" i="1"/>
  <c r="AGR29" i="1"/>
  <c r="AHM378" i="1"/>
  <c r="AHG422" i="1"/>
  <c r="AGN380" i="1"/>
  <c r="AGQ419" i="1"/>
  <c r="AHD392" i="1"/>
  <c r="AGW360" i="1"/>
  <c r="AHD347" i="1"/>
  <c r="AGZ426" i="1"/>
  <c r="AGQ398" i="1"/>
  <c r="AHC365" i="1"/>
  <c r="AHG65" i="1"/>
  <c r="AHL71" i="1"/>
  <c r="AHF51" i="1"/>
  <c r="AHD157" i="1"/>
  <c r="AHC132" i="1"/>
  <c r="AHA101" i="1"/>
  <c r="AHA59" i="1"/>
  <c r="AGX187" i="1"/>
  <c r="AGZ161" i="1"/>
  <c r="AGQ243" i="1"/>
  <c r="AGN104" i="1"/>
  <c r="AGN62" i="1"/>
  <c r="AGQ190" i="1"/>
  <c r="AGL163" i="1"/>
  <c r="AGW38" i="1"/>
  <c r="AHI180" i="1"/>
  <c r="AHO272" i="1"/>
  <c r="AHG290" i="1"/>
  <c r="AGU203" i="1"/>
  <c r="AGL241" i="1"/>
  <c r="AHG267" i="1"/>
  <c r="AHD166" i="1"/>
  <c r="AGZ224" i="1"/>
  <c r="AGU211" i="1"/>
  <c r="AHJ279" i="1"/>
  <c r="AGT271" i="1"/>
  <c r="AGO327" i="1"/>
  <c r="AGQ60" i="1"/>
  <c r="AGN188" i="1"/>
  <c r="AGO162" i="1"/>
  <c r="AGX244" i="1"/>
  <c r="AGO37" i="1"/>
  <c r="AGO179" i="1"/>
  <c r="AHD39" i="1"/>
  <c r="AHG150" i="1"/>
  <c r="AHI181" i="1"/>
  <c r="AHC95" i="1"/>
  <c r="AHM57" i="1"/>
  <c r="AHF138" i="1"/>
  <c r="AHG217" i="1"/>
  <c r="AHM225" i="1"/>
  <c r="AHI212" i="1"/>
  <c r="AHC262" i="1"/>
  <c r="AGU281" i="1"/>
  <c r="AHL227" i="1"/>
  <c r="AGR270" i="1"/>
  <c r="AGW294" i="1"/>
  <c r="AHO270" i="1"/>
  <c r="AGW282" i="1"/>
  <c r="AGO92" i="1"/>
  <c r="AGL96" i="1"/>
  <c r="AGO401" i="1"/>
  <c r="AHA368" i="1"/>
  <c r="AHD402" i="1"/>
  <c r="AHL366" i="1"/>
  <c r="AHJ397" i="1"/>
  <c r="AHD10" i="1"/>
  <c r="AHO363" i="1"/>
  <c r="AHL423" i="1"/>
  <c r="AHO362" i="1"/>
  <c r="AGQ406" i="1"/>
  <c r="AHA357" i="1"/>
  <c r="AHA335" i="1"/>
  <c r="AGL54" i="1"/>
  <c r="AGW353" i="1"/>
  <c r="AGN341" i="1"/>
  <c r="AGL374" i="1"/>
  <c r="AGZ354" i="1"/>
  <c r="AHM373" i="1"/>
  <c r="AHM344" i="1"/>
  <c r="AGQ334" i="1"/>
  <c r="AHJ304" i="1"/>
  <c r="AGU11" i="1"/>
  <c r="AHG423" i="1"/>
  <c r="AHC320" i="1"/>
  <c r="AHJ369" i="1"/>
  <c r="AGO343" i="1"/>
  <c r="AGO111" i="1"/>
  <c r="AGQ230" i="1"/>
  <c r="AGL87" i="1"/>
  <c r="AGN46" i="1"/>
  <c r="AGQ179" i="1"/>
  <c r="AHG89" i="1"/>
  <c r="AHF48" i="1"/>
  <c r="AGZ126" i="1"/>
  <c r="AHL107" i="1"/>
  <c r="AHO143" i="1"/>
  <c r="AHJ190" i="1"/>
  <c r="AHD233" i="1"/>
  <c r="AGT279" i="1"/>
  <c r="AGU272" i="1"/>
  <c r="AGX331" i="1"/>
  <c r="AHJ204" i="1"/>
  <c r="AHI385" i="1"/>
  <c r="AGR415" i="1"/>
  <c r="AHF412" i="1"/>
  <c r="AGQ381" i="1"/>
  <c r="AGL368" i="1"/>
  <c r="AGO108" i="1"/>
  <c r="AGN283" i="1"/>
  <c r="AGL273" i="1"/>
  <c r="AGW253" i="1"/>
  <c r="AHG224" i="1"/>
  <c r="AGW231" i="1"/>
  <c r="AGQ280" i="1"/>
  <c r="AGU260" i="1"/>
  <c r="AHI159" i="1"/>
  <c r="AHG174" i="1"/>
  <c r="AHD41" i="1"/>
  <c r="AHG81" i="1"/>
  <c r="AHA107" i="1"/>
  <c r="AGN148" i="1"/>
  <c r="AHO104" i="1"/>
  <c r="AHM126" i="1"/>
  <c r="AHF68" i="1"/>
  <c r="AGL132" i="1"/>
  <c r="AGO96" i="1"/>
  <c r="AHM340" i="1"/>
  <c r="AHC370" i="1"/>
  <c r="AGQ403" i="1"/>
  <c r="AGO415" i="1"/>
  <c r="AGL387" i="1"/>
  <c r="AHD60" i="1"/>
  <c r="AHJ319" i="1"/>
  <c r="AHM349" i="1"/>
  <c r="AGZ362" i="1"/>
  <c r="AHM394" i="1"/>
  <c r="AGT421" i="1"/>
  <c r="AGX320" i="1"/>
  <c r="AHM353" i="1"/>
  <c r="AGW374" i="1"/>
  <c r="AHF93" i="1"/>
  <c r="AGR417" i="1"/>
  <c r="AHA381" i="1"/>
  <c r="AGN383" i="1"/>
  <c r="AHF384" i="1"/>
  <c r="AHM410" i="1"/>
  <c r="AGO31" i="1"/>
  <c r="AGT265" i="1"/>
  <c r="AHO324" i="1"/>
  <c r="AHD278" i="1"/>
  <c r="AGL233" i="1"/>
  <c r="AHI285" i="1"/>
  <c r="AHF266" i="1"/>
  <c r="AGQ240" i="1"/>
  <c r="AGT202" i="1"/>
  <c r="AGN171" i="1"/>
  <c r="AGR199" i="1"/>
  <c r="AGW115" i="1"/>
  <c r="AGX232" i="1"/>
  <c r="AGN56" i="1"/>
  <c r="AGN96" i="1"/>
  <c r="AGQ227" i="1"/>
  <c r="AGZ52" i="1"/>
  <c r="AHA93" i="1"/>
  <c r="AHD151" i="1"/>
  <c r="AHC118" i="1"/>
  <c r="AHF43" i="1"/>
  <c r="AGX348" i="1"/>
  <c r="AGX393" i="1"/>
  <c r="AHO420" i="1"/>
  <c r="AGU340" i="1"/>
  <c r="AHL328" i="1"/>
  <c r="AGR343" i="1"/>
  <c r="AHM375" i="1"/>
  <c r="AGL17" i="1"/>
  <c r="AGQ316" i="1"/>
  <c r="AGN367" i="1"/>
  <c r="AHD399" i="1"/>
  <c r="AGU349" i="1"/>
  <c r="AHJ361" i="1"/>
  <c r="AGU394" i="1"/>
  <c r="AHD420" i="1"/>
  <c r="AHG381" i="1"/>
  <c r="AGN410" i="1"/>
  <c r="AGX380" i="1"/>
  <c r="AHM27" i="1"/>
  <c r="AHM329" i="1"/>
  <c r="AGX342" i="1"/>
  <c r="AGX426" i="1"/>
  <c r="AHD404" i="1"/>
  <c r="AHI416" i="1"/>
  <c r="AGQ351" i="1"/>
  <c r="AHG338" i="1"/>
  <c r="AGN389" i="1"/>
  <c r="AGQ271" i="1"/>
  <c r="AGU294" i="1"/>
  <c r="AGQ302" i="1"/>
  <c r="AHF281" i="1"/>
  <c r="AGU265" i="1"/>
  <c r="AHF235" i="1"/>
  <c r="AGL308" i="1"/>
  <c r="AGT270" i="1"/>
  <c r="AHD242" i="1"/>
  <c r="AHI70" i="1"/>
  <c r="AHG115" i="1"/>
  <c r="AGZ146" i="1"/>
  <c r="AHG64" i="1"/>
  <c r="AHM143" i="1"/>
  <c r="AGL62" i="1"/>
  <c r="AHD100" i="1"/>
  <c r="AGL130" i="1"/>
  <c r="AGQ155" i="1"/>
  <c r="AGN44" i="1"/>
  <c r="AGU423" i="1"/>
  <c r="AHF369" i="1"/>
  <c r="AHD382" i="1"/>
  <c r="AGW413" i="1"/>
  <c r="AHC387" i="1"/>
  <c r="AHL416" i="1"/>
  <c r="AGN390" i="1"/>
  <c r="AGZ53" i="1"/>
  <c r="AGN295" i="1"/>
  <c r="AHD385" i="1"/>
  <c r="AGU329" i="1"/>
  <c r="AHD349" i="1"/>
  <c r="AHC324" i="1"/>
  <c r="AGT373" i="1"/>
  <c r="AHD300" i="1"/>
  <c r="AGU212" i="1"/>
  <c r="AHM222" i="1"/>
  <c r="AHD269" i="1"/>
  <c r="AGL242" i="1"/>
  <c r="AGW197" i="1"/>
  <c r="AGO292" i="1"/>
  <c r="AGN179" i="1"/>
  <c r="AGL77" i="1"/>
  <c r="AGL161" i="1"/>
  <c r="AHM125" i="1"/>
  <c r="AGN69" i="1"/>
  <c r="AGX238" i="1"/>
  <c r="AGR123" i="1"/>
  <c r="AHA67" i="1"/>
  <c r="AGQ107" i="1"/>
  <c r="AGQ191" i="1"/>
  <c r="AHA136" i="1"/>
  <c r="AGZ159" i="1"/>
  <c r="AGZ50" i="1"/>
  <c r="AHC369" i="1"/>
  <c r="AGQ402" i="1"/>
  <c r="AGU376" i="1"/>
  <c r="AGQ422" i="1"/>
  <c r="AHM382" i="1"/>
  <c r="AGN30" i="1"/>
  <c r="AHM278" i="1"/>
  <c r="AGR299" i="1"/>
  <c r="AHJ327" i="1"/>
  <c r="AHI340" i="1"/>
  <c r="AHA367" i="1"/>
  <c r="AGT403" i="1"/>
  <c r="AGN318" i="1"/>
  <c r="AHG31" i="1"/>
  <c r="AGZ365" i="1"/>
  <c r="AGX378" i="1"/>
  <c r="AGQ411" i="1"/>
  <c r="AGX324" i="1"/>
  <c r="AGR390" i="1"/>
  <c r="AGW348" i="1"/>
  <c r="AGX379" i="1"/>
  <c r="AGO408" i="1"/>
  <c r="AHM335" i="1"/>
  <c r="AHM357" i="1"/>
  <c r="AGZ58" i="1"/>
  <c r="AGW328" i="1"/>
  <c r="AHO310" i="1"/>
  <c r="AGO320" i="1"/>
  <c r="AGU307" i="1"/>
  <c r="AHI224" i="1"/>
  <c r="AHM233" i="1"/>
  <c r="AGO190" i="1"/>
  <c r="AGN252" i="1"/>
  <c r="AGL316" i="1"/>
  <c r="AGL259" i="1"/>
  <c r="AHC211" i="1"/>
  <c r="AHD66" i="1"/>
  <c r="AGZ186" i="1"/>
  <c r="AHI134" i="1"/>
  <c r="AHA91" i="1"/>
  <c r="AHM183" i="1"/>
  <c r="AGN132" i="1"/>
  <c r="AHO88" i="1"/>
  <c r="AHJ153" i="1"/>
  <c r="AGO170" i="1"/>
  <c r="AGN79" i="1"/>
  <c r="AHG120" i="1"/>
  <c r="AHG353" i="1"/>
  <c r="AHM368" i="1"/>
  <c r="AHA401" i="1"/>
  <c r="AHC386" i="1"/>
  <c r="AHO17" i="1"/>
  <c r="AHG285" i="1"/>
  <c r="AHD326" i="1"/>
  <c r="AHD334" i="1"/>
  <c r="AGL360" i="1"/>
  <c r="AGR391" i="1"/>
  <c r="AHM421" i="1"/>
  <c r="AGR327" i="1"/>
  <c r="AGQ340" i="1"/>
  <c r="AHD324" i="1"/>
  <c r="AHC331" i="1"/>
  <c r="AGX390" i="1"/>
  <c r="AHA333" i="1"/>
  <c r="AHG344" i="1"/>
  <c r="AHG373" i="1"/>
  <c r="AGU46" i="1"/>
  <c r="AGU20" i="1"/>
  <c r="AHD403" i="1"/>
  <c r="AHJ364" i="1"/>
  <c r="AHO377" i="1"/>
  <c r="AHA410" i="1"/>
  <c r="AHG383" i="1"/>
  <c r="AGQ421" i="1"/>
  <c r="AHG275" i="1"/>
  <c r="AHL255" i="1"/>
  <c r="AHL233" i="1"/>
  <c r="AHI322" i="1"/>
  <c r="AGO313" i="1"/>
  <c r="AHM259" i="1"/>
  <c r="AGQ199" i="1"/>
  <c r="AHJ227" i="1"/>
  <c r="AGQ110" i="1"/>
  <c r="AHM72" i="1"/>
  <c r="AGQ185" i="1"/>
  <c r="AGO138" i="1"/>
  <c r="AGL102" i="1"/>
  <c r="AHC135" i="1"/>
  <c r="AGZ99" i="1"/>
  <c r="AGU222" i="1"/>
  <c r="AGZ157" i="1"/>
  <c r="AHA39" i="1"/>
  <c r="AGX79" i="1"/>
  <c r="AHJ367" i="1"/>
  <c r="AGX400" i="1"/>
  <c r="AHF336" i="1"/>
  <c r="AHO347" i="1"/>
  <c r="AHO392" i="1"/>
  <c r="AGW420" i="1"/>
  <c r="AGR380" i="1"/>
  <c r="AHJ381" i="1"/>
  <c r="AGO413" i="1"/>
  <c r="AHO386" i="1"/>
  <c r="AHO353" i="1"/>
  <c r="AGO48" i="1"/>
  <c r="AHJ306" i="1"/>
  <c r="AGL211" i="1"/>
  <c r="AGT257" i="1"/>
  <c r="AHL240" i="1"/>
  <c r="AGW316" i="1"/>
  <c r="AHL180" i="1"/>
  <c r="AHL91" i="1"/>
  <c r="AHG152" i="1"/>
  <c r="AHF166" i="1"/>
  <c r="AHI32" i="1"/>
  <c r="AHI72" i="1"/>
  <c r="AGL150" i="1"/>
  <c r="AGQ164" i="1"/>
  <c r="AGN70" i="1"/>
  <c r="AGN190" i="1"/>
  <c r="AGW138" i="1"/>
  <c r="AGO95" i="1"/>
  <c r="AHL11" i="1"/>
  <c r="AHO384" i="1"/>
  <c r="AGU413" i="1"/>
  <c r="AHO348" i="1"/>
  <c r="AGT378" i="1"/>
  <c r="AHG408" i="1"/>
  <c r="AGR362" i="1"/>
  <c r="AGQ397" i="1"/>
  <c r="AHJ424" i="1"/>
  <c r="AHJ363" i="1"/>
  <c r="AGX395" i="1"/>
  <c r="AHM424" i="1"/>
  <c r="AHA94" i="1"/>
  <c r="AHG272" i="1"/>
  <c r="AGQ424" i="1"/>
  <c r="AHA370" i="1"/>
  <c r="AGL414" i="1"/>
  <c r="AHG417" i="1"/>
  <c r="AGO387" i="1"/>
  <c r="AGZ417" i="1"/>
  <c r="AHM11" i="1"/>
  <c r="AHC380" i="1"/>
  <c r="AGU341" i="1"/>
  <c r="AHF374" i="1"/>
  <c r="AHG332" i="1"/>
  <c r="AGO358" i="1"/>
  <c r="AGU389" i="1"/>
  <c r="AHJ419" i="1"/>
  <c r="AGR347" i="1"/>
  <c r="AHM359" i="1"/>
  <c r="AHC381" i="1"/>
  <c r="AGX277" i="1"/>
  <c r="AHI308" i="1"/>
  <c r="AHM227" i="1"/>
  <c r="AHL278" i="1"/>
  <c r="AGN259" i="1"/>
  <c r="AGN237" i="1"/>
  <c r="AGT315" i="1"/>
  <c r="AGU202" i="1"/>
  <c r="AGW234" i="1"/>
  <c r="AGW114" i="1"/>
  <c r="AGO76" i="1"/>
  <c r="AGU188" i="1"/>
  <c r="AGT141" i="1"/>
  <c r="AGW105" i="1"/>
  <c r="AHM124" i="1"/>
  <c r="AHI185" i="1"/>
  <c r="AHG138" i="1"/>
  <c r="AHD102" i="1"/>
  <c r="AHI175" i="1"/>
  <c r="AHF42" i="1"/>
  <c r="AHD83" i="1"/>
  <c r="AGW384" i="1"/>
  <c r="AHL386" i="1"/>
  <c r="AGT417" i="1"/>
  <c r="AHJ22" i="1"/>
  <c r="AHM279" i="1"/>
  <c r="AGU334" i="1"/>
  <c r="AGW393" i="1"/>
  <c r="AGT406" i="1"/>
  <c r="AGW320" i="1"/>
  <c r="AHA423" i="1"/>
  <c r="AHA341" i="1"/>
  <c r="AHL374" i="1"/>
  <c r="AGN356" i="1"/>
  <c r="AHJ375" i="1"/>
  <c r="AHO414" i="1"/>
  <c r="AHM379" i="1"/>
  <c r="AHL363" i="1"/>
  <c r="AHD398" i="1"/>
  <c r="AHA425" i="1"/>
  <c r="AHA364" i="1"/>
  <c r="AGW401" i="1"/>
  <c r="AHG48" i="1"/>
  <c r="AGU274" i="1"/>
  <c r="AHA281" i="1"/>
  <c r="AHI262" i="1"/>
  <c r="AHO212" i="1"/>
  <c r="AGU168" i="1"/>
  <c r="AHF242" i="1"/>
  <c r="AHO204" i="1"/>
  <c r="AGR292" i="1"/>
  <c r="AHO181" i="1"/>
  <c r="AHM150" i="1"/>
  <c r="AHJ39" i="1"/>
  <c r="AHF164" i="1"/>
  <c r="AHD191" i="1"/>
  <c r="AHG63" i="1"/>
  <c r="AHG105" i="1"/>
  <c r="AGO189" i="1"/>
  <c r="AGL61" i="1"/>
  <c r="AGL103" i="1"/>
  <c r="AHF211" i="1"/>
  <c r="AGN134" i="1"/>
  <c r="AGU159" i="1"/>
  <c r="AGW53" i="1"/>
  <c r="AGW28" i="1"/>
  <c r="AHJ333" i="1"/>
  <c r="AGL377" i="1"/>
  <c r="AGW349" i="1"/>
  <c r="AGU361" i="1"/>
  <c r="AGT422" i="1"/>
  <c r="AHM336" i="1"/>
  <c r="AGU362" i="1"/>
  <c r="AHM401" i="1"/>
  <c r="AGQ9" i="1"/>
  <c r="AGN279" i="1"/>
  <c r="AHI373" i="1"/>
  <c r="AGT376" i="1"/>
  <c r="AGN335" i="1"/>
  <c r="AHJ404" i="1"/>
  <c r="AHL15" i="1"/>
  <c r="AGZ313" i="1"/>
  <c r="AGL294" i="1"/>
  <c r="AGX301" i="1"/>
  <c r="AHL219" i="1"/>
  <c r="AGN228" i="1"/>
  <c r="AHI321" i="1"/>
  <c r="AHC251" i="1"/>
  <c r="AHJ225" i="1"/>
  <c r="AHO152" i="1"/>
  <c r="AGN169" i="1"/>
  <c r="AGO78" i="1"/>
  <c r="AHF119" i="1"/>
  <c r="AHM148" i="1"/>
  <c r="AHM61" i="1"/>
  <c r="AGR146" i="1"/>
  <c r="AGR124" i="1"/>
  <c r="AGR59" i="1"/>
  <c r="AGR81" i="1"/>
  <c r="AGW47" i="1"/>
  <c r="AHL355" i="1"/>
  <c r="AGW327" i="1"/>
  <c r="AGL338" i="1"/>
  <c r="AGL423" i="1"/>
  <c r="AHM319" i="1"/>
  <c r="AGO423" i="1"/>
  <c r="AHL68" i="1"/>
  <c r="AHC285" i="1"/>
  <c r="AGZ359" i="1"/>
  <c r="AGO409" i="1"/>
  <c r="AGW321" i="1"/>
  <c r="AGU375" i="1"/>
  <c r="AGL347" i="1"/>
  <c r="AHG359" i="1"/>
  <c r="AGL392" i="1"/>
  <c r="AHI334" i="1"/>
  <c r="AHL345" i="1"/>
  <c r="AHL390" i="1"/>
  <c r="AGX96" i="1"/>
  <c r="AGO364" i="1"/>
  <c r="AHF396" i="1"/>
  <c r="AGL425" i="1"/>
  <c r="AHM369" i="1"/>
  <c r="AHA402" i="1"/>
  <c r="AGZ414" i="1"/>
  <c r="AHJ296" i="1"/>
  <c r="AHJ292" i="1"/>
  <c r="AGZ307" i="1"/>
  <c r="AHD211" i="1"/>
  <c r="AGN320" i="1"/>
  <c r="AGR257" i="1"/>
  <c r="AGX196" i="1"/>
  <c r="AGN196" i="1"/>
  <c r="AHD143" i="1"/>
  <c r="AHC100" i="1"/>
  <c r="AHA123" i="1"/>
  <c r="AHA92" i="1"/>
  <c r="AHO178" i="1"/>
  <c r="AHO89" i="1"/>
  <c r="AHM163" i="1"/>
  <c r="AHJ69" i="1"/>
  <c r="AHM348" i="1"/>
  <c r="AHL360" i="1"/>
  <c r="AHL409" i="1"/>
  <c r="AGQ343" i="1"/>
  <c r="AGT355" i="1"/>
  <c r="AGW334" i="1"/>
  <c r="AHF345" i="1"/>
  <c r="AHF390" i="1"/>
  <c r="AGT333" i="1"/>
  <c r="AGU392" i="1"/>
  <c r="AHF37" i="1"/>
  <c r="AHG289" i="1"/>
  <c r="AGQ385" i="1"/>
  <c r="AHA414" i="1"/>
  <c r="AHJ358" i="1"/>
  <c r="AGZ408" i="1"/>
  <c r="AGU364" i="1"/>
  <c r="AHL396" i="1"/>
  <c r="AGR425" i="1"/>
  <c r="AGU365" i="1"/>
  <c r="AHL397" i="1"/>
  <c r="AHJ411" i="1"/>
  <c r="AHA356" i="1"/>
  <c r="AGT389" i="1"/>
  <c r="AHF339" i="1"/>
  <c r="AHF424" i="1"/>
  <c r="AGX321" i="1"/>
  <c r="AGZ407" i="1"/>
  <c r="AGR35" i="1"/>
  <c r="AGO263" i="1"/>
  <c r="AGZ275" i="1"/>
  <c r="AHJ229" i="1"/>
  <c r="AGL249" i="1"/>
  <c r="AHI211" i="1"/>
  <c r="AHA282" i="1"/>
  <c r="AHO236" i="1"/>
  <c r="AHJ166" i="1"/>
  <c r="AGX194" i="1"/>
  <c r="AGQ147" i="1"/>
  <c r="AGN111" i="1"/>
  <c r="AHM51" i="1"/>
  <c r="AHL92" i="1"/>
  <c r="AGR181" i="1"/>
  <c r="AGR49" i="1"/>
  <c r="AGW90" i="1"/>
  <c r="AGZ236" i="1"/>
  <c r="AGR115" i="1"/>
  <c r="AHM339" i="1"/>
  <c r="AHF366" i="1"/>
  <c r="AGX402" i="1"/>
  <c r="AHM20" i="1"/>
  <c r="AHJ288" i="1"/>
  <c r="AHO334" i="1"/>
  <c r="AGW363" i="1"/>
  <c r="AHG400" i="1"/>
  <c r="AGT396" i="1"/>
  <c r="AHF306" i="1"/>
  <c r="AGU324" i="1"/>
  <c r="AGZ309" i="1"/>
  <c r="AGZ253" i="1"/>
  <c r="AGO237" i="1"/>
  <c r="AGT193" i="1"/>
  <c r="AGR313" i="1"/>
  <c r="AGR255" i="1"/>
  <c r="AHJ219" i="1"/>
  <c r="AHL215" i="1"/>
  <c r="AGW219" i="1"/>
  <c r="AHD189" i="1"/>
  <c r="AHM137" i="1"/>
  <c r="AHF94" i="1"/>
  <c r="AGO187" i="1"/>
  <c r="AGR135" i="1"/>
  <c r="AGQ92" i="1"/>
  <c r="AHJ57" i="1"/>
  <c r="AGT83" i="1"/>
  <c r="AGN382" i="1"/>
  <c r="AGQ396" i="1"/>
  <c r="AGZ328" i="1"/>
  <c r="AHO342" i="1"/>
  <c r="AGW375" i="1"/>
  <c r="AGR334" i="1"/>
  <c r="AHI359" i="1"/>
  <c r="AHO390" i="1"/>
  <c r="AHA421" i="1"/>
  <c r="AHL348" i="1"/>
  <c r="AGX361" i="1"/>
  <c r="AHL393" i="1"/>
  <c r="AGR420" i="1"/>
  <c r="AGT45" i="1"/>
  <c r="AGT385" i="1"/>
  <c r="AHO417" i="1"/>
  <c r="AGL380" i="1"/>
  <c r="AGZ384" i="1"/>
  <c r="AHC400" i="1"/>
  <c r="AHI364" i="1"/>
  <c r="AHA400" i="1"/>
  <c r="AGN68" i="1"/>
  <c r="AHG42" i="1"/>
  <c r="AGN357" i="1"/>
  <c r="AGU338" i="1"/>
  <c r="AHJ341" i="1"/>
  <c r="AHF321" i="1"/>
  <c r="AGL355" i="1"/>
  <c r="AGN304" i="1"/>
  <c r="AHD328" i="1"/>
  <c r="AHI257" i="1"/>
  <c r="AGQ322" i="1"/>
  <c r="AGZ312" i="1"/>
  <c r="AGU259" i="1"/>
  <c r="AHA198" i="1"/>
  <c r="AHM272" i="1"/>
  <c r="AGU227" i="1"/>
  <c r="AGZ247" i="1"/>
  <c r="AHA184" i="1"/>
  <c r="AGZ137" i="1"/>
  <c r="AHC101" i="1"/>
  <c r="AGW175" i="1"/>
  <c r="AGT42" i="1"/>
  <c r="AGR83" i="1"/>
  <c r="AHA222" i="1"/>
  <c r="AHF157" i="1"/>
  <c r="AHG39" i="1"/>
  <c r="AHD79" i="1"/>
  <c r="AHJ147" i="1"/>
  <c r="AHI104" i="1"/>
  <c r="AHG126" i="1"/>
  <c r="AHA20" i="1"/>
  <c r="AGQ387" i="1"/>
  <c r="AGZ416" i="1"/>
  <c r="AGX381" i="1"/>
  <c r="AHA395" i="1"/>
  <c r="AHC364" i="1"/>
  <c r="AGU400" i="1"/>
  <c r="AGL366" i="1"/>
  <c r="AHI398" i="1"/>
  <c r="AGL88" i="1"/>
  <c r="AHL275" i="1"/>
  <c r="AHL353" i="1"/>
  <c r="AHJ372" i="1"/>
  <c r="AGU426" i="1"/>
  <c r="AHD384" i="1"/>
  <c r="AGW417" i="1"/>
  <c r="AHA338" i="1"/>
  <c r="AHL14" i="1"/>
  <c r="AHD397" i="1"/>
  <c r="AHA330" i="1"/>
  <c r="AGZ344" i="1"/>
  <c r="AHG377" i="1"/>
  <c r="AHL335" i="1"/>
  <c r="AGT361" i="1"/>
  <c r="AGZ392" i="1"/>
  <c r="AGL422" i="1"/>
  <c r="AGO363" i="1"/>
  <c r="AHL385" i="1"/>
  <c r="AHA211" i="1"/>
  <c r="AGX284" i="1"/>
  <c r="AGX265" i="1"/>
  <c r="AHL238" i="1"/>
  <c r="AGL201" i="1"/>
  <c r="AGU289" i="1"/>
  <c r="AGW267" i="1"/>
  <c r="AGT296" i="1"/>
  <c r="AGW272" i="1"/>
  <c r="AHO229" i="1"/>
  <c r="AHO243" i="1"/>
  <c r="AHL161" i="1"/>
  <c r="AHJ187" i="1"/>
  <c r="AHM59" i="1"/>
  <c r="AHM101" i="1"/>
  <c r="AHD133" i="1"/>
  <c r="AHL158" i="1"/>
  <c r="AHJ52" i="1"/>
  <c r="AGO131" i="1"/>
  <c r="AGW156" i="1"/>
  <c r="AGU50" i="1"/>
  <c r="AHO87" i="1"/>
  <c r="AHA172" i="1"/>
  <c r="AHM201" i="1"/>
  <c r="AGR116" i="1"/>
  <c r="AHD358" i="1"/>
  <c r="AGT408" i="1"/>
  <c r="AHA320" i="1"/>
  <c r="AHM355" i="1"/>
  <c r="AGW346" i="1"/>
  <c r="AHL358" i="1"/>
  <c r="AGW391" i="1"/>
  <c r="AGT332" i="1"/>
  <c r="AGN345" i="1"/>
  <c r="AHI384" i="1"/>
  <c r="AGZ419" i="1"/>
  <c r="AHD40" i="1"/>
  <c r="AHL307" i="1"/>
  <c r="AHC409" i="1"/>
  <c r="AGN363" i="1"/>
  <c r="AHD327" i="1"/>
  <c r="AHL384" i="1"/>
  <c r="AHL119" i="1"/>
  <c r="AGO231" i="1"/>
  <c r="AGQ282" i="1"/>
  <c r="AGR240" i="1"/>
  <c r="AGZ205" i="1"/>
  <c r="AGO273" i="1"/>
  <c r="AGU245" i="1"/>
  <c r="AHI150" i="1"/>
  <c r="AHA117" i="1"/>
  <c r="AHD42" i="1"/>
  <c r="AGW79" i="1"/>
  <c r="AGT163" i="1"/>
  <c r="AGZ191" i="1"/>
  <c r="AGX144" i="1"/>
  <c r="AGX108" i="1"/>
  <c r="AGO127" i="1"/>
  <c r="AHM188" i="1"/>
  <c r="AHL141" i="1"/>
  <c r="AHO105" i="1"/>
  <c r="AHC125" i="1"/>
  <c r="AHM178" i="1"/>
  <c r="AHJ45" i="1"/>
  <c r="AHO86" i="1"/>
  <c r="AHA362" i="1"/>
  <c r="AHG393" i="1"/>
  <c r="AGZ342" i="1"/>
  <c r="AHL333" i="1"/>
  <c r="AHM392" i="1"/>
  <c r="AGN346" i="1"/>
  <c r="AGN375" i="1"/>
  <c r="AGQ47" i="1"/>
  <c r="AGX22" i="1"/>
  <c r="AHO315" i="1"/>
  <c r="AGR386" i="1"/>
  <c r="AGU403" i="1"/>
  <c r="AGQ349" i="1"/>
  <c r="AGO361" i="1"/>
  <c r="AGN422" i="1"/>
  <c r="AHM365" i="1"/>
  <c r="AHA398" i="1"/>
  <c r="AHI367" i="1"/>
  <c r="AHG380" i="1"/>
  <c r="AGT412" i="1"/>
  <c r="AHO9" i="1"/>
  <c r="AGO330" i="1"/>
  <c r="AHI344" i="1"/>
  <c r="AGN322" i="1"/>
  <c r="AGN326" i="1"/>
  <c r="AHC338" i="1"/>
  <c r="AHF302" i="1"/>
  <c r="AGN242" i="1"/>
  <c r="AGW204" i="1"/>
  <c r="AGZ292" i="1"/>
  <c r="AHA268" i="1"/>
  <c r="AGX299" i="1"/>
  <c r="AGQ279" i="1"/>
  <c r="AHI263" i="1"/>
  <c r="AGQ233" i="1"/>
  <c r="AGN164" i="1"/>
  <c r="AGL191" i="1"/>
  <c r="AGO63" i="1"/>
  <c r="AGO105" i="1"/>
  <c r="AHO136" i="1"/>
  <c r="AHA212" i="1"/>
  <c r="AGT134" i="1"/>
  <c r="AHA159" i="1"/>
  <c r="AHC53" i="1"/>
  <c r="AGQ91" i="1"/>
  <c r="AHG175" i="1"/>
  <c r="AHC119" i="1"/>
  <c r="AGU367" i="1"/>
  <c r="AGN403" i="1"/>
  <c r="AHA336" i="1"/>
  <c r="AHL361" i="1"/>
  <c r="AGO393" i="1"/>
  <c r="AHD422" i="1"/>
  <c r="AHC367" i="1"/>
  <c r="AHA380" i="1"/>
  <c r="AGN412" i="1"/>
  <c r="AHM411" i="1"/>
  <c r="AHL77" i="1"/>
  <c r="AHG304" i="1"/>
  <c r="AGT341" i="1"/>
  <c r="AHC353" i="1"/>
  <c r="AHF402" i="1"/>
  <c r="AHG72" i="1"/>
  <c r="AHI395" i="1"/>
  <c r="AGR329" i="1"/>
  <c r="AGQ344" i="1"/>
  <c r="AHC335" i="1"/>
  <c r="AGX394" i="1"/>
  <c r="AHA407" i="1"/>
  <c r="AHG347" i="1"/>
  <c r="AGO377" i="1"/>
  <c r="AHI414" i="1"/>
  <c r="AGN45" i="1"/>
  <c r="AGO310" i="1"/>
  <c r="AGX272" i="1"/>
  <c r="AHG244" i="1"/>
  <c r="AHL199" i="1"/>
  <c r="AGO295" i="1"/>
  <c r="AGN302" i="1"/>
  <c r="AGR248" i="1"/>
  <c r="AGZ127" i="1"/>
  <c r="AHI71" i="1"/>
  <c r="AGU112" i="1"/>
  <c r="AHC202" i="1"/>
  <c r="AGX142" i="1"/>
  <c r="AGO196" i="1"/>
  <c r="AHL139" i="1"/>
  <c r="AHM53" i="1"/>
  <c r="AHI205" i="1"/>
  <c r="AHM176" i="1"/>
  <c r="AHO74" i="1"/>
  <c r="AHM119" i="1"/>
  <c r="AHF53" i="1"/>
  <c r="AHD361" i="1"/>
  <c r="AGO394" i="1"/>
  <c r="AGX420" i="1"/>
  <c r="AHI319" i="1"/>
  <c r="AGO353" i="1"/>
  <c r="AHO332" i="1"/>
  <c r="AHA344" i="1"/>
  <c r="AHA373" i="1"/>
  <c r="AHG80" i="1"/>
  <c r="AGO283" i="1"/>
  <c r="AGN354" i="1"/>
  <c r="AGL375" i="1"/>
  <c r="AGX409" i="1"/>
  <c r="AHA384" i="1"/>
  <c r="AHO416" i="1"/>
  <c r="AGN385" i="1"/>
  <c r="AHL19" i="1"/>
  <c r="AHM220" i="1"/>
  <c r="AHC227" i="1"/>
  <c r="AHD309" i="1"/>
  <c r="AGX253" i="1"/>
  <c r="AGR323" i="1"/>
  <c r="AHG313" i="1"/>
  <c r="AHC260" i="1"/>
  <c r="AHI199" i="1"/>
  <c r="AHO146" i="1"/>
  <c r="AHG103" i="1"/>
  <c r="AGX67" i="1"/>
  <c r="AHI131" i="1"/>
  <c r="AHF95" i="1"/>
  <c r="AGN181" i="1"/>
  <c r="AGN129" i="1"/>
  <c r="AGQ93" i="1"/>
  <c r="AGQ153" i="1"/>
  <c r="AGO167" i="1"/>
  <c r="AGL33" i="1"/>
  <c r="AGL73" i="1"/>
  <c r="AHA411" i="1"/>
  <c r="AHG384" i="1"/>
  <c r="AGO414" i="1"/>
  <c r="AGT402" i="1"/>
  <c r="AGL14" i="1"/>
  <c r="AHI276" i="1"/>
  <c r="AGR324" i="1"/>
  <c r="AHI357" i="1"/>
  <c r="AGL390" i="1"/>
  <c r="AGW338" i="1"/>
  <c r="AHJ353" i="1"/>
  <c r="AHC373" i="1"/>
  <c r="AHC21" i="1"/>
  <c r="AGU383" i="1"/>
  <c r="AHD412" i="1"/>
  <c r="AGU347" i="1"/>
  <c r="AHF376" i="1"/>
  <c r="AGN407" i="1"/>
  <c r="AHG360" i="1"/>
  <c r="AGW423" i="1"/>
  <c r="AGW362" i="1"/>
  <c r="AGL398" i="1"/>
  <c r="AHC66" i="1"/>
  <c r="AHA284" i="1"/>
  <c r="AHJ274" i="1"/>
  <c r="AGR229" i="1"/>
  <c r="AHC248" i="1"/>
  <c r="AGQ211" i="1"/>
  <c r="AHI282" i="1"/>
  <c r="AHJ240" i="1"/>
  <c r="AHI287" i="1"/>
  <c r="AHD264" i="1"/>
  <c r="AGU51" i="1"/>
  <c r="AGT92" i="1"/>
  <c r="AGR151" i="1"/>
  <c r="AGQ118" i="1"/>
  <c r="AGT43" i="1"/>
  <c r="AGU237" i="1"/>
  <c r="AGX115" i="1"/>
  <c r="AGT77" i="1"/>
  <c r="AHG188" i="1"/>
  <c r="AHF141" i="1"/>
  <c r="AHI105" i="1"/>
  <c r="AGW125" i="1"/>
  <c r="AGO344" i="1"/>
  <c r="AGO373" i="1"/>
  <c r="AHD353" i="1"/>
  <c r="AGW373" i="1"/>
  <c r="AGR340" i="1"/>
  <c r="AHA351" i="1"/>
  <c r="AGU56" i="1"/>
  <c r="AHA313" i="1"/>
  <c r="AGL323" i="1"/>
  <c r="AHD364" i="1"/>
  <c r="AHI377" i="1"/>
  <c r="AGU410" i="1"/>
  <c r="AHI323" i="1"/>
  <c r="AGR356" i="1"/>
  <c r="AHC389" i="1"/>
  <c r="AHA347" i="1"/>
  <c r="AHO376" i="1"/>
  <c r="AGT407" i="1"/>
  <c r="AGO335" i="1"/>
  <c r="AGO357" i="1"/>
  <c r="AGW87" i="1"/>
  <c r="AGU52" i="1"/>
  <c r="AGL412" i="1"/>
  <c r="AHI415" i="1"/>
  <c r="AHJ386" i="1"/>
  <c r="AGW298" i="1"/>
  <c r="AHL277" i="1"/>
  <c r="AHA262" i="1"/>
  <c r="AHL231" i="1"/>
  <c r="AHA248" i="1"/>
  <c r="AGR326" i="1"/>
  <c r="AGU285" i="1"/>
  <c r="AHC265" i="1"/>
  <c r="AHI214" i="1"/>
  <c r="AGW332" i="1"/>
  <c r="AGR289" i="1"/>
  <c r="AHA270" i="1"/>
  <c r="AHF142" i="1"/>
  <c r="AHM60" i="1"/>
  <c r="AHC99" i="1"/>
  <c r="AHI129" i="1"/>
  <c r="AHG154" i="1"/>
  <c r="AHD43" i="1"/>
  <c r="AGL152" i="1"/>
  <c r="AGO41" i="1"/>
  <c r="AGO165" i="1"/>
  <c r="AGN192" i="1"/>
  <c r="AGQ64" i="1"/>
  <c r="AGN106" i="1"/>
  <c r="AHC75" i="1"/>
  <c r="AGX384" i="1"/>
  <c r="AGQ417" i="1"/>
  <c r="AGW379" i="1"/>
  <c r="AHD383" i="1"/>
  <c r="AHG399" i="1"/>
  <c r="AHD416" i="1"/>
  <c r="AGN58" i="1"/>
  <c r="AHG305" i="1"/>
  <c r="AHO364" i="1"/>
  <c r="AHG334" i="1"/>
  <c r="AGL106" i="1"/>
  <c r="AHM260" i="1"/>
  <c r="AHD314" i="1"/>
  <c r="AHF201" i="1"/>
  <c r="AGO276" i="1"/>
  <c r="AGZ230" i="1"/>
  <c r="AHD249" i="1"/>
  <c r="AHF187" i="1"/>
  <c r="AHD140" i="1"/>
  <c r="AHG104" i="1"/>
  <c r="AGU124" i="1"/>
  <c r="AHA178" i="1"/>
  <c r="AGX45" i="1"/>
  <c r="AHC86" i="1"/>
  <c r="AHO175" i="1"/>
  <c r="AHL42" i="1"/>
  <c r="AHJ83" i="1"/>
  <c r="AHM107" i="1"/>
  <c r="AGZ23" i="1"/>
  <c r="AGT345" i="1"/>
  <c r="AGT390" i="1"/>
  <c r="AGU326" i="1"/>
  <c r="AHG323" i="1"/>
  <c r="AGZ353" i="1"/>
  <c r="AGX372" i="1"/>
  <c r="AHL425" i="1"/>
  <c r="AHG327" i="1"/>
  <c r="AGN340" i="1"/>
  <c r="AGX373" i="1"/>
  <c r="AGT14" i="1"/>
  <c r="AHO313" i="1"/>
  <c r="AGZ396" i="1"/>
  <c r="AGQ346" i="1"/>
  <c r="AHF358" i="1"/>
  <c r="AGQ391" i="1"/>
  <c r="AHF349" i="1"/>
  <c r="AHF394" i="1"/>
  <c r="AGT377" i="1"/>
  <c r="AGR409" i="1"/>
  <c r="AGT339" i="1"/>
  <c r="AGT424" i="1"/>
  <c r="AHL368" i="1"/>
  <c r="AGZ401" i="1"/>
  <c r="AGX413" i="1"/>
  <c r="AGN300" i="1"/>
  <c r="AGU267" i="1"/>
  <c r="AHI240" i="1"/>
  <c r="AHF288" i="1"/>
  <c r="AHG266" i="1"/>
  <c r="AHD275" i="1"/>
  <c r="AGO208" i="1"/>
  <c r="AGT220" i="1"/>
  <c r="AHF282" i="1"/>
  <c r="AHJ263" i="1"/>
  <c r="AHF208" i="1"/>
  <c r="AGL133" i="1"/>
  <c r="AGT158" i="1"/>
  <c r="AGR52" i="1"/>
  <c r="AHL89" i="1"/>
  <c r="AGO175" i="1"/>
  <c r="AGQ119" i="1"/>
  <c r="AHG172" i="1"/>
  <c r="AGX116" i="1"/>
  <c r="AGT233" i="1"/>
  <c r="AGZ56" i="1"/>
  <c r="AGZ96" i="1"/>
  <c r="AHF364" i="1"/>
  <c r="AGT397" i="1"/>
  <c r="AGR411" i="1"/>
  <c r="AGU331" i="1"/>
  <c r="AHD389" i="1"/>
  <c r="AGN377" i="1"/>
  <c r="AGL409" i="1"/>
  <c r="AGR349" i="1"/>
  <c r="AHF378" i="1"/>
  <c r="AGQ409" i="1"/>
  <c r="AHO43" i="1"/>
  <c r="AHJ395" i="1"/>
  <c r="AGO369" i="1"/>
  <c r="AHF401" i="1"/>
  <c r="AHD413" i="1"/>
  <c r="AHM370" i="1"/>
  <c r="AGX414" i="1"/>
  <c r="AHM12" i="1"/>
  <c r="AHD335" i="1"/>
  <c r="AHM346" i="1"/>
  <c r="AHM391" i="1"/>
  <c r="AGU419" i="1"/>
  <c r="AHO327" i="1"/>
  <c r="AHD338" i="1"/>
  <c r="AHD423" i="1"/>
  <c r="AGQ355" i="1"/>
  <c r="AGO374" i="1"/>
  <c r="AHG341" i="1"/>
  <c r="AGR290" i="1"/>
  <c r="AHL270" i="1"/>
  <c r="AGU291" i="1"/>
  <c r="AGZ272" i="1"/>
  <c r="AGQ180" i="1"/>
  <c r="AGO298" i="1"/>
  <c r="AHI210" i="1"/>
  <c r="AGR220" i="1"/>
  <c r="AGN305" i="1"/>
  <c r="AHG214" i="1"/>
  <c r="AHM193" i="1"/>
  <c r="AHD138" i="1"/>
  <c r="AHI52" i="1"/>
  <c r="AHM204" i="1"/>
  <c r="AHA176" i="1"/>
  <c r="AHC74" i="1"/>
  <c r="AHA119" i="1"/>
  <c r="AGZ199" i="1"/>
  <c r="AHO173" i="1"/>
  <c r="AHJ71" i="1"/>
  <c r="AHO116" i="1"/>
  <c r="AHL146" i="1"/>
  <c r="AHI103" i="1"/>
  <c r="AGW389" i="1"/>
  <c r="AHF404" i="1"/>
  <c r="AGL353" i="1"/>
  <c r="AHG372" i="1"/>
  <c r="AHA406" i="1"/>
  <c r="AGZ71" i="1"/>
  <c r="AHO402" i="1"/>
  <c r="AHF341" i="1"/>
  <c r="AHC340" i="1"/>
  <c r="AGU120" i="1"/>
  <c r="AHD266" i="1"/>
  <c r="AHJ215" i="1"/>
  <c r="AHM269" i="1"/>
  <c r="AGR245" i="1"/>
  <c r="AHD295" i="1"/>
  <c r="AHF271" i="1"/>
  <c r="AGW229" i="1"/>
  <c r="AHI302" i="1"/>
  <c r="AGR282" i="1"/>
  <c r="AHM265" i="1"/>
  <c r="AGU236" i="1"/>
  <c r="AGR167" i="1"/>
  <c r="AGW194" i="1"/>
  <c r="AGT65" i="1"/>
  <c r="AGW108" i="1"/>
  <c r="AHD219" i="1"/>
  <c r="AGQ140" i="1"/>
  <c r="AGX137" i="1"/>
  <c r="AGU94" i="1"/>
  <c r="AHM179" i="1"/>
  <c r="AHG37" i="1"/>
  <c r="AGQ386" i="1"/>
  <c r="AHJ340" i="1"/>
  <c r="AGQ353" i="1"/>
  <c r="AHO326" i="1"/>
  <c r="AHG339" i="1"/>
  <c r="AGN14" i="1"/>
  <c r="AHG288" i="1"/>
  <c r="AGU381" i="1"/>
  <c r="AHC332" i="1"/>
  <c r="AGU344" i="1"/>
  <c r="AGU373" i="1"/>
  <c r="AHG335" i="1"/>
  <c r="AHG357" i="1"/>
  <c r="AGW406" i="1"/>
  <c r="AGR346" i="1"/>
  <c r="AGW358" i="1"/>
  <c r="AGW407" i="1"/>
  <c r="AGU420" i="1"/>
  <c r="AGO112" i="1"/>
  <c r="AHC412" i="1"/>
  <c r="AGZ387" i="1"/>
  <c r="AHC404" i="1"/>
  <c r="AHI368" i="1"/>
  <c r="AGQ415" i="1"/>
  <c r="AHF26" i="1"/>
  <c r="AGR294" i="1"/>
  <c r="AGZ294" i="1"/>
  <c r="AGT301" i="1"/>
  <c r="AHM212" i="1"/>
  <c r="AHC223" i="1"/>
  <c r="AHL217" i="1"/>
  <c r="AHL200" i="1"/>
  <c r="AHO141" i="1"/>
  <c r="AHO56" i="1"/>
  <c r="AHF179" i="1"/>
  <c r="AHD77" i="1"/>
  <c r="AHO205" i="1"/>
  <c r="AGQ177" i="1"/>
  <c r="AGO75" i="1"/>
  <c r="AGQ120" i="1"/>
  <c r="AHI237" i="1"/>
  <c r="AGL123" i="1"/>
  <c r="AGU67" i="1"/>
  <c r="AHJ106" i="1"/>
  <c r="AHO379" i="1"/>
  <c r="AHI355" i="1"/>
  <c r="AHG374" i="1"/>
  <c r="AGL346" i="1"/>
  <c r="AGQ358" i="1"/>
  <c r="AGQ407" i="1"/>
  <c r="AGO420" i="1"/>
  <c r="AHI333" i="1"/>
  <c r="AGQ359" i="1"/>
  <c r="AGW390" i="1"/>
  <c r="AHL420" i="1"/>
  <c r="AHA295" i="1"/>
  <c r="AGX404" i="1"/>
  <c r="AHC416" i="1"/>
  <c r="AHF380" i="1"/>
  <c r="AHI412" i="1"/>
  <c r="AHJ383" i="1"/>
  <c r="AHM399" i="1"/>
  <c r="AHI17" i="1"/>
  <c r="AHO375" i="1"/>
  <c r="AHD387" i="1"/>
  <c r="AHA342" i="1"/>
  <c r="AHD354" i="1"/>
  <c r="AGR341" i="1"/>
  <c r="AHM326" i="1"/>
  <c r="AHA258" i="1"/>
  <c r="AHM314" i="1"/>
  <c r="AHM257" i="1"/>
  <c r="AGU304" i="1"/>
  <c r="AGZ209" i="1"/>
  <c r="AGW310" i="1"/>
  <c r="AGN254" i="1"/>
  <c r="AGR223" i="1"/>
  <c r="AGW192" i="1"/>
  <c r="AGZ140" i="1"/>
  <c r="AGR97" i="1"/>
  <c r="AGO62" i="1"/>
  <c r="AGW178" i="1"/>
  <c r="AGW89" i="1"/>
  <c r="AHC158" i="1"/>
  <c r="AHD175" i="1"/>
  <c r="AHD86" i="1"/>
  <c r="AHF213" i="1"/>
  <c r="AHI161" i="1"/>
  <c r="AHF67" i="1"/>
  <c r="AGT340" i="1"/>
  <c r="AHD373" i="1"/>
  <c r="AHA386" i="1"/>
  <c r="AHJ415" i="1"/>
  <c r="AHL26" i="1"/>
  <c r="AGO356" i="1"/>
  <c r="AGZ377" i="1"/>
  <c r="AGT353" i="1"/>
  <c r="AGX360" i="1"/>
  <c r="AHI417" i="1"/>
  <c r="AGZ322" i="1"/>
  <c r="AGL278" i="1"/>
  <c r="AHC232" i="1"/>
  <c r="AHJ285" i="1"/>
  <c r="AGL244" i="1"/>
  <c r="AHM289" i="1"/>
  <c r="AHO267" i="1"/>
  <c r="AGQ231" i="1"/>
  <c r="AHC54" i="1"/>
  <c r="AGX95" i="1"/>
  <c r="AGX249" i="1"/>
  <c r="AHC154" i="1"/>
  <c r="AGU121" i="1"/>
  <c r="AGX46" i="1"/>
  <c r="AHJ151" i="1"/>
  <c r="AHI118" i="1"/>
  <c r="AHL43" i="1"/>
  <c r="AHA80" i="1"/>
  <c r="AHL163" i="1"/>
  <c r="AHL191" i="1"/>
  <c r="AHJ144" i="1"/>
  <c r="AHJ108" i="1"/>
  <c r="AHA127" i="1"/>
  <c r="AGQ364" i="1"/>
  <c r="AHL399" i="1"/>
  <c r="AHI426" i="1"/>
  <c r="AGW333" i="1"/>
  <c r="AHG358" i="1"/>
  <c r="AHM389" i="1"/>
  <c r="AGZ420" i="1"/>
  <c r="AGR364" i="1"/>
  <c r="AGW377" i="1"/>
  <c r="AGT380" i="1"/>
  <c r="AHM422" i="1"/>
  <c r="AGT85" i="1"/>
  <c r="AHC301" i="1"/>
  <c r="AGO338" i="1"/>
  <c r="AGX383" i="1"/>
  <c r="AHA399" i="1"/>
  <c r="AHC368" i="1"/>
  <c r="AGU404" i="1"/>
  <c r="AGL370" i="1"/>
  <c r="AHI402" i="1"/>
  <c r="AGQ79" i="1"/>
  <c r="AGZ335" i="1"/>
  <c r="AHJ360" i="1"/>
  <c r="AGN392" i="1"/>
  <c r="AHO340" i="1"/>
  <c r="AGR332" i="1"/>
  <c r="AGT391" i="1"/>
  <c r="AHC374" i="1"/>
  <c r="AGX412" i="1"/>
  <c r="AGR60" i="1"/>
  <c r="AGX280" i="1"/>
  <c r="AHI284" i="1"/>
  <c r="AHM264" i="1"/>
  <c r="AGQ214" i="1"/>
  <c r="AGZ171" i="1"/>
  <c r="AGX288" i="1"/>
  <c r="AHC270" i="1"/>
  <c r="AHJ245" i="1"/>
  <c r="AHC295" i="1"/>
  <c r="AGN208" i="1"/>
  <c r="AGQ129" i="1"/>
  <c r="AGO154" i="1"/>
  <c r="AGL43" i="1"/>
  <c r="AHJ167" i="1"/>
  <c r="AGL195" i="1"/>
  <c r="AHL65" i="1"/>
  <c r="AHO108" i="1"/>
  <c r="AGU165" i="1"/>
  <c r="AGT192" i="1"/>
  <c r="AGW64" i="1"/>
  <c r="AGT106" i="1"/>
  <c r="AGR137" i="1"/>
  <c r="AGU31" i="1"/>
  <c r="AGT399" i="1"/>
  <c r="AGQ426" i="1"/>
  <c r="AHO369" i="1"/>
  <c r="AHC402" i="1"/>
  <c r="AHO370" i="1"/>
  <c r="AHC403" i="1"/>
  <c r="AHA415" i="1"/>
  <c r="AHC34" i="1"/>
  <c r="AHC321" i="1"/>
  <c r="AGT344" i="1"/>
  <c r="AGU377" i="1"/>
  <c r="AGL341" i="1"/>
  <c r="AHJ320" i="1"/>
  <c r="AGW354" i="1"/>
  <c r="AHM33" i="1"/>
  <c r="AHD365" i="1"/>
  <c r="AHC401" i="1"/>
  <c r="AHJ334" i="1"/>
  <c r="AGR360" i="1"/>
  <c r="AGX391" i="1"/>
  <c r="AHL365" i="1"/>
  <c r="AHJ378" i="1"/>
  <c r="AHC411" i="1"/>
  <c r="AGO383" i="1"/>
  <c r="AGR426" i="1"/>
  <c r="AGR318" i="1"/>
  <c r="AGQ220" i="1"/>
  <c r="AGQ307" i="1"/>
  <c r="AHD216" i="1"/>
  <c r="AGZ291" i="1"/>
  <c r="AHF203" i="1"/>
  <c r="AHL316" i="1"/>
  <c r="AGX298" i="1"/>
  <c r="AHC84" i="1"/>
  <c r="AHC199" i="1"/>
  <c r="AGT150" i="1"/>
  <c r="AHA166" i="1"/>
  <c r="AGZ75" i="1"/>
  <c r="AHO163" i="1"/>
  <c r="AHJ72" i="1"/>
  <c r="AGX114" i="1"/>
  <c r="AHO202" i="1"/>
  <c r="AHJ142" i="1"/>
  <c r="AHD395" i="1"/>
  <c r="AGU345" i="1"/>
  <c r="AGU390" i="1"/>
  <c r="AHJ348" i="1"/>
  <c r="AHJ393" i="1"/>
  <c r="AGR421" i="1"/>
  <c r="AGX336" i="1"/>
  <c r="AGT386" i="1"/>
  <c r="AGL104" i="1"/>
  <c r="AGT285" i="1"/>
  <c r="AGO391" i="1"/>
  <c r="AGL399" i="1"/>
  <c r="AHD377" i="1"/>
  <c r="AGO346" i="1"/>
  <c r="AGQ327" i="1"/>
  <c r="AHI393" i="1"/>
  <c r="AHO397" i="1"/>
  <c r="AGL334" i="1"/>
  <c r="AHO59" i="1"/>
  <c r="AGZ268" i="1"/>
  <c r="AHM243" i="1"/>
  <c r="AHJ291" i="1"/>
  <c r="AHO278" i="1"/>
  <c r="AGX223" i="1"/>
  <c r="AHJ326" i="1"/>
  <c r="AHM285" i="1"/>
  <c r="AGL266" i="1"/>
  <c r="AGR215" i="1"/>
  <c r="AGW136" i="1"/>
  <c r="AGX56" i="1"/>
  <c r="AGN93" i="1"/>
  <c r="AHA179" i="1"/>
  <c r="AGU37" i="1"/>
  <c r="AHM175" i="1"/>
  <c r="AHI119" i="1"/>
  <c r="AHI239" i="1"/>
  <c r="AHG185" i="1"/>
  <c r="AHD58" i="1"/>
  <c r="AHD99" i="1"/>
  <c r="AGT89" i="1"/>
  <c r="AHM372" i="1"/>
  <c r="AHF383" i="1"/>
  <c r="AGN413" i="1"/>
  <c r="AGT370" i="1"/>
  <c r="AGR64" i="1"/>
  <c r="AHJ10" i="1"/>
  <c r="AGO347" i="1"/>
  <c r="AGX376" i="1"/>
  <c r="AHJ406" i="1"/>
  <c r="AHM356" i="1"/>
  <c r="AHI376" i="1"/>
  <c r="AGR344" i="1"/>
  <c r="AHJ50" i="1"/>
  <c r="AHO385" i="1"/>
  <c r="AGW415" i="1"/>
  <c r="AHF359" i="1"/>
  <c r="AGU409" i="1"/>
  <c r="AGQ365" i="1"/>
  <c r="AHG397" i="1"/>
  <c r="AGN426" i="1"/>
  <c r="AGQ366" i="1"/>
  <c r="AGL408" i="1"/>
  <c r="AHJ289" i="1"/>
  <c r="AGZ314" i="1"/>
  <c r="AGZ297" i="1"/>
  <c r="AGQ210" i="1"/>
  <c r="AGU305" i="1"/>
  <c r="AHM284" i="1"/>
  <c r="AHJ238" i="1"/>
  <c r="AHM288" i="1"/>
  <c r="AHO275" i="1"/>
  <c r="AHO245" i="1"/>
  <c r="AGZ203" i="1"/>
  <c r="AHL175" i="1"/>
  <c r="AHM73" i="1"/>
  <c r="AHL118" i="1"/>
  <c r="AGO236" i="1"/>
  <c r="AHL66" i="1"/>
  <c r="AGO147" i="1"/>
  <c r="AHO103" i="1"/>
  <c r="AHG186" i="1"/>
  <c r="AGW133" i="1"/>
  <c r="AGU156" i="1"/>
  <c r="AGR47" i="1"/>
  <c r="AGZ334" i="1"/>
  <c r="AHC378" i="1"/>
  <c r="AHI351" i="1"/>
  <c r="AGU372" i="1"/>
  <c r="AGL344" i="1"/>
  <c r="AGQ328" i="1"/>
  <c r="AHL342" i="1"/>
  <c r="AHF109" i="1"/>
  <c r="AHL291" i="1"/>
  <c r="AGZ346" i="1"/>
  <c r="AHA375" i="1"/>
  <c r="AGR406" i="1"/>
  <c r="AHL359" i="1"/>
  <c r="AHA409" i="1"/>
  <c r="AHC349" i="1"/>
  <c r="AHA361" i="1"/>
  <c r="AGZ422" i="1"/>
  <c r="AGW99" i="1"/>
  <c r="AHL354" i="1"/>
  <c r="AGX374" i="1"/>
  <c r="AGW385" i="1"/>
  <c r="AHG414" i="1"/>
  <c r="AHJ9" i="1"/>
  <c r="AGZ256" i="1"/>
  <c r="AHA300" i="1"/>
  <c r="AHA247" i="1"/>
  <c r="AHM320" i="1"/>
  <c r="AHM307" i="1"/>
  <c r="AGR225" i="1"/>
  <c r="AHC234" i="1"/>
  <c r="AHL257" i="1"/>
  <c r="AHA241" i="1"/>
  <c r="AGU157" i="1"/>
  <c r="AHC174" i="1"/>
  <c r="AHC85" i="1"/>
  <c r="AHJ212" i="1"/>
  <c r="AGW161" i="1"/>
  <c r="AGT67" i="1"/>
  <c r="AGL209" i="1"/>
  <c r="AHG183" i="1"/>
  <c r="AHJ131" i="1"/>
  <c r="AHI88" i="1"/>
  <c r="AHJ40" i="1"/>
  <c r="AHF398" i="1"/>
  <c r="AHG367" i="1"/>
  <c r="AGZ403" i="1"/>
  <c r="AGW369" i="1"/>
  <c r="AHM395" i="1"/>
  <c r="AGU116" i="1"/>
  <c r="AGX344" i="1"/>
  <c r="AGR370" i="1"/>
  <c r="AGO379" i="1"/>
  <c r="AGR275" i="1"/>
  <c r="AHD297" i="1"/>
  <c r="AGX304" i="1"/>
  <c r="AGO214" i="1"/>
  <c r="AGZ310" i="1"/>
  <c r="AHM205" i="1"/>
  <c r="AGQ145" i="1"/>
  <c r="AGQ123" i="1"/>
  <c r="AHG210" i="1"/>
  <c r="AHM181" i="1"/>
  <c r="AHL80" i="1"/>
  <c r="AGU180" i="1"/>
  <c r="AGW78" i="1"/>
  <c r="AGX161" i="1"/>
  <c r="AGZ69" i="1"/>
  <c r="AGL110" i="1"/>
  <c r="AHI365" i="1"/>
  <c r="AGW398" i="1"/>
  <c r="AHF426" i="1"/>
  <c r="AGL404" i="1"/>
  <c r="AGQ416" i="1"/>
  <c r="AGR384" i="1"/>
  <c r="AHM416" i="1"/>
  <c r="AGN15" i="1"/>
  <c r="AGZ282" i="1"/>
  <c r="AGZ331" i="1"/>
  <c r="AHJ357" i="1"/>
  <c r="AGZ321" i="1"/>
  <c r="AHO354" i="1"/>
  <c r="AHG328" i="1"/>
  <c r="AHC341" i="1"/>
  <c r="AHC425" i="1"/>
  <c r="AGZ49" i="1"/>
  <c r="AGW17" i="1"/>
  <c r="AHL367" i="1"/>
  <c r="AGZ400" i="1"/>
  <c r="AHF362" i="1"/>
  <c r="AGN395" i="1"/>
  <c r="AGZ421" i="1"/>
  <c r="AHC382" i="1"/>
  <c r="AHL410" i="1"/>
  <c r="AGT381" i="1"/>
  <c r="AHO333" i="1"/>
  <c r="AHD259" i="1"/>
  <c r="AHF303" i="1"/>
  <c r="AHF249" i="1"/>
  <c r="AHJ208" i="1"/>
  <c r="AGL310" i="1"/>
  <c r="AGO254" i="1"/>
  <c r="AHG237" i="1"/>
  <c r="AHF244" i="1"/>
  <c r="AHG177" i="1"/>
  <c r="AHG88" i="1"/>
  <c r="AGW217" i="1"/>
  <c r="AHA163" i="1"/>
  <c r="AGX69" i="1"/>
  <c r="AHL213" i="1"/>
  <c r="AHO161" i="1"/>
  <c r="AHL67" i="1"/>
  <c r="AHL186" i="1"/>
  <c r="AGL135" i="1"/>
  <c r="AHM91" i="1"/>
  <c r="AGX50" i="1"/>
  <c r="AGZ358" i="1"/>
  <c r="AHM390" i="1"/>
  <c r="AHA328" i="1"/>
  <c r="AGW341" i="1"/>
  <c r="AGW425" i="1"/>
  <c r="AGO323" i="1"/>
  <c r="AHJ351" i="1"/>
  <c r="AGT425" i="1"/>
  <c r="AHO117" i="1"/>
  <c r="AHC63" i="1"/>
  <c r="AHD362" i="1"/>
  <c r="AHC397" i="1"/>
  <c r="AHA324" i="1"/>
  <c r="AHJ330" i="1"/>
  <c r="AGR357" i="1"/>
  <c r="AHL362" i="1"/>
  <c r="AGU395" i="1"/>
  <c r="AHF421" i="1"/>
  <c r="AGN349" i="1"/>
  <c r="AGN394" i="1"/>
  <c r="AGX421" i="1"/>
  <c r="AGO90" i="1"/>
  <c r="AHG318" i="1"/>
  <c r="AGN351" i="1"/>
  <c r="AGT367" i="1"/>
  <c r="AHJ399" i="1"/>
  <c r="AHD417" i="1"/>
  <c r="AHJ391" i="1"/>
  <c r="AGL288" i="1"/>
  <c r="AGT328" i="1"/>
  <c r="AHO208" i="1"/>
  <c r="AHA279" i="1"/>
  <c r="AHF259" i="1"/>
  <c r="AHF237" i="1"/>
  <c r="AGZ262" i="1"/>
  <c r="AGN48" i="1"/>
  <c r="AGO89" i="1"/>
  <c r="AHD235" i="1"/>
  <c r="AHO114" i="1"/>
  <c r="AGW230" i="1"/>
  <c r="AGU111" i="1"/>
  <c r="AGL74" i="1"/>
  <c r="AHC185" i="1"/>
  <c r="AHA138" i="1"/>
  <c r="AGX102" i="1"/>
  <c r="AGZ370" i="1"/>
  <c r="AGN364" i="1"/>
  <c r="AHD396" i="1"/>
  <c r="AHI410" i="1"/>
  <c r="AHG370" i="1"/>
  <c r="AGR414" i="1"/>
  <c r="AHL379" i="1"/>
  <c r="AGN276" i="1"/>
  <c r="AHA323" i="1"/>
  <c r="AHL413" i="1"/>
  <c r="AGT395" i="1"/>
  <c r="AGN299" i="1"/>
  <c r="AHC266" i="1"/>
  <c r="AGU217" i="1"/>
  <c r="AHD173" i="1"/>
  <c r="AHI291" i="1"/>
  <c r="AGR276" i="1"/>
  <c r="AHG298" i="1"/>
  <c r="AGZ185" i="1"/>
  <c r="AGU132" i="1"/>
  <c r="AGW46" i="1"/>
  <c r="AGL171" i="1"/>
  <c r="AHM199" i="1"/>
  <c r="AGQ112" i="1"/>
  <c r="AGO248" i="1"/>
  <c r="AGZ168" i="1"/>
  <c r="AHJ195" i="1"/>
  <c r="AHA66" i="1"/>
  <c r="AHA109" i="1"/>
  <c r="AGU220" i="1"/>
  <c r="AHC140" i="1"/>
  <c r="AGR36" i="1"/>
  <c r="AHD336" i="1"/>
  <c r="AGO396" i="1"/>
  <c r="AHI408" i="1"/>
  <c r="AHF322" i="1"/>
  <c r="AGX351" i="1"/>
  <c r="AHD329" i="1"/>
  <c r="AHJ343" i="1"/>
  <c r="AHC376" i="1"/>
  <c r="AGX330" i="1"/>
  <c r="AHO356" i="1"/>
  <c r="AGW292" i="1"/>
  <c r="AHF368" i="1"/>
  <c r="AGT401" i="1"/>
  <c r="AGR413" i="1"/>
  <c r="AHD348" i="1"/>
  <c r="AHD393" i="1"/>
  <c r="AGL421" i="1"/>
  <c r="AGN381" i="1"/>
  <c r="AGX410" i="1"/>
  <c r="AHF382" i="1"/>
  <c r="AHI396" i="1"/>
  <c r="AHJ14" i="1"/>
  <c r="AHG354" i="1"/>
  <c r="AHF373" i="1"/>
  <c r="AGZ385" i="1"/>
  <c r="AGW339" i="1"/>
  <c r="AGN338" i="1"/>
  <c r="AHM426" i="1"/>
  <c r="AGW314" i="1"/>
  <c r="AHJ290" i="1"/>
  <c r="AGN203" i="1"/>
  <c r="AGT298" i="1"/>
  <c r="AGR305" i="1"/>
  <c r="AHF222" i="1"/>
  <c r="AGN197" i="1"/>
  <c r="AHL165" i="1"/>
  <c r="AHM74" i="1"/>
  <c r="AHA116" i="1"/>
  <c r="AHI145" i="1"/>
  <c r="AHI123" i="1"/>
  <c r="AGR203" i="1"/>
  <c r="AGN143" i="1"/>
  <c r="AGN57" i="1"/>
  <c r="AGO180" i="1"/>
  <c r="AGQ78" i="1"/>
  <c r="AGQ69" i="1"/>
  <c r="AGU370" i="1"/>
  <c r="AHO413" i="1"/>
  <c r="AGL336" i="1"/>
  <c r="AGQ395" i="1"/>
  <c r="AGQ408" i="1"/>
  <c r="AGZ382" i="1"/>
  <c r="AHC396" i="1"/>
  <c r="AHI361" i="1"/>
  <c r="AGR424" i="1"/>
  <c r="AGZ81" i="1"/>
  <c r="AHG46" i="1"/>
  <c r="AHA298" i="1"/>
  <c r="AHI327" i="1"/>
  <c r="AGX338" i="1"/>
  <c r="AGX423" i="1"/>
  <c r="AGN368" i="1"/>
  <c r="AHD400" i="1"/>
  <c r="AHF385" i="1"/>
  <c r="AHI387" i="1"/>
  <c r="AGO417" i="1"/>
  <c r="AGU378" i="1"/>
  <c r="AGW324" i="1"/>
  <c r="AGO354" i="1"/>
  <c r="AGN373" i="1"/>
  <c r="AHA426" i="1"/>
  <c r="AGN332" i="1"/>
  <c r="AGZ357" i="1"/>
  <c r="AGO332" i="1"/>
  <c r="AHJ297" i="1"/>
  <c r="AHF254" i="1"/>
  <c r="AHM312" i="1"/>
  <c r="AHO259" i="1"/>
  <c r="AGX243" i="1"/>
  <c r="AGL203" i="1"/>
  <c r="AGR219" i="1"/>
  <c r="AHD273" i="1"/>
  <c r="AHO253" i="1"/>
  <c r="AGW225" i="1"/>
  <c r="AGT155" i="1"/>
  <c r="AGR169" i="1"/>
  <c r="AGU35" i="1"/>
  <c r="AGR75" i="1"/>
  <c r="AHL196" i="1"/>
  <c r="AGT144" i="1"/>
  <c r="AGL101" i="1"/>
  <c r="AGQ124" i="1"/>
  <c r="AHG225" i="1"/>
  <c r="AGX193" i="1"/>
  <c r="AHG141" i="1"/>
  <c r="AGZ98" i="1"/>
  <c r="AGW63" i="1"/>
  <c r="AHI178" i="1"/>
  <c r="AHI89" i="1"/>
  <c r="AGT346" i="1"/>
  <c r="AGT375" i="1"/>
  <c r="AGL406" i="1"/>
  <c r="AHC375" i="1"/>
  <c r="AHC343" i="1"/>
  <c r="AHF355" i="1"/>
  <c r="AGU38" i="1"/>
  <c r="AHC394" i="1"/>
  <c r="AGU343" i="1"/>
  <c r="AHC328" i="1"/>
  <c r="AGX366" i="1"/>
  <c r="AHJ92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5" i="1"/>
  <c r="AHF126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09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77" i="1"/>
  <c r="AHG116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<sst xmlns="http://schemas.openxmlformats.org/spreadsheetml/2006/main" count="15742" uniqueCount="390">
  <si>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</si>
  <si>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</si>
  <si>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</si>
  <si>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</si>
  <si>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</si>
  <si>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</si>
  <si>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</si>
  <si>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</si>
  <si>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</si>
  <si>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</si>
  <si>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</si>
  <si>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</si>
  <si>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</si>
  <si>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</si>
  <si>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</si>
  <si>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</si>
  <si>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</si>
  <si>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</si>
  <si>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</si>
  <si>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</si>
  <si>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</si>
  <si>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</si>
  <si>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</si>
  <si>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</si>
  <si>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</si>
  <si>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</si>
  <si>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</si>
  <si>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</si>
  <si>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</si>
  <si>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</si>
  <si>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</si>
  <si>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</si>
  <si>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</si>
  <si>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</si>
  <si>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</si>
  <si>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</si>
  <si>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</si>
  <si>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</si>
  <si>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</si>
  <si>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</si>
  <si>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</si>
  <si>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</si>
  <si>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</si>
  <si>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</si>
  <si>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</si>
  <si>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</si>
  <si>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</si>
  <si>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</si>
  <si>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</si>
  <si>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</si>
  <si>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</si>
  <si>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</si>
  <si>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</si>
  <si>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</si>
  <si>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</si>
  <si>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</si>
  <si>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</si>
  <si>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</si>
  <si>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</si>
  <si>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</si>
  <si>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</si>
  <si>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</si>
  <si>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</si>
  <si>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</si>
  <si>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</si>
  <si>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</si>
  <si>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</si>
  <si>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</si>
  <si>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</si>
  <si>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</si>
  <si>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</si>
  <si>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</si>
  <si>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</si>
  <si>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</si>
  <si>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</si>
  <si>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</si>
  <si>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</si>
  <si>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</si>
  <si>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</si>
  <si>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</si>
  <si>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</si>
  <si>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</si>
  <si>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</si>
  <si>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</si>
  <si>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</si>
  <si>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</si>
  <si>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</si>
  <si>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</si>
  <si>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</si>
  <si>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</si>
  <si>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</si>
  <si>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</si>
  <si>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</si>
  <si>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</si>
  <si>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</si>
  <si>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</si>
  <si>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</si>
  <si>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</si>
  <si>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</si>
  <si>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</si>
  <si>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</si>
  <si>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</si>
  <si>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</si>
  <si>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</si>
  <si>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</si>
  <si>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</si>
  <si>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</si>
  <si>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</si>
  <si>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</si>
  <si>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</si>
  <si>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</si>
  <si>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</si>
  <si>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</si>
  <si>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</si>
  <si>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</si>
  <si>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</si>
  <si>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</si>
  <si>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</si>
  <si>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</si>
  <si>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</si>
  <si>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</si>
  <si>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</si>
  <si>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</si>
  <si>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</si>
  <si>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</si>
  <si>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</si>
  <si>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</si>
  <si>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</si>
  <si>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</si>
  <si>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</si>
  <si>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</si>
  <si>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</si>
  <si>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</si>
  <si>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</si>
  <si>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</si>
  <si>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</si>
  <si>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</si>
  <si>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</si>
  <si>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</si>
  <si>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</si>
  <si>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</si>
  <si>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</si>
  <si>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</si>
  <si>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</si>
  <si>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</si>
  <si>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</si>
  <si>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</si>
  <si>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</si>
  <si>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</si>
  <si>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</si>
  <si>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</si>
  <si>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</si>
  <si>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</si>
  <si>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</si>
  <si>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</si>
  <si>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</si>
  <si>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</si>
  <si>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</si>
  <si>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</si>
  <si>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</si>
  <si>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</si>
  <si>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</si>
  <si>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</si>
  <si>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</si>
  <si>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</si>
  <si>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</si>
  <si>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</si>
  <si>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</si>
  <si>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</si>
  <si>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</si>
  <si>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</si>
  <si>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</si>
  <si>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</si>
  <si>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</si>
  <si>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</si>
  <si>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</si>
  <si>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</si>
  <si>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</si>
  <si>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</si>
  <si>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</si>
  <si>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</si>
  <si>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</si>
  <si>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</si>
  <si>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</si>
  <si>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</si>
  <si>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</si>
  <si>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</si>
  <si>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</si>
  <si>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</si>
  <si>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</si>
  <si>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</si>
  <si>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</si>
  <si>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</si>
  <si>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</si>
  <si>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</si>
  <si>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</si>
  <si>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</si>
  <si>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</si>
  <si>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</si>
  <si>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</si>
  <si>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</si>
  <si>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</si>
  <si>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</si>
  <si>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</si>
  <si>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</si>
  <si>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</si>
  <si>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</si>
  <si>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</si>
  <si>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</si>
  <si>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</si>
  <si>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</si>
  <si>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</si>
  <si>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</si>
  <si>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</si>
  <si>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</si>
  <si>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</si>
  <si>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</si>
  <si>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</si>
  <si>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</si>
  <si>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</si>
  <si>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</si>
  <si>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</si>
  <si>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</si>
  <si>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</si>
  <si>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</si>
  <si>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</si>
  <si>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</si>
  <si>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</si>
  <si>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</si>
  <si>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</si>
  <si>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</si>
  <si>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</si>
  <si>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</si>
  <si>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</si>
  <si>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</si>
  <si>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 xml:space="preserve">Хонов Ш.А.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</si>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</sst>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29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40"/>
  <sheetViews>
    <sheetView tabSelected="1" workbookViewId="0">
      <pane xSplit="2" ySplit="7" topLeftCell="C427" activePane="bottomRight" state="frozen"/>
      <selection pane="topRight" activeCell="C1" sqref="C1"/>
      <selection pane="bottomLeft" activeCell="A8" sqref="A8"/>
      <selection pane="bottomRight" activeCell="QF436" sqref="QF436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/>
    <col min="444" max="462" width="2.7109375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7.8554687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105" t="s">
        <v>0</v>
      </c>
      <c r="AGG1" s="105"/>
      <c r="AGH1" s="105"/>
      <c r="AGK1" s="5">
        <v>29</v>
      </c>
      <c r="AGL1" s="1" t="s">
        <v>272</v>
      </c>
      <c r="AGM1" s="2" t="s">
        <v>272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93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8">
        <f>IF(ISERROR(INDEX(C3:AFN3,,MATCH(AGK5,C7:AFK7,0))),"",INDEX(C3:AFN3,,MATCH(AGK5,C7:AFK7,0)))</f>
        <v>44228</v>
      </c>
      <c r="AGH2" s="99"/>
      <c r="AGK2" s="5">
        <f ca="1">WEEKNUM(NOW(),1)</f>
        <v>7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104">
        <v>44074</v>
      </c>
      <c r="D3" s="104"/>
      <c r="E3" s="104"/>
      <c r="F3" s="104"/>
      <c r="G3" s="104">
        <f>IF(C3="","",IF(C4="пятница",C3+3,C3+1))</f>
        <v>44075</v>
      </c>
      <c r="H3" s="104"/>
      <c r="I3" s="104"/>
      <c r="J3" s="104"/>
      <c r="K3" s="104">
        <f t="shared" ref="K3" si="0">IF(G3="","",IF(G4="пятница",G3+3,G3+1))</f>
        <v>44076</v>
      </c>
      <c r="L3" s="104"/>
      <c r="M3" s="104"/>
      <c r="N3" s="104"/>
      <c r="O3" s="104">
        <f t="shared" ref="O3" si="1">IF(K3="","",IF(K4="пятница",K3+3,K3+1))</f>
        <v>44077</v>
      </c>
      <c r="P3" s="104"/>
      <c r="Q3" s="104"/>
      <c r="R3" s="104"/>
      <c r="S3" s="104">
        <f t="shared" ref="S3" si="2">IF(O3="","",IF(O4="пятница",O3+3,O3+1))</f>
        <v>44078</v>
      </c>
      <c r="T3" s="104"/>
      <c r="U3" s="104"/>
      <c r="V3" s="104"/>
      <c r="W3" s="104">
        <f t="shared" ref="W3" si="3">IF(S3="","",IF(S4="пятница",S3+3,S3+1))</f>
        <v>44081</v>
      </c>
      <c r="X3" s="104"/>
      <c r="Y3" s="104"/>
      <c r="Z3" s="104"/>
      <c r="AA3" s="104">
        <f t="shared" ref="AA3" si="4">IF(W3="","",IF(W4="пятница",W3+3,W3+1))</f>
        <v>44082</v>
      </c>
      <c r="AB3" s="104"/>
      <c r="AC3" s="104"/>
      <c r="AD3" s="104"/>
      <c r="AE3" s="104">
        <f t="shared" ref="AE3" si="5">IF(AA3="","",IF(AA4="пятница",AA3+3,AA3+1))</f>
        <v>44083</v>
      </c>
      <c r="AF3" s="104"/>
      <c r="AG3" s="104"/>
      <c r="AH3" s="104"/>
      <c r="AI3" s="104">
        <f t="shared" ref="AI3" si="6">IF(AE3="","",IF(AE4="пятница",AE3+3,AE3+1))</f>
        <v>44084</v>
      </c>
      <c r="AJ3" s="104"/>
      <c r="AK3" s="104"/>
      <c r="AL3" s="104"/>
      <c r="AM3" s="104">
        <f t="shared" ref="AM3" si="7">IF(AI3="","",IF(AI4="пятница",AI3+3,AI3+1))</f>
        <v>44085</v>
      </c>
      <c r="AN3" s="104"/>
      <c r="AO3" s="104"/>
      <c r="AP3" s="104"/>
      <c r="AQ3" s="104">
        <f t="shared" ref="AQ3" si="8">IF(AM3="","",IF(AM4="пятница",AM3+3,AM3+1))</f>
        <v>44088</v>
      </c>
      <c r="AR3" s="104"/>
      <c r="AS3" s="104"/>
      <c r="AT3" s="104"/>
      <c r="AU3" s="104">
        <f>IF(AQ3="","",IF(AQ4="пятница",AQ3+3,AQ3+1))</f>
        <v>44089</v>
      </c>
      <c r="AV3" s="104"/>
      <c r="AW3" s="104"/>
      <c r="AX3" s="104"/>
      <c r="AY3" s="104">
        <f t="shared" ref="AY3" si="9">IF(AU3="","",IF(AU4="пятница",AU3+3,AU3+1))</f>
        <v>44090</v>
      </c>
      <c r="AZ3" s="104"/>
      <c r="BA3" s="104"/>
      <c r="BB3" s="104"/>
      <c r="BC3" s="104">
        <f t="shared" ref="BC3" si="10">IF(AY3="","",IF(AY4="пятница",AY3+3,AY3+1))</f>
        <v>44091</v>
      </c>
      <c r="BD3" s="104"/>
      <c r="BE3" s="104"/>
      <c r="BF3" s="104"/>
      <c r="BG3" s="104">
        <f t="shared" ref="BG3" si="11">IF(BC3="","",IF(BC4="пятница",BC3+3,BC3+1))</f>
        <v>44092</v>
      </c>
      <c r="BH3" s="104"/>
      <c r="BI3" s="104"/>
      <c r="BJ3" s="104"/>
      <c r="BK3" s="104">
        <f t="shared" ref="BK3" si="12">IF(BG3="","",IF(BG4="пятница",BG3+3,BG3+1))</f>
        <v>44095</v>
      </c>
      <c r="BL3" s="104"/>
      <c r="BM3" s="104"/>
      <c r="BN3" s="104"/>
      <c r="BO3" s="104">
        <f t="shared" ref="BO3" si="13">IF(BK3="","",IF(BK4="пятница",BK3+3,BK3+1))</f>
        <v>44096</v>
      </c>
      <c r="BP3" s="104"/>
      <c r="BQ3" s="104"/>
      <c r="BR3" s="104"/>
      <c r="BS3" s="104">
        <f t="shared" ref="BS3" si="14">IF(BO3="","",IF(BO4="пятница",BO3+3,BO3+1))</f>
        <v>44097</v>
      </c>
      <c r="BT3" s="104"/>
      <c r="BU3" s="104"/>
      <c r="BV3" s="104"/>
      <c r="BW3" s="104">
        <f t="shared" ref="BW3" si="15">IF(BS3="","",IF(BS4="пятница",BS3+3,BS3+1))</f>
        <v>44098</v>
      </c>
      <c r="BX3" s="104"/>
      <c r="BY3" s="104"/>
      <c r="BZ3" s="104"/>
      <c r="CA3" s="104">
        <f t="shared" ref="CA3" si="16">IF(BW3="","",IF(BW4="пятница",BW3+3,BW3+1))</f>
        <v>44099</v>
      </c>
      <c r="CB3" s="104"/>
      <c r="CC3" s="104"/>
      <c r="CD3" s="104"/>
      <c r="CE3" s="104">
        <f t="shared" ref="CE3" si="17">IF(CA3="","",IF(CA4="пятница",CA3+3,CA3+1))</f>
        <v>44102</v>
      </c>
      <c r="CF3" s="104"/>
      <c r="CG3" s="104"/>
      <c r="CH3" s="104"/>
      <c r="CI3" s="104">
        <f t="shared" ref="CI3" si="18">IF(CE3="","",IF(CE4="пятница",CE3+3,CE3+1))</f>
        <v>44103</v>
      </c>
      <c r="CJ3" s="104"/>
      <c r="CK3" s="104"/>
      <c r="CL3" s="104"/>
      <c r="CM3" s="104">
        <f t="shared" ref="CM3" si="19">IF(CI3="","",IF(CI4="пятница",CI3+3,CI3+1))</f>
        <v>44104</v>
      </c>
      <c r="CN3" s="104"/>
      <c r="CO3" s="104"/>
      <c r="CP3" s="104"/>
      <c r="CQ3" s="104">
        <f t="shared" ref="CQ3" si="20">IF(CM3="","",IF(CM4="пятница",CM3+3,CM3+1))</f>
        <v>44105</v>
      </c>
      <c r="CR3" s="104"/>
      <c r="CS3" s="104"/>
      <c r="CT3" s="104"/>
      <c r="CU3" s="104">
        <f t="shared" ref="CU3" si="21">IF(CQ3="","",IF(CQ4="пятница",CQ3+3,CQ3+1))</f>
        <v>44106</v>
      </c>
      <c r="CV3" s="104"/>
      <c r="CW3" s="104"/>
      <c r="CX3" s="104"/>
      <c r="CY3" s="104">
        <f t="shared" ref="CY3" si="22">IF(CU3="","",IF(CU4="пятница",CU3+3,CU3+1))</f>
        <v>44109</v>
      </c>
      <c r="CZ3" s="104"/>
      <c r="DA3" s="104"/>
      <c r="DB3" s="104"/>
      <c r="DC3" s="104">
        <f t="shared" ref="DC3" si="23">IF(CY3="","",IF(CY4="пятница",CY3+3,CY3+1))</f>
        <v>44110</v>
      </c>
      <c r="DD3" s="104"/>
      <c r="DE3" s="104"/>
      <c r="DF3" s="104"/>
      <c r="DG3" s="104">
        <f t="shared" ref="DG3" si="24">IF(DC3="","",IF(DC4="пятница",DC3+3,DC3+1))</f>
        <v>44111</v>
      </c>
      <c r="DH3" s="104"/>
      <c r="DI3" s="104"/>
      <c r="DJ3" s="104"/>
      <c r="DK3" s="104">
        <f t="shared" ref="DK3" si="25">IF(DG3="","",IF(DG4="пятница",DG3+3,DG3+1))</f>
        <v>44112</v>
      </c>
      <c r="DL3" s="104"/>
      <c r="DM3" s="104"/>
      <c r="DN3" s="104"/>
      <c r="DO3" s="104">
        <f t="shared" ref="DO3" si="26">IF(DK3="","",IF(DK4="пятница",DK3+3,DK3+1))</f>
        <v>44113</v>
      </c>
      <c r="DP3" s="104"/>
      <c r="DQ3" s="104"/>
      <c r="DR3" s="104"/>
      <c r="DS3" s="104">
        <f t="shared" ref="DS3" si="27">IF(DO3="","",IF(DO4="пятница",DO3+3,DO3+1))</f>
        <v>44116</v>
      </c>
      <c r="DT3" s="104"/>
      <c r="DU3" s="104"/>
      <c r="DV3" s="104"/>
      <c r="DW3" s="104">
        <f t="shared" ref="DW3" si="28">IF(DS3="","",IF(DS4="пятница",DS3+3,DS3+1))</f>
        <v>44117</v>
      </c>
      <c r="DX3" s="104"/>
      <c r="DY3" s="104"/>
      <c r="DZ3" s="104"/>
      <c r="EA3" s="104">
        <f t="shared" ref="EA3" si="29">IF(DW3="","",IF(DW4="пятница",DW3+3,DW3+1))</f>
        <v>44118</v>
      </c>
      <c r="EB3" s="104"/>
      <c r="EC3" s="104"/>
      <c r="ED3" s="104"/>
      <c r="EE3" s="104">
        <f t="shared" ref="EE3" si="30">IF(EA3="","",IF(EA4="пятница",EA3+3,EA3+1))</f>
        <v>44119</v>
      </c>
      <c r="EF3" s="104"/>
      <c r="EG3" s="104"/>
      <c r="EH3" s="104"/>
      <c r="EI3" s="104">
        <f t="shared" ref="EI3" si="31">IF(EE3="","",IF(EE4="пятница",EE3+3,EE3+1))</f>
        <v>44120</v>
      </c>
      <c r="EJ3" s="104"/>
      <c r="EK3" s="104"/>
      <c r="EL3" s="104"/>
      <c r="EM3" s="104">
        <f t="shared" ref="EM3" si="32">IF(EI3="","",IF(EI4="пятница",EI3+3,EI3+1))</f>
        <v>44123</v>
      </c>
      <c r="EN3" s="104"/>
      <c r="EO3" s="104"/>
      <c r="EP3" s="104"/>
      <c r="EQ3" s="104">
        <f t="shared" ref="EQ3" si="33">IF(EM3="","",IF(EM4="пятница",EM3+3,EM3+1))</f>
        <v>44124</v>
      </c>
      <c r="ER3" s="104"/>
      <c r="ES3" s="104"/>
      <c r="ET3" s="104"/>
      <c r="EU3" s="104">
        <f t="shared" ref="EU3" si="34">IF(EQ3="","",IF(EQ4="пятница",EQ3+3,EQ3+1))</f>
        <v>44125</v>
      </c>
      <c r="EV3" s="104"/>
      <c r="EW3" s="104"/>
      <c r="EX3" s="104"/>
      <c r="EY3" s="104">
        <f t="shared" ref="EY3" si="35">IF(EU3="","",IF(EU4="пятница",EU3+3,EU3+1))</f>
        <v>44126</v>
      </c>
      <c r="EZ3" s="104"/>
      <c r="FA3" s="104"/>
      <c r="FB3" s="104"/>
      <c r="FC3" s="104">
        <f t="shared" ref="FC3" si="36">IF(EY3="","",IF(EY4="пятница",EY3+3,EY3+1))</f>
        <v>44127</v>
      </c>
      <c r="FD3" s="104"/>
      <c r="FE3" s="104"/>
      <c r="FF3" s="104"/>
      <c r="FG3" s="104">
        <f t="shared" ref="FG3" si="37">IF(FC3="","",IF(FC4="пятница",FC3+3,FC3+1))</f>
        <v>44130</v>
      </c>
      <c r="FH3" s="104"/>
      <c r="FI3" s="104"/>
      <c r="FJ3" s="104"/>
      <c r="FK3" s="104">
        <f t="shared" ref="FK3" si="38">IF(FG3="","",IF(FG4="пятница",FG3+3,FG3+1))</f>
        <v>44131</v>
      </c>
      <c r="FL3" s="104"/>
      <c r="FM3" s="104"/>
      <c r="FN3" s="104"/>
      <c r="FO3" s="104">
        <f t="shared" ref="FO3" si="39">IF(FK3="","",IF(FK4="пятница",FK3+3,FK3+1))</f>
        <v>44132</v>
      </c>
      <c r="FP3" s="104"/>
      <c r="FQ3" s="104"/>
      <c r="FR3" s="104"/>
      <c r="FS3" s="104">
        <f t="shared" ref="FS3" si="40">IF(FO3="","",IF(FO4="пятница",FO3+3,FO3+1))</f>
        <v>44133</v>
      </c>
      <c r="FT3" s="104"/>
      <c r="FU3" s="104"/>
      <c r="FV3" s="104"/>
      <c r="FW3" s="104">
        <f t="shared" ref="FW3" si="41">IF(FS3="","",IF(FS4="пятница",FS3+3,FS3+1))</f>
        <v>44134</v>
      </c>
      <c r="FX3" s="104"/>
      <c r="FY3" s="104"/>
      <c r="FZ3" s="104"/>
      <c r="GA3" s="104">
        <f t="shared" ref="GA3" si="42">IF(FW3="","",IF(FW4="пятница",FW3+3,FW3+1))</f>
        <v>44137</v>
      </c>
      <c r="GB3" s="104"/>
      <c r="GC3" s="104"/>
      <c r="GD3" s="104"/>
      <c r="GE3" s="104">
        <f t="shared" ref="GE3" si="43">IF(GA3="","",IF(GA4="пятница",GA3+3,GA3+1))</f>
        <v>44138</v>
      </c>
      <c r="GF3" s="104"/>
      <c r="GG3" s="104"/>
      <c r="GH3" s="104"/>
      <c r="GI3" s="104">
        <f t="shared" ref="GI3" si="44">IF(GE3="","",IF(GE4="пятница",GE3+3,GE3+1))</f>
        <v>44139</v>
      </c>
      <c r="GJ3" s="104"/>
      <c r="GK3" s="104"/>
      <c r="GL3" s="104"/>
      <c r="GM3" s="104">
        <f t="shared" ref="GM3" si="45">IF(GI3="","",IF(GI4="пятница",GI3+3,GI3+1))</f>
        <v>44140</v>
      </c>
      <c r="GN3" s="104"/>
      <c r="GO3" s="104"/>
      <c r="GP3" s="104"/>
      <c r="GQ3" s="104">
        <f t="shared" ref="GQ3" si="46">IF(GM3="","",IF(GM4="пятница",GM3+3,GM3+1))</f>
        <v>44141</v>
      </c>
      <c r="GR3" s="104"/>
      <c r="GS3" s="104"/>
      <c r="GT3" s="104"/>
      <c r="GU3" s="104">
        <f t="shared" ref="GU3" si="47">IF(GQ3="","",IF(GQ4="пятница",GQ3+3,GQ3+1))</f>
        <v>44144</v>
      </c>
      <c r="GV3" s="104"/>
      <c r="GW3" s="104"/>
      <c r="GX3" s="104"/>
      <c r="GY3" s="104">
        <f t="shared" ref="GY3" si="48">IF(GU3="","",IF(GU4="пятница",GU3+3,GU3+1))</f>
        <v>44145</v>
      </c>
      <c r="GZ3" s="104"/>
      <c r="HA3" s="104"/>
      <c r="HB3" s="104"/>
      <c r="HC3" s="104">
        <f t="shared" ref="HC3" si="49">IF(GY3="","",IF(GY4="пятница",GY3+3,GY3+1))</f>
        <v>44146</v>
      </c>
      <c r="HD3" s="104"/>
      <c r="HE3" s="104"/>
      <c r="HF3" s="104"/>
      <c r="HG3" s="104">
        <f t="shared" ref="HG3" si="50">IF(HC3="","",IF(HC4="пятница",HC3+3,HC3+1))</f>
        <v>44147</v>
      </c>
      <c r="HH3" s="104"/>
      <c r="HI3" s="104"/>
      <c r="HJ3" s="104"/>
      <c r="HK3" s="104">
        <f t="shared" ref="HK3" si="51">IF(HG3="","",IF(HG4="пятница",HG3+3,HG3+1))</f>
        <v>44148</v>
      </c>
      <c r="HL3" s="104"/>
      <c r="HM3" s="104"/>
      <c r="HN3" s="104"/>
      <c r="HO3" s="104">
        <f t="shared" ref="HO3" si="52">IF(HK3="","",IF(HK4="пятница",HK3+3,HK3+1))</f>
        <v>44151</v>
      </c>
      <c r="HP3" s="104"/>
      <c r="HQ3" s="104"/>
      <c r="HR3" s="104"/>
      <c r="HS3" s="104">
        <f t="shared" ref="HS3" si="53">IF(HO3="","",IF(HO4="пятница",HO3+3,HO3+1))</f>
        <v>44152</v>
      </c>
      <c r="HT3" s="104"/>
      <c r="HU3" s="104"/>
      <c r="HV3" s="104"/>
      <c r="HW3" s="104">
        <f t="shared" ref="HW3" si="54">IF(HS3="","",IF(HS4="пятница",HS3+3,HS3+1))</f>
        <v>44153</v>
      </c>
      <c r="HX3" s="104"/>
      <c r="HY3" s="104"/>
      <c r="HZ3" s="104"/>
      <c r="IA3" s="104">
        <f t="shared" ref="IA3" si="55">IF(HW3="","",IF(HW4="пятница",HW3+3,HW3+1))</f>
        <v>44154</v>
      </c>
      <c r="IB3" s="104"/>
      <c r="IC3" s="104"/>
      <c r="ID3" s="104"/>
      <c r="IE3" s="104">
        <f t="shared" ref="IE3" si="56">IF(IA3="","",IF(IA4="пятница",IA3+3,IA3+1))</f>
        <v>44155</v>
      </c>
      <c r="IF3" s="104"/>
      <c r="IG3" s="104"/>
      <c r="IH3" s="104"/>
      <c r="II3" s="104">
        <f t="shared" ref="II3" si="57">IF(IE3="","",IF(IE4="пятница",IE3+3,IE3+1))</f>
        <v>44158</v>
      </c>
      <c r="IJ3" s="104"/>
      <c r="IK3" s="104"/>
      <c r="IL3" s="104"/>
      <c r="IM3" s="104">
        <f t="shared" ref="IM3" si="58">IF(II3="","",IF(II4="пятница",II3+3,II3+1))</f>
        <v>44159</v>
      </c>
      <c r="IN3" s="104"/>
      <c r="IO3" s="104"/>
      <c r="IP3" s="104"/>
      <c r="IQ3" s="104">
        <f t="shared" ref="IQ3" si="59">IF(IM3="","",IF(IM4="пятница",IM3+3,IM3+1))</f>
        <v>44160</v>
      </c>
      <c r="IR3" s="104"/>
      <c r="IS3" s="104"/>
      <c r="IT3" s="104"/>
      <c r="IU3" s="104">
        <f t="shared" ref="IU3" si="60">IF(IQ3="","",IF(IQ4="пятница",IQ3+3,IQ3+1))</f>
        <v>44161</v>
      </c>
      <c r="IV3" s="104"/>
      <c r="IW3" s="104"/>
      <c r="IX3" s="104"/>
      <c r="IY3" s="104">
        <f t="shared" ref="IY3" si="61">IF(IU3="","",IF(IU4="пятница",IU3+3,IU3+1))</f>
        <v>44162</v>
      </c>
      <c r="IZ3" s="104"/>
      <c r="JA3" s="104"/>
      <c r="JB3" s="104"/>
      <c r="JC3" s="104">
        <f t="shared" ref="JC3" si="62">IF(IY3="","",IF(IY4="пятница",IY3+3,IY3+1))</f>
        <v>44165</v>
      </c>
      <c r="JD3" s="104"/>
      <c r="JE3" s="104"/>
      <c r="JF3" s="104"/>
      <c r="JG3" s="104">
        <f t="shared" ref="JG3" si="63">IF(JC3="","",IF(JC4="пятница",JC3+3,JC3+1))</f>
        <v>44166</v>
      </c>
      <c r="JH3" s="104"/>
      <c r="JI3" s="104"/>
      <c r="JJ3" s="104"/>
      <c r="JK3" s="104">
        <f t="shared" ref="JK3" si="64">IF(JG3="","",IF(JG4="пятница",JG3+3,JG3+1))</f>
        <v>44167</v>
      </c>
      <c r="JL3" s="104"/>
      <c r="JM3" s="104"/>
      <c r="JN3" s="104"/>
      <c r="JO3" s="104">
        <f t="shared" ref="JO3" si="65">IF(JK3="","",IF(JK4="пятница",JK3+3,JK3+1))</f>
        <v>44168</v>
      </c>
      <c r="JP3" s="104"/>
      <c r="JQ3" s="104"/>
      <c r="JR3" s="104"/>
      <c r="JS3" s="104">
        <f t="shared" ref="JS3" si="66">IF(JO3="","",IF(JO4="пятница",JO3+3,JO3+1))</f>
        <v>44169</v>
      </c>
      <c r="JT3" s="104"/>
      <c r="JU3" s="104"/>
      <c r="JV3" s="104"/>
      <c r="JW3" s="104">
        <f t="shared" ref="JW3" si="67">IF(JS3="","",IF(JS4="пятница",JS3+3,JS3+1))</f>
        <v>44172</v>
      </c>
      <c r="JX3" s="104"/>
      <c r="JY3" s="104"/>
      <c r="JZ3" s="104"/>
      <c r="KA3" s="104">
        <f t="shared" ref="KA3" si="68">IF(JW3="","",IF(JW4="пятница",JW3+3,JW3+1))</f>
        <v>44173</v>
      </c>
      <c r="KB3" s="104"/>
      <c r="KC3" s="104"/>
      <c r="KD3" s="104"/>
      <c r="KE3" s="104">
        <f t="shared" ref="KE3" si="69">IF(KA3="","",IF(KA4="пятница",KA3+3,KA3+1))</f>
        <v>44174</v>
      </c>
      <c r="KF3" s="104"/>
      <c r="KG3" s="104"/>
      <c r="KH3" s="104"/>
      <c r="KI3" s="104">
        <f t="shared" ref="KI3" si="70">IF(KE3="","",IF(KE4="пятница",KE3+3,KE3+1))</f>
        <v>44175</v>
      </c>
      <c r="KJ3" s="104"/>
      <c r="KK3" s="104"/>
      <c r="KL3" s="104"/>
      <c r="KM3" s="104">
        <f t="shared" ref="KM3" si="71">IF(KI3="","",IF(KI4="пятница",KI3+3,KI3+1))</f>
        <v>44176</v>
      </c>
      <c r="KN3" s="104"/>
      <c r="KO3" s="104"/>
      <c r="KP3" s="104"/>
      <c r="KQ3" s="104">
        <f t="shared" ref="KQ3" si="72">IF(KM3="","",IF(KM4="пятница",KM3+3,KM3+1))</f>
        <v>44179</v>
      </c>
      <c r="KR3" s="104"/>
      <c r="KS3" s="104"/>
      <c r="KT3" s="104"/>
      <c r="KU3" s="104">
        <f t="shared" ref="KU3" si="73">IF(KQ3="","",IF(KQ4="пятница",KQ3+3,KQ3+1))</f>
        <v>44180</v>
      </c>
      <c r="KV3" s="104"/>
      <c r="KW3" s="104"/>
      <c r="KX3" s="104"/>
      <c r="KY3" s="104">
        <f t="shared" ref="KY3" si="74">IF(KU3="","",IF(KU4="пятница",KU3+3,KU3+1))</f>
        <v>44181</v>
      </c>
      <c r="KZ3" s="104"/>
      <c r="LA3" s="104"/>
      <c r="LB3" s="104"/>
      <c r="LC3" s="104">
        <f t="shared" ref="LC3" si="75">IF(KY3="","",IF(KY4="пятница",KY3+3,KY3+1))</f>
        <v>44182</v>
      </c>
      <c r="LD3" s="104"/>
      <c r="LE3" s="104"/>
      <c r="LF3" s="104"/>
      <c r="LG3" s="104">
        <f t="shared" ref="LG3" si="76">IF(LC3="","",IF(LC4="пятница",LC3+3,LC3+1))</f>
        <v>44183</v>
      </c>
      <c r="LH3" s="104"/>
      <c r="LI3" s="104"/>
      <c r="LJ3" s="104"/>
      <c r="LK3" s="104">
        <f t="shared" ref="LK3" si="77">IF(LG3="","",IF(LG4="пятница",LG3+3,LG3+1))</f>
        <v>44186</v>
      </c>
      <c r="LL3" s="104"/>
      <c r="LM3" s="104"/>
      <c r="LN3" s="104"/>
      <c r="LO3" s="104">
        <f t="shared" ref="LO3" si="78">IF(LK3="","",IF(LK4="пятница",LK3+3,LK3+1))</f>
        <v>44187</v>
      </c>
      <c r="LP3" s="104"/>
      <c r="LQ3" s="104"/>
      <c r="LR3" s="104"/>
      <c r="LS3" s="104">
        <f t="shared" ref="LS3" si="79">IF(LO3="","",IF(LO4="пятница",LO3+3,LO3+1))</f>
        <v>44188</v>
      </c>
      <c r="LT3" s="104"/>
      <c r="LU3" s="104"/>
      <c r="LV3" s="104"/>
      <c r="LW3" s="104">
        <f t="shared" ref="LW3" si="80">IF(LS3="","",IF(LS4="пятница",LS3+3,LS3+1))</f>
        <v>44189</v>
      </c>
      <c r="LX3" s="104"/>
      <c r="LY3" s="104"/>
      <c r="LZ3" s="104"/>
      <c r="MA3" s="104">
        <f t="shared" ref="MA3" si="81">IF(LW3="","",IF(LW4="пятница",LW3+3,LW3+1))</f>
        <v>44190</v>
      </c>
      <c r="MB3" s="104"/>
      <c r="MC3" s="104"/>
      <c r="MD3" s="104"/>
      <c r="ME3" s="104">
        <f t="shared" ref="ME3" si="82">IF(MA3="","",IF(MA4="пятница",MA3+3,MA3+1))</f>
        <v>44193</v>
      </c>
      <c r="MF3" s="104"/>
      <c r="MG3" s="104"/>
      <c r="MH3" s="104"/>
      <c r="MI3" s="104">
        <f t="shared" ref="MI3" si="83">IF(ME3="","",IF(ME4="пятница",ME3+3,ME3+1))</f>
        <v>44194</v>
      </c>
      <c r="MJ3" s="104"/>
      <c r="MK3" s="104"/>
      <c r="ML3" s="104"/>
      <c r="MM3" s="104">
        <f t="shared" ref="MM3" si="84">IF(MI3="","",IF(MI4="пятница",MI3+3,MI3+1))</f>
        <v>44195</v>
      </c>
      <c r="MN3" s="104"/>
      <c r="MO3" s="104"/>
      <c r="MP3" s="104"/>
      <c r="MQ3" s="104">
        <f t="shared" ref="MQ3" si="85">IF(MM3="","",IF(MM4="пятница",MM3+3,MM3+1))</f>
        <v>44196</v>
      </c>
      <c r="MR3" s="104"/>
      <c r="MS3" s="104"/>
      <c r="MT3" s="104"/>
      <c r="MU3" s="104">
        <f t="shared" ref="MU3" si="86">IF(MQ3="","",IF(MQ4="пятница",MQ3+3,MQ3+1))</f>
        <v>44197</v>
      </c>
      <c r="MV3" s="104"/>
      <c r="MW3" s="104"/>
      <c r="MX3" s="104"/>
      <c r="MY3" s="104">
        <f t="shared" ref="MY3" si="87">IF(MU3="","",IF(MU4="пятница",MU3+3,MU3+1))</f>
        <v>44200</v>
      </c>
      <c r="MZ3" s="104"/>
      <c r="NA3" s="104"/>
      <c r="NB3" s="104"/>
      <c r="NC3" s="104">
        <f t="shared" ref="NC3" si="88">IF(MY3="","",IF(MY4="пятница",MY3+3,MY3+1))</f>
        <v>44201</v>
      </c>
      <c r="ND3" s="104"/>
      <c r="NE3" s="104"/>
      <c r="NF3" s="104"/>
      <c r="NG3" s="104">
        <f t="shared" ref="NG3" si="89">IF(NC3="","",IF(NC4="пятница",NC3+3,NC3+1))</f>
        <v>44202</v>
      </c>
      <c r="NH3" s="104"/>
      <c r="NI3" s="104"/>
      <c r="NJ3" s="104"/>
      <c r="NK3" s="104">
        <f t="shared" ref="NK3" si="90">IF(NG3="","",IF(NG4="пятница",NG3+3,NG3+1))</f>
        <v>44203</v>
      </c>
      <c r="NL3" s="104"/>
      <c r="NM3" s="104"/>
      <c r="NN3" s="104"/>
      <c r="NO3" s="104">
        <f t="shared" ref="NO3" si="91">IF(NK3="","",IF(NK4="пятница",NK3+3,NK3+1))</f>
        <v>44204</v>
      </c>
      <c r="NP3" s="104"/>
      <c r="NQ3" s="104"/>
      <c r="NR3" s="104"/>
      <c r="NS3" s="104">
        <f t="shared" ref="NS3" si="92">IF(NO3="","",IF(NO4="пятница",NO3+3,NO3+1))</f>
        <v>44207</v>
      </c>
      <c r="NT3" s="104"/>
      <c r="NU3" s="104"/>
      <c r="NV3" s="104"/>
      <c r="NW3" s="104">
        <f t="shared" ref="NW3" si="93">IF(NS3="","",IF(NS4="пятница",NS3+3,NS3+1))</f>
        <v>44208</v>
      </c>
      <c r="NX3" s="104"/>
      <c r="NY3" s="104"/>
      <c r="NZ3" s="104"/>
      <c r="OA3" s="104">
        <f t="shared" ref="OA3" si="94">IF(NW3="","",IF(NW4="пятница",NW3+3,NW3+1))</f>
        <v>44209</v>
      </c>
      <c r="OB3" s="104"/>
      <c r="OC3" s="104"/>
      <c r="OD3" s="104"/>
      <c r="OE3" s="104">
        <f t="shared" ref="OE3" si="95">IF(OA3="","",IF(OA4="пятница",OA3+3,OA3+1))</f>
        <v>44210</v>
      </c>
      <c r="OF3" s="104"/>
      <c r="OG3" s="104"/>
      <c r="OH3" s="104"/>
      <c r="OI3" s="104">
        <f t="shared" ref="OI3" si="96">IF(OE3="","",IF(OE4="пятница",OE3+3,OE3+1))</f>
        <v>44211</v>
      </c>
      <c r="OJ3" s="104"/>
      <c r="OK3" s="104"/>
      <c r="OL3" s="104"/>
      <c r="OM3" s="104">
        <f t="shared" ref="OM3" si="97">IF(OI3="","",IF(OI4="пятница",OI3+3,OI3+1))</f>
        <v>44214</v>
      </c>
      <c r="ON3" s="104"/>
      <c r="OO3" s="104"/>
      <c r="OP3" s="104"/>
      <c r="OQ3" s="104">
        <f t="shared" ref="OQ3" si="98">IF(OM3="","",IF(OM4="пятница",OM3+3,OM3+1))</f>
        <v>44215</v>
      </c>
      <c r="OR3" s="104"/>
      <c r="OS3" s="104"/>
      <c r="OT3" s="104"/>
      <c r="OU3" s="104">
        <f t="shared" ref="OU3" si="99">IF(OQ3="","",IF(OQ4="пятница",OQ3+3,OQ3+1))</f>
        <v>44216</v>
      </c>
      <c r="OV3" s="104"/>
      <c r="OW3" s="104"/>
      <c r="OX3" s="104"/>
      <c r="OY3" s="104">
        <f t="shared" ref="OY3" si="100">IF(OU3="","",IF(OU4="пятница",OU3+3,OU3+1))</f>
        <v>44217</v>
      </c>
      <c r="OZ3" s="104"/>
      <c r="PA3" s="104"/>
      <c r="PB3" s="104"/>
      <c r="PC3" s="104">
        <f t="shared" ref="PC3" si="101">IF(OY3="","",IF(OY4="пятница",OY3+3,OY3+1))</f>
        <v>44218</v>
      </c>
      <c r="PD3" s="104"/>
      <c r="PE3" s="104"/>
      <c r="PF3" s="104"/>
      <c r="PG3" s="104">
        <f t="shared" ref="PG3" si="102">IF(PC3="","",IF(PC4="пятница",PC3+3,PC3+1))</f>
        <v>44221</v>
      </c>
      <c r="PH3" s="104"/>
      <c r="PI3" s="104"/>
      <c r="PJ3" s="104"/>
      <c r="PK3" s="104">
        <f t="shared" ref="PK3" si="103">IF(PG3="","",IF(PG4="пятница",PG3+3,PG3+1))</f>
        <v>44222</v>
      </c>
      <c r="PL3" s="104"/>
      <c r="PM3" s="104"/>
      <c r="PN3" s="104"/>
      <c r="PO3" s="104">
        <f t="shared" ref="PO3" si="104">IF(PK3="","",IF(PK4="пятница",PK3+3,PK3+1))</f>
        <v>44223</v>
      </c>
      <c r="PP3" s="104"/>
      <c r="PQ3" s="104"/>
      <c r="PR3" s="104"/>
      <c r="PS3" s="104">
        <f t="shared" ref="PS3" si="105">IF(PO3="","",IF(PO4="пятница",PO3+3,PO3+1))</f>
        <v>44224</v>
      </c>
      <c r="PT3" s="104"/>
      <c r="PU3" s="104"/>
      <c r="PV3" s="104"/>
      <c r="PW3" s="104">
        <f t="shared" ref="PW3" si="106">IF(PS3="","",IF(PS4="пятница",PS3+3,PS3+1))</f>
        <v>44225</v>
      </c>
      <c r="PX3" s="104"/>
      <c r="PY3" s="104"/>
      <c r="PZ3" s="104"/>
      <c r="QA3" s="104">
        <f t="shared" ref="QA3" si="107">IF(PW3="","",IF(PW4="пятница",PW3+3,PW3+1))</f>
        <v>44228</v>
      </c>
      <c r="QB3" s="104"/>
      <c r="QC3" s="104"/>
      <c r="QD3" s="104"/>
      <c r="QE3" s="104">
        <f t="shared" ref="QE3" si="108">IF(QA3="","",IF(QA4="пятница",QA3+3,QA3+1))</f>
        <v>44229</v>
      </c>
      <c r="QF3" s="104"/>
      <c r="QG3" s="104"/>
      <c r="QH3" s="104"/>
      <c r="QI3" s="104">
        <f t="shared" ref="QI3" si="109">IF(QE3="","",IF(QE4="пятница",QE3+3,QE3+1))</f>
        <v>44230</v>
      </c>
      <c r="QJ3" s="104"/>
      <c r="QK3" s="104"/>
      <c r="QL3" s="104"/>
      <c r="QM3" s="104">
        <f t="shared" ref="QM3" si="110">IF(QI3="","",IF(QI4="пятница",QI3+3,QI3+1))</f>
        <v>44231</v>
      </c>
      <c r="QN3" s="104"/>
      <c r="QO3" s="104"/>
      <c r="QP3" s="104"/>
      <c r="QQ3" s="104">
        <f t="shared" ref="QQ3" si="111">IF(QM3="","",IF(QM4="пятница",QM3+3,QM3+1))</f>
        <v>44232</v>
      </c>
      <c r="QR3" s="104"/>
      <c r="QS3" s="104"/>
      <c r="QT3" s="104"/>
      <c r="QU3" s="104">
        <f t="shared" ref="QU3" si="112">IF(QQ3="","",IF(QQ4="пятница",QQ3+3,QQ3+1))</f>
        <v>44235</v>
      </c>
      <c r="QV3" s="104"/>
      <c r="QW3" s="104"/>
      <c r="QX3" s="104"/>
      <c r="QY3" s="104">
        <f t="shared" ref="QY3" si="113">IF(QU3="","",IF(QU4="пятница",QU3+3,QU3+1))</f>
        <v>44236</v>
      </c>
      <c r="QZ3" s="104"/>
      <c r="RA3" s="104"/>
      <c r="RB3" s="104"/>
      <c r="RC3" s="104">
        <f t="shared" ref="RC3" si="114">IF(QY3="","",IF(QY4="пятница",QY3+3,QY3+1))</f>
        <v>44237</v>
      </c>
      <c r="RD3" s="104"/>
      <c r="RE3" s="104"/>
      <c r="RF3" s="104"/>
      <c r="RG3" s="104">
        <f t="shared" ref="RG3" si="115">IF(RC3="","",IF(RC4="пятница",RC3+3,RC3+1))</f>
        <v>44238</v>
      </c>
      <c r="RH3" s="104"/>
      <c r="RI3" s="104"/>
      <c r="RJ3" s="104"/>
      <c r="RK3" s="104">
        <f t="shared" ref="RK3" si="116">IF(RG3="","",IF(RG4="пятница",RG3+3,RG3+1))</f>
        <v>44239</v>
      </c>
      <c r="RL3" s="104"/>
      <c r="RM3" s="104"/>
      <c r="RN3" s="104"/>
      <c r="RO3" s="104">
        <f t="shared" ref="RO3" si="117">IF(RK3="","",IF(RK4="пятница",RK3+3,RK3+1))</f>
        <v>44242</v>
      </c>
      <c r="RP3" s="104"/>
      <c r="RQ3" s="104"/>
      <c r="RR3" s="104"/>
      <c r="RS3" s="104">
        <f t="shared" ref="RS3" si="118">IF(RO3="","",IF(RO4="пятница",RO3+3,RO3+1))</f>
        <v>44243</v>
      </c>
      <c r="RT3" s="104"/>
      <c r="RU3" s="104"/>
      <c r="RV3" s="104"/>
      <c r="RW3" s="104">
        <f t="shared" ref="RW3" si="119">IF(RS3="","",IF(RS4="пятница",RS3+3,RS3+1))</f>
        <v>44244</v>
      </c>
      <c r="RX3" s="104"/>
      <c r="RY3" s="104"/>
      <c r="RZ3" s="104"/>
      <c r="SA3" s="104">
        <f t="shared" ref="SA3" si="120">IF(RW3="","",IF(RW4="пятница",RW3+3,RW3+1))</f>
        <v>44245</v>
      </c>
      <c r="SB3" s="104"/>
      <c r="SC3" s="104"/>
      <c r="SD3" s="104"/>
      <c r="SE3" s="104">
        <f t="shared" ref="SE3" si="121">IF(SA3="","",IF(SA4="пятница",SA3+3,SA3+1))</f>
        <v>44246</v>
      </c>
      <c r="SF3" s="104"/>
      <c r="SG3" s="104"/>
      <c r="SH3" s="104"/>
      <c r="SI3" s="104">
        <f t="shared" ref="SI3" si="122">IF(SE3="","",IF(SE4="пятница",SE3+3,SE3+1))</f>
        <v>44249</v>
      </c>
      <c r="SJ3" s="104"/>
      <c r="SK3" s="104"/>
      <c r="SL3" s="104"/>
      <c r="SM3" s="104">
        <f t="shared" ref="SM3" si="123">IF(SI3="","",IF(SI4="пятница",SI3+3,SI3+1))</f>
        <v>44250</v>
      </c>
      <c r="SN3" s="104"/>
      <c r="SO3" s="104"/>
      <c r="SP3" s="104"/>
      <c r="SQ3" s="104">
        <f t="shared" ref="SQ3" si="124">IF(SM3="","",IF(SM4="пятница",SM3+3,SM3+1))</f>
        <v>44251</v>
      </c>
      <c r="SR3" s="104"/>
      <c r="SS3" s="104"/>
      <c r="ST3" s="104"/>
      <c r="SU3" s="104">
        <f t="shared" ref="SU3" si="125">IF(SQ3="","",IF(SQ4="пятница",SQ3+3,SQ3+1))</f>
        <v>44252</v>
      </c>
      <c r="SV3" s="104"/>
      <c r="SW3" s="104"/>
      <c r="SX3" s="104"/>
      <c r="SY3" s="104">
        <f t="shared" ref="SY3" si="126">IF(SU3="","",IF(SU4="пятница",SU3+3,SU3+1))</f>
        <v>44253</v>
      </c>
      <c r="SZ3" s="104"/>
      <c r="TA3" s="104"/>
      <c r="TB3" s="104"/>
      <c r="TC3" s="104">
        <f t="shared" ref="TC3" si="127">IF(SY3="","",IF(SY4="пятница",SY3+3,SY3+1))</f>
        <v>44256</v>
      </c>
      <c r="TD3" s="104"/>
      <c r="TE3" s="104"/>
      <c r="TF3" s="104"/>
      <c r="TG3" s="104">
        <f t="shared" ref="TG3" si="128">IF(TC3="","",IF(TC4="пятница",TC3+3,TC3+1))</f>
        <v>44257</v>
      </c>
      <c r="TH3" s="104"/>
      <c r="TI3" s="104"/>
      <c r="TJ3" s="104"/>
      <c r="TK3" s="104">
        <f t="shared" ref="TK3" si="129">IF(TG3="","",IF(TG4="пятница",TG3+3,TG3+1))</f>
        <v>44258</v>
      </c>
      <c r="TL3" s="104"/>
      <c r="TM3" s="104"/>
      <c r="TN3" s="104"/>
      <c r="TO3" s="104">
        <f t="shared" ref="TO3" si="130">IF(TK3="","",IF(TK4="пятница",TK3+3,TK3+1))</f>
        <v>44259</v>
      </c>
      <c r="TP3" s="104"/>
      <c r="TQ3" s="104"/>
      <c r="TR3" s="104"/>
      <c r="TS3" s="104">
        <f t="shared" ref="TS3" si="131">IF(TO3="","",IF(TO4="пятница",TO3+3,TO3+1))</f>
        <v>44260</v>
      </c>
      <c r="TT3" s="104"/>
      <c r="TU3" s="104"/>
      <c r="TV3" s="104"/>
      <c r="TW3" s="104">
        <f t="shared" ref="TW3" si="132">IF(TS3="","",IF(TS4="пятница",TS3+3,TS3+1))</f>
        <v>44263</v>
      </c>
      <c r="TX3" s="104"/>
      <c r="TY3" s="104"/>
      <c r="TZ3" s="104"/>
      <c r="UA3" s="104">
        <f t="shared" ref="UA3" si="133">IF(TW3="","",IF(TW4="пятница",TW3+3,TW3+1))</f>
        <v>44264</v>
      </c>
      <c r="UB3" s="104"/>
      <c r="UC3" s="104"/>
      <c r="UD3" s="104"/>
      <c r="UE3" s="104">
        <f t="shared" ref="UE3" si="134">IF(UA3="","",IF(UA4="пятница",UA3+3,UA3+1))</f>
        <v>44265</v>
      </c>
      <c r="UF3" s="104"/>
      <c r="UG3" s="104"/>
      <c r="UH3" s="104"/>
      <c r="UI3" s="104">
        <f t="shared" ref="UI3" si="135">IF(UE3="","",IF(UE4="пятница",UE3+3,UE3+1))</f>
        <v>44266</v>
      </c>
      <c r="UJ3" s="104"/>
      <c r="UK3" s="104"/>
      <c r="UL3" s="104"/>
      <c r="UM3" s="104">
        <f t="shared" ref="UM3" si="136">IF(UI3="","",IF(UI4="пятница",UI3+3,UI3+1))</f>
        <v>44267</v>
      </c>
      <c r="UN3" s="104"/>
      <c r="UO3" s="104"/>
      <c r="UP3" s="104"/>
      <c r="UQ3" s="104">
        <f t="shared" ref="UQ3" si="137">IF(UM3="","",IF(UM4="пятница",UM3+3,UM3+1))</f>
        <v>44270</v>
      </c>
      <c r="UR3" s="104"/>
      <c r="US3" s="104"/>
      <c r="UT3" s="104"/>
      <c r="UU3" s="104">
        <f t="shared" ref="UU3" si="138">IF(UQ3="","",IF(UQ4="пятница",UQ3+3,UQ3+1))</f>
        <v>44271</v>
      </c>
      <c r="UV3" s="104"/>
      <c r="UW3" s="104"/>
      <c r="UX3" s="104"/>
      <c r="UY3" s="104">
        <f t="shared" ref="UY3" si="139">IF(UU3="","",IF(UU4="пятница",UU3+3,UU3+1))</f>
        <v>44272</v>
      </c>
      <c r="UZ3" s="104"/>
      <c r="VA3" s="104"/>
      <c r="VB3" s="104"/>
      <c r="VC3" s="104">
        <f t="shared" ref="VC3" si="140">IF(UY3="","",IF(UY4="пятница",UY3+3,UY3+1))</f>
        <v>44273</v>
      </c>
      <c r="VD3" s="104"/>
      <c r="VE3" s="104"/>
      <c r="VF3" s="104"/>
      <c r="VG3" s="104">
        <f t="shared" ref="VG3" si="141">IF(VC3="","",IF(VC4="пятница",VC3+3,VC3+1))</f>
        <v>44274</v>
      </c>
      <c r="VH3" s="104"/>
      <c r="VI3" s="104"/>
      <c r="VJ3" s="104"/>
      <c r="VK3" s="104">
        <f t="shared" ref="VK3" si="142">IF(VG3="","",IF(VG4="пятница",VG3+3,VG3+1))</f>
        <v>44277</v>
      </c>
      <c r="VL3" s="104"/>
      <c r="VM3" s="104"/>
      <c r="VN3" s="104"/>
      <c r="VO3" s="104">
        <f t="shared" ref="VO3" si="143">IF(VK3="","",IF(VK4="пятница",VK3+3,VK3+1))</f>
        <v>44278</v>
      </c>
      <c r="VP3" s="104"/>
      <c r="VQ3" s="104"/>
      <c r="VR3" s="104"/>
      <c r="VS3" s="104">
        <f t="shared" ref="VS3" si="144">IF(VO3="","",IF(VO4="пятница",VO3+3,VO3+1))</f>
        <v>44279</v>
      </c>
      <c r="VT3" s="104"/>
      <c r="VU3" s="104"/>
      <c r="VV3" s="104"/>
      <c r="VW3" s="104">
        <f t="shared" ref="VW3" si="145">IF(VS3="","",IF(VS4="пятница",VS3+3,VS3+1))</f>
        <v>44280</v>
      </c>
      <c r="VX3" s="104"/>
      <c r="VY3" s="104"/>
      <c r="VZ3" s="104"/>
      <c r="WA3" s="104">
        <f t="shared" ref="WA3" si="146">IF(VW3="","",IF(VW4="пятница",VW3+3,VW3+1))</f>
        <v>44281</v>
      </c>
      <c r="WB3" s="104"/>
      <c r="WC3" s="104"/>
      <c r="WD3" s="104"/>
      <c r="WE3" s="104">
        <f t="shared" ref="WE3" si="147">IF(WA3="","",IF(WA4="пятница",WA3+3,WA3+1))</f>
        <v>44284</v>
      </c>
      <c r="WF3" s="104"/>
      <c r="WG3" s="104"/>
      <c r="WH3" s="104"/>
      <c r="WI3" s="104">
        <f t="shared" ref="WI3" si="148">IF(WE3="","",IF(WE4="пятница",WE3+3,WE3+1))</f>
        <v>44285</v>
      </c>
      <c r="WJ3" s="104"/>
      <c r="WK3" s="104"/>
      <c r="WL3" s="104"/>
      <c r="WM3" s="104">
        <f t="shared" ref="WM3" si="149">IF(WI3="","",IF(WI4="пятница",WI3+3,WI3+1))</f>
        <v>44286</v>
      </c>
      <c r="WN3" s="104"/>
      <c r="WO3" s="104"/>
      <c r="WP3" s="104"/>
      <c r="WQ3" s="104">
        <f t="shared" ref="WQ3" si="150">IF(WM3="","",IF(WM4="пятница",WM3+3,WM3+1))</f>
        <v>44287</v>
      </c>
      <c r="WR3" s="104"/>
      <c r="WS3" s="104"/>
      <c r="WT3" s="104"/>
      <c r="WU3" s="104">
        <f t="shared" ref="WU3" si="151">IF(WQ3="","",IF(WQ4="пятница",WQ3+3,WQ3+1))</f>
        <v>44288</v>
      </c>
      <c r="WV3" s="104"/>
      <c r="WW3" s="104"/>
      <c r="WX3" s="104"/>
      <c r="WY3" s="104">
        <f t="shared" ref="WY3" si="152">IF(WU3="","",IF(WU4="пятница",WU3+3,WU3+1))</f>
        <v>44291</v>
      </c>
      <c r="WZ3" s="104"/>
      <c r="XA3" s="104"/>
      <c r="XB3" s="104"/>
      <c r="XC3" s="104">
        <f t="shared" ref="XC3" si="153">IF(WY3="","",IF(WY4="пятница",WY3+3,WY3+1))</f>
        <v>44292</v>
      </c>
      <c r="XD3" s="104"/>
      <c r="XE3" s="104"/>
      <c r="XF3" s="104"/>
      <c r="XG3" s="104">
        <f t="shared" ref="XG3" si="154">IF(XC3="","",IF(XC4="пятница",XC3+3,XC3+1))</f>
        <v>44293</v>
      </c>
      <c r="XH3" s="104"/>
      <c r="XI3" s="104"/>
      <c r="XJ3" s="104"/>
      <c r="XK3" s="104">
        <f t="shared" ref="XK3" si="155">IF(XG3="","",IF(XG4="пятница",XG3+3,XG3+1))</f>
        <v>44294</v>
      </c>
      <c r="XL3" s="104"/>
      <c r="XM3" s="104"/>
      <c r="XN3" s="104"/>
      <c r="XO3" s="104">
        <f t="shared" ref="XO3" si="156">IF(XK3="","",IF(XK4="пятница",XK3+3,XK3+1))</f>
        <v>44295</v>
      </c>
      <c r="XP3" s="104"/>
      <c r="XQ3" s="104"/>
      <c r="XR3" s="104"/>
      <c r="XS3" s="104">
        <f t="shared" ref="XS3" si="157">IF(XO3="","",IF(XO4="пятница",XO3+3,XO3+1))</f>
        <v>44298</v>
      </c>
      <c r="XT3" s="104"/>
      <c r="XU3" s="104"/>
      <c r="XV3" s="104"/>
      <c r="XW3" s="104">
        <f t="shared" ref="XW3" si="158">IF(XS3="","",IF(XS4="пятница",XS3+3,XS3+1))</f>
        <v>44299</v>
      </c>
      <c r="XX3" s="104"/>
      <c r="XY3" s="104"/>
      <c r="XZ3" s="104"/>
      <c r="YA3" s="104">
        <f t="shared" ref="YA3" si="159">IF(XW3="","",IF(XW4="пятница",XW3+3,XW3+1))</f>
        <v>44300</v>
      </c>
      <c r="YB3" s="104"/>
      <c r="YC3" s="104"/>
      <c r="YD3" s="104"/>
      <c r="YE3" s="104">
        <f t="shared" ref="YE3" si="160">IF(YA3="","",IF(YA4="пятница",YA3+3,YA3+1))</f>
        <v>44301</v>
      </c>
      <c r="YF3" s="104"/>
      <c r="YG3" s="104"/>
      <c r="YH3" s="104"/>
      <c r="YI3" s="104">
        <f t="shared" ref="YI3" si="161">IF(YE3="","",IF(YE4="пятница",YE3+3,YE3+1))</f>
        <v>44302</v>
      </c>
      <c r="YJ3" s="104"/>
      <c r="YK3" s="104"/>
      <c r="YL3" s="104"/>
      <c r="YM3" s="104">
        <f t="shared" ref="YM3" si="162">IF(YI3="","",IF(YI4="пятница",YI3+3,YI3+1))</f>
        <v>44305</v>
      </c>
      <c r="YN3" s="104"/>
      <c r="YO3" s="104"/>
      <c r="YP3" s="104"/>
      <c r="YQ3" s="104">
        <f t="shared" ref="YQ3" si="163">IF(YM3="","",IF(YM4="пятница",YM3+3,YM3+1))</f>
        <v>44306</v>
      </c>
      <c r="YR3" s="104"/>
      <c r="YS3" s="104"/>
      <c r="YT3" s="104"/>
      <c r="YU3" s="104">
        <f t="shared" ref="YU3" si="164">IF(YQ3="","",IF(YQ4="пятница",YQ3+3,YQ3+1))</f>
        <v>44307</v>
      </c>
      <c r="YV3" s="104"/>
      <c r="YW3" s="104"/>
      <c r="YX3" s="104"/>
      <c r="YY3" s="104">
        <f t="shared" ref="YY3" si="165">IF(YU3="","",IF(YU4="пятница",YU3+3,YU3+1))</f>
        <v>44308</v>
      </c>
      <c r="YZ3" s="104"/>
      <c r="ZA3" s="104"/>
      <c r="ZB3" s="104"/>
      <c r="ZC3" s="104">
        <f t="shared" ref="ZC3" si="166">IF(YY3="","",IF(YY4="пятница",YY3+3,YY3+1))</f>
        <v>44309</v>
      </c>
      <c r="ZD3" s="104"/>
      <c r="ZE3" s="104"/>
      <c r="ZF3" s="104"/>
      <c r="ZG3" s="104">
        <f t="shared" ref="ZG3" si="167">IF(ZC3="","",IF(ZC4="пятница",ZC3+3,ZC3+1))</f>
        <v>44312</v>
      </c>
      <c r="ZH3" s="104"/>
      <c r="ZI3" s="104"/>
      <c r="ZJ3" s="104"/>
      <c r="ZK3" s="104">
        <f t="shared" ref="ZK3" si="168">IF(ZG3="","",IF(ZG4="пятница",ZG3+3,ZG3+1))</f>
        <v>44313</v>
      </c>
      <c r="ZL3" s="104"/>
      <c r="ZM3" s="104"/>
      <c r="ZN3" s="104"/>
      <c r="ZO3" s="104">
        <f t="shared" ref="ZO3" si="169">IF(ZK3="","",IF(ZK4="пятница",ZK3+3,ZK3+1))</f>
        <v>44314</v>
      </c>
      <c r="ZP3" s="104"/>
      <c r="ZQ3" s="104"/>
      <c r="ZR3" s="104"/>
      <c r="ZS3" s="104">
        <f t="shared" ref="ZS3" si="170">IF(ZO3="","",IF(ZO4="пятница",ZO3+3,ZO3+1))</f>
        <v>44315</v>
      </c>
      <c r="ZT3" s="104"/>
      <c r="ZU3" s="104"/>
      <c r="ZV3" s="104"/>
      <c r="ZW3" s="104">
        <f t="shared" ref="ZW3" si="171">IF(ZS3="","",IF(ZS4="пятница",ZS3+3,ZS3+1))</f>
        <v>44316</v>
      </c>
      <c r="ZX3" s="104"/>
      <c r="ZY3" s="104"/>
      <c r="ZZ3" s="104"/>
      <c r="AAA3" s="104">
        <f t="shared" ref="AAA3" si="172">IF(ZW3="","",IF(ZW4="пятница",ZW3+3,ZW3+1))</f>
        <v>44319</v>
      </c>
      <c r="AAB3" s="104"/>
      <c r="AAC3" s="104"/>
      <c r="AAD3" s="104"/>
      <c r="AAE3" s="104">
        <f t="shared" ref="AAE3" si="173">IF(AAA3="","",IF(AAA4="пятница",AAA3+3,AAA3+1))</f>
        <v>44320</v>
      </c>
      <c r="AAF3" s="104"/>
      <c r="AAG3" s="104"/>
      <c r="AAH3" s="104"/>
      <c r="AAI3" s="104">
        <f t="shared" ref="AAI3" si="174">IF(AAE3="","",IF(AAE4="пятница",AAE3+3,AAE3+1))</f>
        <v>44321</v>
      </c>
      <c r="AAJ3" s="104"/>
      <c r="AAK3" s="104"/>
      <c r="AAL3" s="104"/>
      <c r="AAM3" s="104">
        <f t="shared" ref="AAM3" si="175">IF(AAI3="","",IF(AAI4="пятница",AAI3+3,AAI3+1))</f>
        <v>44322</v>
      </c>
      <c r="AAN3" s="104"/>
      <c r="AAO3" s="104"/>
      <c r="AAP3" s="104"/>
      <c r="AAQ3" s="104">
        <f t="shared" ref="AAQ3" si="176">IF(AAM3="","",IF(AAM4="пятница",AAM3+3,AAM3+1))</f>
        <v>44323</v>
      </c>
      <c r="AAR3" s="104"/>
      <c r="AAS3" s="104"/>
      <c r="AAT3" s="104"/>
      <c r="AAU3" s="104">
        <f t="shared" ref="AAU3" si="177">IF(AAQ3="","",IF(AAQ4="пятница",AAQ3+3,AAQ3+1))</f>
        <v>44326</v>
      </c>
      <c r="AAV3" s="104"/>
      <c r="AAW3" s="104"/>
      <c r="AAX3" s="104"/>
      <c r="AAY3" s="104">
        <f t="shared" ref="AAY3" si="178">IF(AAU3="","",IF(AAU4="пятница",AAU3+3,AAU3+1))</f>
        <v>44327</v>
      </c>
      <c r="AAZ3" s="104"/>
      <c r="ABA3" s="104"/>
      <c r="ABB3" s="104"/>
      <c r="ABC3" s="104">
        <f t="shared" ref="ABC3" si="179">IF(AAY3="","",IF(AAY4="пятница",AAY3+3,AAY3+1))</f>
        <v>44328</v>
      </c>
      <c r="ABD3" s="104"/>
      <c r="ABE3" s="104"/>
      <c r="ABF3" s="104"/>
      <c r="ABG3" s="104">
        <f t="shared" ref="ABG3" si="180">IF(ABC3="","",IF(ABC4="пятница",ABC3+3,ABC3+1))</f>
        <v>44329</v>
      </c>
      <c r="ABH3" s="104"/>
      <c r="ABI3" s="104"/>
      <c r="ABJ3" s="104"/>
      <c r="ABK3" s="104">
        <f t="shared" ref="ABK3" si="181">IF(ABG3="","",IF(ABG4="пятница",ABG3+3,ABG3+1))</f>
        <v>44330</v>
      </c>
      <c r="ABL3" s="104"/>
      <c r="ABM3" s="104"/>
      <c r="ABN3" s="104"/>
      <c r="ABO3" s="104">
        <f t="shared" ref="ABO3" si="182">IF(ABK3="","",IF(ABK4="пятница",ABK3+3,ABK3+1))</f>
        <v>44333</v>
      </c>
      <c r="ABP3" s="104"/>
      <c r="ABQ3" s="104"/>
      <c r="ABR3" s="104"/>
      <c r="ABS3" s="104">
        <f t="shared" ref="ABS3" si="183">IF(ABO3="","",IF(ABO4="пятница",ABO3+3,ABO3+1))</f>
        <v>44334</v>
      </c>
      <c r="ABT3" s="104"/>
      <c r="ABU3" s="104"/>
      <c r="ABV3" s="104"/>
      <c r="ABW3" s="104">
        <f t="shared" ref="ABW3" si="184">IF(ABS3="","",IF(ABS4="пятница",ABS3+3,ABS3+1))</f>
        <v>44335</v>
      </c>
      <c r="ABX3" s="104"/>
      <c r="ABY3" s="104"/>
      <c r="ABZ3" s="104"/>
      <c r="ACA3" s="104">
        <f t="shared" ref="ACA3" si="185">IF(ABW3="","",IF(ABW4="пятница",ABW3+3,ABW3+1))</f>
        <v>44336</v>
      </c>
      <c r="ACB3" s="104"/>
      <c r="ACC3" s="104"/>
      <c r="ACD3" s="104"/>
      <c r="ACE3" s="104">
        <f t="shared" ref="ACE3" si="186">IF(ACA3="","",IF(ACA4="пятница",ACA3+3,ACA3+1))</f>
        <v>44337</v>
      </c>
      <c r="ACF3" s="104"/>
      <c r="ACG3" s="104"/>
      <c r="ACH3" s="104"/>
      <c r="ACI3" s="104">
        <f t="shared" ref="ACI3" si="187">IF(ACE3="","",IF(ACE4="пятница",ACE3+3,ACE3+1))</f>
        <v>44340</v>
      </c>
      <c r="ACJ3" s="104"/>
      <c r="ACK3" s="104"/>
      <c r="ACL3" s="104"/>
      <c r="ACM3" s="104">
        <f t="shared" ref="ACM3" si="188">IF(ACI3="","",IF(ACI4="пятница",ACI3+3,ACI3+1))</f>
        <v>44341</v>
      </c>
      <c r="ACN3" s="104"/>
      <c r="ACO3" s="104"/>
      <c r="ACP3" s="104"/>
      <c r="ACQ3" s="104">
        <f t="shared" ref="ACQ3" si="189">IF(ACM3="","",IF(ACM4="пятница",ACM3+3,ACM3+1))</f>
        <v>44342</v>
      </c>
      <c r="ACR3" s="104"/>
      <c r="ACS3" s="104"/>
      <c r="ACT3" s="104"/>
      <c r="ACU3" s="104">
        <f t="shared" ref="ACU3" si="190">IF(ACQ3="","",IF(ACQ4="пятница",ACQ3+3,ACQ3+1))</f>
        <v>44343</v>
      </c>
      <c r="ACV3" s="104"/>
      <c r="ACW3" s="104"/>
      <c r="ACX3" s="104"/>
      <c r="ACY3" s="104">
        <f t="shared" ref="ACY3" si="191">IF(ACU3="","",IF(ACU4="пятница",ACU3+3,ACU3+1))</f>
        <v>44344</v>
      </c>
      <c r="ACZ3" s="104"/>
      <c r="ADA3" s="104"/>
      <c r="ADB3" s="104"/>
      <c r="ADC3" s="104">
        <f t="shared" ref="ADC3" si="192">IF(ACY3="","",IF(ACY4="пятница",ACY3+3,ACY3+1))</f>
        <v>44347</v>
      </c>
      <c r="ADD3" s="104"/>
      <c r="ADE3" s="104"/>
      <c r="ADF3" s="104"/>
      <c r="ADG3" s="104">
        <f t="shared" ref="ADG3" si="193">IF(ADC3="","",IF(ADC4="пятница",ADC3+3,ADC3+1))</f>
        <v>44348</v>
      </c>
      <c r="ADH3" s="104"/>
      <c r="ADI3" s="104"/>
      <c r="ADJ3" s="104"/>
      <c r="ADK3" s="104">
        <f t="shared" ref="ADK3" si="194">IF(ADG3="","",IF(ADG4="пятница",ADG3+3,ADG3+1))</f>
        <v>44349</v>
      </c>
      <c r="ADL3" s="104"/>
      <c r="ADM3" s="104"/>
      <c r="ADN3" s="104"/>
      <c r="ADO3" s="104">
        <f t="shared" ref="ADO3" si="195">IF(ADK3="","",IF(ADK4="пятница",ADK3+3,ADK3+1))</f>
        <v>44350</v>
      </c>
      <c r="ADP3" s="104"/>
      <c r="ADQ3" s="104"/>
      <c r="ADR3" s="104"/>
      <c r="ADS3" s="104">
        <f t="shared" ref="ADS3" si="196">IF(ADO3="","",IF(ADO4="пятница",ADO3+3,ADO3+1))</f>
        <v>44351</v>
      </c>
      <c r="ADT3" s="104"/>
      <c r="ADU3" s="104"/>
      <c r="ADV3" s="104"/>
      <c r="ADW3" s="104">
        <f t="shared" ref="ADW3" si="197">IF(ADS3="","",IF(ADS4="пятница",ADS3+3,ADS3+1))</f>
        <v>44354</v>
      </c>
      <c r="ADX3" s="104"/>
      <c r="ADY3" s="104"/>
      <c r="ADZ3" s="104"/>
      <c r="AEA3" s="104">
        <f t="shared" ref="AEA3" si="198">IF(ADW3="","",IF(ADW4="пятница",ADW3+3,ADW3+1))</f>
        <v>44355</v>
      </c>
      <c r="AEB3" s="104"/>
      <c r="AEC3" s="104"/>
      <c r="AED3" s="104"/>
      <c r="AEE3" s="104">
        <f t="shared" ref="AEE3" si="199">IF(AEA3="","",IF(AEA4="пятница",AEA3+3,AEA3+1))</f>
        <v>44356</v>
      </c>
      <c r="AEF3" s="104"/>
      <c r="AEG3" s="104"/>
      <c r="AEH3" s="104"/>
      <c r="AEI3" s="104">
        <f t="shared" ref="AEI3" si="200">IF(AEE3="","",IF(AEE4="пятница",AEE3+3,AEE3+1))</f>
        <v>44357</v>
      </c>
      <c r="AEJ3" s="104"/>
      <c r="AEK3" s="104"/>
      <c r="AEL3" s="104"/>
      <c r="AEM3" s="104">
        <f t="shared" ref="AEM3" si="201">IF(AEI3="","",IF(AEI4="пятница",AEI3+3,AEI3+1))</f>
        <v>44358</v>
      </c>
      <c r="AEN3" s="104"/>
      <c r="AEO3" s="104"/>
      <c r="AEP3" s="104"/>
      <c r="AEQ3" s="104">
        <f t="shared" ref="AEQ3" si="202">IF(AEM3="","",IF(AEM4="пятница",AEM3+3,AEM3+1))</f>
        <v>44361</v>
      </c>
      <c r="AER3" s="104"/>
      <c r="AES3" s="104"/>
      <c r="AET3" s="104"/>
      <c r="AEU3" s="104">
        <f t="shared" ref="AEU3" si="203">IF(AEQ3="","",IF(AEQ4="пятница",AEQ3+3,AEQ3+1))</f>
        <v>44362</v>
      </c>
      <c r="AEV3" s="104"/>
      <c r="AEW3" s="104"/>
      <c r="AEX3" s="104"/>
      <c r="AEY3" s="104">
        <f t="shared" ref="AEY3" si="204">IF(AEU3="","",IF(AEU4="пятница",AEU3+3,AEU3+1))</f>
        <v>44363</v>
      </c>
      <c r="AEZ3" s="104"/>
      <c r="AFA3" s="104"/>
      <c r="AFB3" s="104"/>
      <c r="AFC3" s="104">
        <f t="shared" ref="AFC3" si="205">IF(AEY3="","",IF(AEY4="пятница",AEY3+3,AEY3+1))</f>
        <v>44364</v>
      </c>
      <c r="AFD3" s="104"/>
      <c r="AFE3" s="104"/>
      <c r="AFF3" s="104"/>
      <c r="AFG3" s="104">
        <f t="shared" ref="AFG3" si="206">IF(AFC3="","",IF(AFC4="пятница",AFC3+3,AFC3+1))</f>
        <v>44365</v>
      </c>
      <c r="AFH3" s="104"/>
      <c r="AFI3" s="104"/>
      <c r="AFJ3" s="104"/>
      <c r="AFK3" s="104">
        <f t="shared" ref="AFK3" si="207">IF(AFG3="","",IF(AFG4="пятница",AFG3+3,AFG3+1))</f>
        <v>44368</v>
      </c>
      <c r="AFL3" s="104"/>
      <c r="AFM3" s="104"/>
      <c r="AFN3" s="104"/>
      <c r="AFO3" s="104">
        <f t="shared" ref="AFO3" si="208">IF(AFK3="","",IF(AFK4="пятница",AFK3+3,AFK3+1))</f>
        <v>44369</v>
      </c>
      <c r="AFP3" s="104"/>
      <c r="AFQ3" s="104"/>
      <c r="AFR3" s="104"/>
      <c r="AFS3" s="104">
        <f t="shared" ref="AFS3" si="209">IF(AFO3="","",IF(AFO4="пятница",AFO3+3,AFO3+1))</f>
        <v>44370</v>
      </c>
      <c r="AFT3" s="104"/>
      <c r="AFU3" s="104"/>
      <c r="AFV3" s="104"/>
      <c r="AFW3" s="104">
        <f t="shared" ref="AFW3" si="210">IF(AFS3="","",IF(AFS4="пятница",AFS3+3,AFS3+1))</f>
        <v>44371</v>
      </c>
      <c r="AFX3" s="104"/>
      <c r="AFY3" s="104"/>
      <c r="AFZ3" s="104"/>
      <c r="AGA3" s="104">
        <f t="shared" ref="AGA3" si="211">IF(AFW3="","",IF(AFW4="пятница",AFW3+3,AFW3+1))</f>
        <v>44372</v>
      </c>
      <c r="AGB3" s="104"/>
      <c r="AGC3" s="104"/>
      <c r="AGD3" s="104"/>
      <c r="AGF3" s="16" t="s">
        <v>4</v>
      </c>
      <c r="AGG3" s="98">
        <f>IF(AGG2="","",AGG2+4)</f>
        <v>44232</v>
      </c>
      <c r="AGH3" s="99"/>
      <c r="AGK3" s="19">
        <f ca="1">WEEKDAY(NOW(),2)</f>
        <v>1</v>
      </c>
      <c r="AGL3" s="95" t="s">
        <v>5</v>
      </c>
      <c r="AGM3" s="96" t="s">
        <v>5</v>
      </c>
      <c r="AGN3" s="97"/>
      <c r="AGO3" s="95" t="s">
        <v>6</v>
      </c>
      <c r="AGP3" s="96" t="s">
        <v>6</v>
      </c>
      <c r="AGQ3" s="97"/>
      <c r="AGR3" s="95" t="s">
        <v>7</v>
      </c>
      <c r="AGS3" s="96" t="s">
        <v>7</v>
      </c>
      <c r="AGT3" s="97"/>
      <c r="AGU3" s="95" t="s">
        <v>8</v>
      </c>
      <c r="AGV3" s="96" t="s">
        <v>8</v>
      </c>
      <c r="AGW3" s="97"/>
      <c r="AGX3" s="95" t="s">
        <v>9</v>
      </c>
      <c r="AGY3" s="96" t="s">
        <v>9</v>
      </c>
      <c r="AGZ3" s="97"/>
      <c r="AHA3" s="95" t="s">
        <v>10</v>
      </c>
      <c r="AHB3" s="96" t="s">
        <v>10</v>
      </c>
      <c r="AHC3" s="97"/>
      <c r="AHD3" s="95" t="s">
        <v>11</v>
      </c>
      <c r="AHE3" s="96" t="s">
        <v>11</v>
      </c>
      <c r="AHF3" s="97"/>
      <c r="AHG3" s="95" t="s">
        <v>12</v>
      </c>
      <c r="AHH3" s="96" t="s">
        <v>12</v>
      </c>
      <c r="AHI3" s="97"/>
      <c r="AHJ3" s="95" t="s">
        <v>13</v>
      </c>
      <c r="AHK3" s="96" t="s">
        <v>13</v>
      </c>
      <c r="AHL3" s="97"/>
      <c r="AHM3" s="95" t="s">
        <v>14</v>
      </c>
      <c r="AHN3" s="96" t="s">
        <v>14</v>
      </c>
      <c r="AHO3" s="97"/>
    </row>
    <row r="4" spans="1:918" s="20" customFormat="1" ht="15" customHeight="1" x14ac:dyDescent="0.25">
      <c r="B4" s="18" t="s">
        <v>15</v>
      </c>
      <c r="C4" s="103" t="str">
        <f>IF(C3="","",CHOOSE(WEEKDAY(C3,2),"понедельник","вторник","среда","четверг","пятница","суббота","воскресенье"))</f>
        <v>понедельник</v>
      </c>
      <c r="D4" s="103"/>
      <c r="E4" s="103"/>
      <c r="F4" s="103"/>
      <c r="G4" s="103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3"/>
      <c r="I4" s="103"/>
      <c r="J4" s="103"/>
      <c r="K4" s="103" t="str">
        <f t="shared" ref="K4" si="213">IF(K3="","",CHOOSE(WEEKDAY(K3,2),"понедельник","вторник","среда","четверг","пятница","суббота","воскресенье"))</f>
        <v>среда</v>
      </c>
      <c r="L4" s="103"/>
      <c r="M4" s="103"/>
      <c r="N4" s="103"/>
      <c r="O4" s="103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3"/>
      <c r="Q4" s="103"/>
      <c r="R4" s="103"/>
      <c r="S4" s="103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3"/>
      <c r="U4" s="103"/>
      <c r="V4" s="103"/>
      <c r="W4" s="103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3"/>
      <c r="Y4" s="103"/>
      <c r="Z4" s="103"/>
      <c r="AA4" s="103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3"/>
      <c r="AC4" s="103"/>
      <c r="AD4" s="103"/>
      <c r="AE4" s="103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3"/>
      <c r="AG4" s="103"/>
      <c r="AH4" s="103"/>
      <c r="AI4" s="103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3"/>
      <c r="AK4" s="103"/>
      <c r="AL4" s="103"/>
      <c r="AM4" s="103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3"/>
      <c r="AO4" s="103"/>
      <c r="AP4" s="103"/>
      <c r="AQ4" s="103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3"/>
      <c r="AS4" s="103"/>
      <c r="AT4" s="103"/>
      <c r="AU4" s="103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3"/>
      <c r="AW4" s="103"/>
      <c r="AX4" s="103"/>
      <c r="AY4" s="103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3"/>
      <c r="BA4" s="103"/>
      <c r="BB4" s="103"/>
      <c r="BC4" s="103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3"/>
      <c r="BE4" s="103"/>
      <c r="BF4" s="103"/>
      <c r="BG4" s="103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3"/>
      <c r="BI4" s="103"/>
      <c r="BJ4" s="103"/>
      <c r="BK4" s="103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3"/>
      <c r="BM4" s="103"/>
      <c r="BN4" s="103"/>
      <c r="BO4" s="103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3"/>
      <c r="BQ4" s="103"/>
      <c r="BR4" s="103"/>
      <c r="BS4" s="103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3"/>
      <c r="BU4" s="103"/>
      <c r="BV4" s="103"/>
      <c r="BW4" s="103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3"/>
      <c r="BY4" s="103"/>
      <c r="BZ4" s="103"/>
      <c r="CA4" s="103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3"/>
      <c r="CC4" s="103"/>
      <c r="CD4" s="103"/>
      <c r="CE4" s="103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3"/>
      <c r="CG4" s="103"/>
      <c r="CH4" s="103"/>
      <c r="CI4" s="103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3"/>
      <c r="CK4" s="103"/>
      <c r="CL4" s="103"/>
      <c r="CM4" s="103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3"/>
      <c r="CO4" s="103"/>
      <c r="CP4" s="103"/>
      <c r="CQ4" s="103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3"/>
      <c r="CS4" s="103"/>
      <c r="CT4" s="103"/>
      <c r="CU4" s="103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3"/>
      <c r="CW4" s="103"/>
      <c r="CX4" s="103"/>
      <c r="CY4" s="103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3"/>
      <c r="DA4" s="103"/>
      <c r="DB4" s="103"/>
      <c r="DC4" s="103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3"/>
      <c r="DE4" s="103"/>
      <c r="DF4" s="103"/>
      <c r="DG4" s="103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3"/>
      <c r="DI4" s="103"/>
      <c r="DJ4" s="103"/>
      <c r="DK4" s="103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3"/>
      <c r="DM4" s="103"/>
      <c r="DN4" s="103"/>
      <c r="DO4" s="103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3"/>
      <c r="DQ4" s="103"/>
      <c r="DR4" s="103"/>
      <c r="DS4" s="103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3"/>
      <c r="DU4" s="103"/>
      <c r="DV4" s="103"/>
      <c r="DW4" s="103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3"/>
      <c r="DY4" s="103"/>
      <c r="DZ4" s="103"/>
      <c r="EA4" s="103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3"/>
      <c r="EC4" s="103"/>
      <c r="ED4" s="103"/>
      <c r="EE4" s="103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3"/>
      <c r="EG4" s="103"/>
      <c r="EH4" s="103"/>
      <c r="EI4" s="103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3"/>
      <c r="EK4" s="103"/>
      <c r="EL4" s="103"/>
      <c r="EM4" s="103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3"/>
      <c r="EO4" s="103"/>
      <c r="EP4" s="103"/>
      <c r="EQ4" s="103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3"/>
      <c r="ES4" s="103"/>
      <c r="ET4" s="103"/>
      <c r="EU4" s="103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3"/>
      <c r="EW4" s="103"/>
      <c r="EX4" s="103"/>
      <c r="EY4" s="103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3"/>
      <c r="FA4" s="103"/>
      <c r="FB4" s="103"/>
      <c r="FC4" s="103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3"/>
      <c r="FE4" s="103"/>
      <c r="FF4" s="103"/>
      <c r="FG4" s="103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3"/>
      <c r="FI4" s="103"/>
      <c r="FJ4" s="103"/>
      <c r="FK4" s="103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3"/>
      <c r="FM4" s="103"/>
      <c r="FN4" s="103"/>
      <c r="FO4" s="103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3"/>
      <c r="FQ4" s="103"/>
      <c r="FR4" s="103"/>
      <c r="FS4" s="103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3"/>
      <c r="FU4" s="103"/>
      <c r="FV4" s="103"/>
      <c r="FW4" s="103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3"/>
      <c r="FY4" s="103"/>
      <c r="FZ4" s="103"/>
      <c r="GA4" s="103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3"/>
      <c r="GC4" s="103"/>
      <c r="GD4" s="103"/>
      <c r="GE4" s="103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3"/>
      <c r="GG4" s="103"/>
      <c r="GH4" s="103"/>
      <c r="GI4" s="103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3"/>
      <c r="GK4" s="103"/>
      <c r="GL4" s="103"/>
      <c r="GM4" s="103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3"/>
      <c r="GO4" s="103"/>
      <c r="GP4" s="103"/>
      <c r="GQ4" s="103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3"/>
      <c r="GS4" s="103"/>
      <c r="GT4" s="103"/>
      <c r="GU4" s="103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3"/>
      <c r="GW4" s="103"/>
      <c r="GX4" s="103"/>
      <c r="GY4" s="103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3"/>
      <c r="HA4" s="103"/>
      <c r="HB4" s="103"/>
      <c r="HC4" s="103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3"/>
      <c r="HE4" s="103"/>
      <c r="HF4" s="103"/>
      <c r="HG4" s="103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3"/>
      <c r="HI4" s="103"/>
      <c r="HJ4" s="103"/>
      <c r="HK4" s="103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3"/>
      <c r="HM4" s="103"/>
      <c r="HN4" s="103"/>
      <c r="HO4" s="103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3"/>
      <c r="HQ4" s="103"/>
      <c r="HR4" s="103"/>
      <c r="HS4" s="103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3"/>
      <c r="HU4" s="103"/>
      <c r="HV4" s="103"/>
      <c r="HW4" s="103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3"/>
      <c r="HY4" s="103"/>
      <c r="HZ4" s="103"/>
      <c r="IA4" s="103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3"/>
      <c r="IC4" s="103"/>
      <c r="ID4" s="103"/>
      <c r="IE4" s="103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3"/>
      <c r="IG4" s="103"/>
      <c r="IH4" s="103"/>
      <c r="II4" s="103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3"/>
      <c r="IK4" s="103"/>
      <c r="IL4" s="103"/>
      <c r="IM4" s="103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3"/>
      <c r="IO4" s="103"/>
      <c r="IP4" s="103"/>
      <c r="IQ4" s="103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3"/>
      <c r="IS4" s="103"/>
      <c r="IT4" s="103"/>
      <c r="IU4" s="103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3"/>
      <c r="IW4" s="103"/>
      <c r="IX4" s="103"/>
      <c r="IY4" s="103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3"/>
      <c r="JA4" s="103"/>
      <c r="JB4" s="103"/>
      <c r="JC4" s="103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3"/>
      <c r="JE4" s="103"/>
      <c r="JF4" s="103"/>
      <c r="JG4" s="103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3"/>
      <c r="JI4" s="103"/>
      <c r="JJ4" s="103"/>
      <c r="JK4" s="103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3"/>
      <c r="JM4" s="103"/>
      <c r="JN4" s="103"/>
      <c r="JO4" s="103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3"/>
      <c r="JQ4" s="103"/>
      <c r="JR4" s="103"/>
      <c r="JS4" s="103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3"/>
      <c r="JU4" s="103"/>
      <c r="JV4" s="103"/>
      <c r="JW4" s="103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3"/>
      <c r="JY4" s="103"/>
      <c r="JZ4" s="103"/>
      <c r="KA4" s="103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3"/>
      <c r="KC4" s="103"/>
      <c r="KD4" s="103"/>
      <c r="KE4" s="103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3"/>
      <c r="KG4" s="103"/>
      <c r="KH4" s="103"/>
      <c r="KI4" s="103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3"/>
      <c r="KK4" s="103"/>
      <c r="KL4" s="103"/>
      <c r="KM4" s="103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3"/>
      <c r="KO4" s="103"/>
      <c r="KP4" s="103"/>
      <c r="KQ4" s="103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3"/>
      <c r="KS4" s="103"/>
      <c r="KT4" s="103"/>
      <c r="KU4" s="103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3"/>
      <c r="KW4" s="103"/>
      <c r="KX4" s="103"/>
      <c r="KY4" s="103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3"/>
      <c r="LA4" s="103"/>
      <c r="LB4" s="103"/>
      <c r="LC4" s="103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3"/>
      <c r="LE4" s="103"/>
      <c r="LF4" s="103"/>
      <c r="LG4" s="103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3"/>
      <c r="LI4" s="103"/>
      <c r="LJ4" s="103"/>
      <c r="LK4" s="103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3"/>
      <c r="LM4" s="103"/>
      <c r="LN4" s="103"/>
      <c r="LO4" s="103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3"/>
      <c r="LQ4" s="103"/>
      <c r="LR4" s="103"/>
      <c r="LS4" s="103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3"/>
      <c r="LU4" s="103"/>
      <c r="LV4" s="103"/>
      <c r="LW4" s="103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3"/>
      <c r="LY4" s="103"/>
      <c r="LZ4" s="103"/>
      <c r="MA4" s="103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3"/>
      <c r="MC4" s="103"/>
      <c r="MD4" s="103"/>
      <c r="ME4" s="103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3"/>
      <c r="MG4" s="103"/>
      <c r="MH4" s="103"/>
      <c r="MI4" s="103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3"/>
      <c r="MK4" s="103"/>
      <c r="ML4" s="103"/>
      <c r="MM4" s="103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3"/>
      <c r="MO4" s="103"/>
      <c r="MP4" s="103"/>
      <c r="MQ4" s="103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3"/>
      <c r="MS4" s="103"/>
      <c r="MT4" s="103"/>
      <c r="MU4" s="103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3"/>
      <c r="MW4" s="103"/>
      <c r="MX4" s="103"/>
      <c r="MY4" s="103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3"/>
      <c r="NA4" s="103"/>
      <c r="NB4" s="103"/>
      <c r="NC4" s="103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3"/>
      <c r="NE4" s="103"/>
      <c r="NF4" s="103"/>
      <c r="NG4" s="103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3"/>
      <c r="NI4" s="103"/>
      <c r="NJ4" s="103"/>
      <c r="NK4" s="103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3"/>
      <c r="NM4" s="103"/>
      <c r="NN4" s="103"/>
      <c r="NO4" s="103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3"/>
      <c r="NQ4" s="103"/>
      <c r="NR4" s="103"/>
      <c r="NS4" s="103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3"/>
      <c r="NU4" s="103"/>
      <c r="NV4" s="103"/>
      <c r="NW4" s="103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3"/>
      <c r="NY4" s="103"/>
      <c r="NZ4" s="103"/>
      <c r="OA4" s="103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3"/>
      <c r="OC4" s="103"/>
      <c r="OD4" s="103"/>
      <c r="OE4" s="103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3"/>
      <c r="OG4" s="103"/>
      <c r="OH4" s="103"/>
      <c r="OI4" s="103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3"/>
      <c r="OK4" s="103"/>
      <c r="OL4" s="103"/>
      <c r="OM4" s="103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3"/>
      <c r="OO4" s="103"/>
      <c r="OP4" s="103"/>
      <c r="OQ4" s="103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3"/>
      <c r="OS4" s="103"/>
      <c r="OT4" s="103"/>
      <c r="OU4" s="103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3"/>
      <c r="OW4" s="103"/>
      <c r="OX4" s="103"/>
      <c r="OY4" s="103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3"/>
      <c r="PA4" s="103"/>
      <c r="PB4" s="103"/>
      <c r="PC4" s="103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3"/>
      <c r="PE4" s="103"/>
      <c r="PF4" s="103"/>
      <c r="PG4" s="103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3"/>
      <c r="PI4" s="103"/>
      <c r="PJ4" s="103"/>
      <c r="PK4" s="103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3"/>
      <c r="PM4" s="103"/>
      <c r="PN4" s="103"/>
      <c r="PO4" s="103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3"/>
      <c r="PQ4" s="103"/>
      <c r="PR4" s="103"/>
      <c r="PS4" s="103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3"/>
      <c r="PU4" s="103"/>
      <c r="PV4" s="103"/>
      <c r="PW4" s="103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3"/>
      <c r="PY4" s="103"/>
      <c r="PZ4" s="103"/>
      <c r="QA4" s="103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3"/>
      <c r="QC4" s="103"/>
      <c r="QD4" s="103"/>
      <c r="QE4" s="103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3"/>
      <c r="QG4" s="103"/>
      <c r="QH4" s="103"/>
      <c r="QI4" s="103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3"/>
      <c r="QK4" s="103"/>
      <c r="QL4" s="103"/>
      <c r="QM4" s="103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3"/>
      <c r="QO4" s="103"/>
      <c r="QP4" s="103"/>
      <c r="QQ4" s="103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3"/>
      <c r="QS4" s="103"/>
      <c r="QT4" s="103"/>
      <c r="QU4" s="103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3"/>
      <c r="QW4" s="103"/>
      <c r="QX4" s="103"/>
      <c r="QY4" s="103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3"/>
      <c r="RA4" s="103"/>
      <c r="RB4" s="103"/>
      <c r="RC4" s="103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3"/>
      <c r="RE4" s="103"/>
      <c r="RF4" s="103"/>
      <c r="RG4" s="103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3"/>
      <c r="RI4" s="103"/>
      <c r="RJ4" s="103"/>
      <c r="RK4" s="103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3"/>
      <c r="RM4" s="103"/>
      <c r="RN4" s="103"/>
      <c r="RO4" s="103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3"/>
      <c r="RQ4" s="103"/>
      <c r="RR4" s="103"/>
      <c r="RS4" s="103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3"/>
      <c r="RU4" s="103"/>
      <c r="RV4" s="103"/>
      <c r="RW4" s="103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3"/>
      <c r="RY4" s="103"/>
      <c r="RZ4" s="103"/>
      <c r="SA4" s="103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3"/>
      <c r="SC4" s="103"/>
      <c r="SD4" s="103"/>
      <c r="SE4" s="10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3"/>
      <c r="SG4" s="103"/>
      <c r="SH4" s="103"/>
      <c r="SI4" s="103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103"/>
      <c r="SK4" s="103"/>
      <c r="SL4" s="103"/>
      <c r="SM4" s="103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103"/>
      <c r="SO4" s="103"/>
      <c r="SP4" s="103"/>
      <c r="SQ4" s="103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103"/>
      <c r="SS4" s="103"/>
      <c r="ST4" s="103"/>
      <c r="SU4" s="103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103"/>
      <c r="SW4" s="103"/>
      <c r="SX4" s="103"/>
      <c r="SY4" s="103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103"/>
      <c r="TA4" s="103"/>
      <c r="TB4" s="103"/>
      <c r="TC4" s="103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103"/>
      <c r="TE4" s="103"/>
      <c r="TF4" s="103"/>
      <c r="TG4" s="103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103"/>
      <c r="TI4" s="103"/>
      <c r="TJ4" s="103"/>
      <c r="TK4" s="103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103"/>
      <c r="TM4" s="103"/>
      <c r="TN4" s="103"/>
      <c r="TO4" s="103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103"/>
      <c r="TQ4" s="103"/>
      <c r="TR4" s="103"/>
      <c r="TS4" s="103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103"/>
      <c r="TU4" s="103"/>
      <c r="TV4" s="103"/>
      <c r="TW4" s="103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103"/>
      <c r="TY4" s="103"/>
      <c r="TZ4" s="103"/>
      <c r="UA4" s="103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103"/>
      <c r="UC4" s="103"/>
      <c r="UD4" s="103"/>
      <c r="UE4" s="103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103"/>
      <c r="UG4" s="103"/>
      <c r="UH4" s="103"/>
      <c r="UI4" s="103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103"/>
      <c r="UK4" s="103"/>
      <c r="UL4" s="103"/>
      <c r="UM4" s="103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103"/>
      <c r="UO4" s="103"/>
      <c r="UP4" s="103"/>
      <c r="UQ4" s="103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103"/>
      <c r="US4" s="103"/>
      <c r="UT4" s="103"/>
      <c r="UU4" s="103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103"/>
      <c r="UW4" s="103"/>
      <c r="UX4" s="103"/>
      <c r="UY4" s="103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103"/>
      <c r="VA4" s="103"/>
      <c r="VB4" s="103"/>
      <c r="VC4" s="103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103"/>
      <c r="VE4" s="103"/>
      <c r="VF4" s="103"/>
      <c r="VG4" s="103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103"/>
      <c r="VI4" s="103"/>
      <c r="VJ4" s="103"/>
      <c r="VK4" s="103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103"/>
      <c r="VM4" s="103"/>
      <c r="VN4" s="103"/>
      <c r="VO4" s="103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103"/>
      <c r="VQ4" s="103"/>
      <c r="VR4" s="103"/>
      <c r="VS4" s="103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103"/>
      <c r="VU4" s="103"/>
      <c r="VV4" s="103"/>
      <c r="VW4" s="103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103"/>
      <c r="VY4" s="103"/>
      <c r="VZ4" s="103"/>
      <c r="WA4" s="103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103"/>
      <c r="WC4" s="103"/>
      <c r="WD4" s="103"/>
      <c r="WE4" s="103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103"/>
      <c r="WG4" s="103"/>
      <c r="WH4" s="103"/>
      <c r="WI4" s="103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103"/>
      <c r="WK4" s="103"/>
      <c r="WL4" s="103"/>
      <c r="WM4" s="103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103"/>
      <c r="WO4" s="103"/>
      <c r="WP4" s="103"/>
      <c r="WQ4" s="103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103"/>
      <c r="WS4" s="103"/>
      <c r="WT4" s="103"/>
      <c r="WU4" s="103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103"/>
      <c r="WW4" s="103"/>
      <c r="WX4" s="103"/>
      <c r="WY4" s="103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103"/>
      <c r="XA4" s="103"/>
      <c r="XB4" s="103"/>
      <c r="XC4" s="103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103"/>
      <c r="XE4" s="103"/>
      <c r="XF4" s="103"/>
      <c r="XG4" s="103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103"/>
      <c r="XI4" s="103"/>
      <c r="XJ4" s="103"/>
      <c r="XK4" s="103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103"/>
      <c r="XM4" s="103"/>
      <c r="XN4" s="103"/>
      <c r="XO4" s="103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103"/>
      <c r="XQ4" s="103"/>
      <c r="XR4" s="103"/>
      <c r="XS4" s="103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103"/>
      <c r="XU4" s="103"/>
      <c r="XV4" s="103"/>
      <c r="XW4" s="103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103"/>
      <c r="XY4" s="103"/>
      <c r="XZ4" s="103"/>
      <c r="YA4" s="103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103"/>
      <c r="YC4" s="103"/>
      <c r="YD4" s="103"/>
      <c r="YE4" s="103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103"/>
      <c r="YG4" s="103"/>
      <c r="YH4" s="103"/>
      <c r="YI4" s="103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103"/>
      <c r="YK4" s="103"/>
      <c r="YL4" s="103"/>
      <c r="YM4" s="103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103"/>
      <c r="YO4" s="103"/>
      <c r="YP4" s="103"/>
      <c r="YQ4" s="103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103"/>
      <c r="YS4" s="103"/>
      <c r="YT4" s="103"/>
      <c r="YU4" s="103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103"/>
      <c r="YW4" s="103"/>
      <c r="YX4" s="103"/>
      <c r="YY4" s="103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103"/>
      <c r="ZA4" s="103"/>
      <c r="ZB4" s="103"/>
      <c r="ZC4" s="103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103"/>
      <c r="ZE4" s="103"/>
      <c r="ZF4" s="103"/>
      <c r="ZG4" s="103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103"/>
      <c r="ZI4" s="103"/>
      <c r="ZJ4" s="103"/>
      <c r="ZK4" s="103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103"/>
      <c r="ZM4" s="103"/>
      <c r="ZN4" s="103"/>
      <c r="ZO4" s="103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103"/>
      <c r="ZQ4" s="103"/>
      <c r="ZR4" s="103"/>
      <c r="ZS4" s="103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103"/>
      <c r="ZU4" s="103"/>
      <c r="ZV4" s="103"/>
      <c r="ZW4" s="103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103"/>
      <c r="ZY4" s="103"/>
      <c r="ZZ4" s="103"/>
      <c r="AAA4" s="103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103"/>
      <c r="AAC4" s="103"/>
      <c r="AAD4" s="103"/>
      <c r="AAE4" s="103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103"/>
      <c r="AAG4" s="103"/>
      <c r="AAH4" s="103"/>
      <c r="AAI4" s="103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103"/>
      <c r="AAK4" s="103"/>
      <c r="AAL4" s="103"/>
      <c r="AAM4" s="103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103"/>
      <c r="AAO4" s="103"/>
      <c r="AAP4" s="103"/>
      <c r="AAQ4" s="103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103"/>
      <c r="AAS4" s="103"/>
      <c r="AAT4" s="103"/>
      <c r="AAU4" s="103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103"/>
      <c r="AAW4" s="103"/>
      <c r="AAX4" s="103"/>
      <c r="AAY4" s="103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103"/>
      <c r="ABA4" s="103"/>
      <c r="ABB4" s="103"/>
      <c r="ABC4" s="103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103"/>
      <c r="ABE4" s="103"/>
      <c r="ABF4" s="103"/>
      <c r="ABG4" s="103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103"/>
      <c r="ABI4" s="103"/>
      <c r="ABJ4" s="103"/>
      <c r="ABK4" s="103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103"/>
      <c r="ABM4" s="103"/>
      <c r="ABN4" s="103"/>
      <c r="ABO4" s="103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103"/>
      <c r="ABQ4" s="103"/>
      <c r="ABR4" s="103"/>
      <c r="ABS4" s="103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103"/>
      <c r="ABU4" s="103"/>
      <c r="ABV4" s="103"/>
      <c r="ABW4" s="103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103"/>
      <c r="ABY4" s="103"/>
      <c r="ABZ4" s="103"/>
      <c r="ACA4" s="103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103"/>
      <c r="ACC4" s="103"/>
      <c r="ACD4" s="103"/>
      <c r="ACE4" s="103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103"/>
      <c r="ACG4" s="103"/>
      <c r="ACH4" s="103"/>
      <c r="ACI4" s="103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103"/>
      <c r="ACK4" s="103"/>
      <c r="ACL4" s="103"/>
      <c r="ACM4" s="103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103"/>
      <c r="ACO4" s="103"/>
      <c r="ACP4" s="103"/>
      <c r="ACQ4" s="103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103"/>
      <c r="ACS4" s="103"/>
      <c r="ACT4" s="103"/>
      <c r="ACU4" s="103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103"/>
      <c r="ACW4" s="103"/>
      <c r="ACX4" s="103"/>
      <c r="ACY4" s="103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103"/>
      <c r="ADA4" s="103"/>
      <c r="ADB4" s="103"/>
      <c r="ADC4" s="103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103"/>
      <c r="ADE4" s="103"/>
      <c r="ADF4" s="103"/>
      <c r="ADG4" s="103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103"/>
      <c r="ADI4" s="103"/>
      <c r="ADJ4" s="103"/>
      <c r="ADK4" s="103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103"/>
      <c r="ADM4" s="103"/>
      <c r="ADN4" s="103"/>
      <c r="ADO4" s="103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103"/>
      <c r="ADQ4" s="103"/>
      <c r="ADR4" s="103"/>
      <c r="ADS4" s="103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103"/>
      <c r="ADU4" s="103"/>
      <c r="ADV4" s="103"/>
      <c r="ADW4" s="103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103"/>
      <c r="ADY4" s="103"/>
      <c r="ADZ4" s="103"/>
      <c r="AEA4" s="103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103"/>
      <c r="AEC4" s="103"/>
      <c r="AED4" s="103"/>
      <c r="AEE4" s="103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103"/>
      <c r="AEG4" s="103"/>
      <c r="AEH4" s="103"/>
      <c r="AEI4" s="103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103"/>
      <c r="AEK4" s="103"/>
      <c r="AEL4" s="103"/>
      <c r="AEM4" s="103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103"/>
      <c r="AEO4" s="103"/>
      <c r="AEP4" s="103"/>
      <c r="AEQ4" s="103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103"/>
      <c r="AES4" s="103"/>
      <c r="AET4" s="103"/>
      <c r="AEU4" s="103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103"/>
      <c r="AEW4" s="103"/>
      <c r="AEX4" s="103"/>
      <c r="AEY4" s="103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103"/>
      <c r="AFA4" s="103"/>
      <c r="AFB4" s="103"/>
      <c r="AFC4" s="103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103"/>
      <c r="AFE4" s="103"/>
      <c r="AFF4" s="103"/>
      <c r="AFG4" s="103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103"/>
      <c r="AFI4" s="103"/>
      <c r="AFJ4" s="103"/>
      <c r="AFK4" s="103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103"/>
      <c r="AFM4" s="103"/>
      <c r="AFN4" s="103"/>
      <c r="AFO4" s="103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103"/>
      <c r="AFQ4" s="103"/>
      <c r="AFR4" s="103"/>
      <c r="AFS4" s="103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103"/>
      <c r="AFU4" s="103"/>
      <c r="AFV4" s="103"/>
      <c r="AFW4" s="103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103"/>
      <c r="AFY4" s="103"/>
      <c r="AFZ4" s="103"/>
      <c r="AGA4" s="103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103"/>
      <c r="AGC4" s="103"/>
      <c r="AGD4" s="103"/>
      <c r="AGF4" s="94" t="s">
        <v>269</v>
      </c>
      <c r="AGG4" s="100" t="s">
        <v>270</v>
      </c>
      <c r="AGH4" s="94" t="s">
        <v>271</v>
      </c>
      <c r="AGK4" s="21" t="b">
        <v>0</v>
      </c>
      <c r="AGL4" s="102" t="s">
        <v>273</v>
      </c>
      <c r="AGM4" s="102" t="s">
        <v>365</v>
      </c>
      <c r="AGN4" s="102" t="s">
        <v>17</v>
      </c>
      <c r="AGO4" s="102" t="s">
        <v>273</v>
      </c>
      <c r="AGP4" s="102" t="s">
        <v>274</v>
      </c>
      <c r="AGQ4" s="102" t="s">
        <v>17</v>
      </c>
      <c r="AGR4" s="102" t="s">
        <v>273</v>
      </c>
      <c r="AGS4" s="102" t="s">
        <v>274</v>
      </c>
      <c r="AGT4" s="102" t="s">
        <v>17</v>
      </c>
      <c r="AGU4" s="102" t="s">
        <v>273</v>
      </c>
      <c r="AGV4" s="102" t="s">
        <v>274</v>
      </c>
      <c r="AGW4" s="102" t="s">
        <v>17</v>
      </c>
      <c r="AGX4" s="102" t="s">
        <v>273</v>
      </c>
      <c r="AGY4" s="102" t="s">
        <v>274</v>
      </c>
      <c r="AGZ4" s="102" t="s">
        <v>17</v>
      </c>
      <c r="AHA4" s="102" t="s">
        <v>273</v>
      </c>
      <c r="AHB4" s="102" t="s">
        <v>274</v>
      </c>
      <c r="AHC4" s="102" t="s">
        <v>17</v>
      </c>
      <c r="AHD4" s="102" t="s">
        <v>273</v>
      </c>
      <c r="AHE4" s="102" t="s">
        <v>274</v>
      </c>
      <c r="AHF4" s="102" t="s">
        <v>17</v>
      </c>
      <c r="AHG4" s="102" t="s">
        <v>273</v>
      </c>
      <c r="AHH4" s="102" t="s">
        <v>274</v>
      </c>
      <c r="AHI4" s="102" t="s">
        <v>17</v>
      </c>
      <c r="AHJ4" s="102" t="s">
        <v>273</v>
      </c>
      <c r="AHK4" s="102" t="s">
        <v>274</v>
      </c>
      <c r="AHL4" s="102" t="s">
        <v>17</v>
      </c>
      <c r="AHM4" s="102" t="s">
        <v>273</v>
      </c>
      <c r="AHN4" s="102" t="s">
        <v>274</v>
      </c>
      <c r="AHO4" s="102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94"/>
      <c r="AGG5" s="101"/>
      <c r="AGH5" s="94"/>
      <c r="AGK5" s="19">
        <f>IF(AGK4=TRUE,IF(AGK3&gt;4,AGK2,AGK2-1),IF(AGK1&lt;24,AGK1+30,AGK1-23))</f>
        <v>6</v>
      </c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276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363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363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363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363</v>
      </c>
      <c r="EL9" s="57"/>
      <c r="EM9" s="61"/>
      <c r="EN9" s="57"/>
      <c r="EO9" s="57"/>
      <c r="EP9" s="57"/>
      <c r="EQ9" s="57"/>
      <c r="ER9" s="57"/>
      <c r="ES9" s="57"/>
      <c r="ET9" s="57" t="s">
        <v>363</v>
      </c>
      <c r="EU9" s="57"/>
      <c r="EV9" s="57"/>
      <c r="EW9" s="57"/>
      <c r="EX9" s="57"/>
      <c r="EY9" s="57"/>
      <c r="EZ9" s="57" t="s">
        <v>364</v>
      </c>
      <c r="FA9" s="57" t="s">
        <v>364</v>
      </c>
      <c r="FB9" s="57"/>
      <c r="FC9" s="57"/>
      <c r="FD9" s="57"/>
      <c r="FE9" s="57"/>
      <c r="FF9" s="57"/>
      <c r="FG9" s="61"/>
      <c r="FH9" s="57"/>
      <c r="FI9" s="57" t="s">
        <v>363</v>
      </c>
      <c r="FJ9" s="57"/>
      <c r="FK9" s="57"/>
      <c r="FL9" s="57"/>
      <c r="FM9" s="57" t="s">
        <v>364</v>
      </c>
      <c r="FN9" s="57" t="s">
        <v>363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363</v>
      </c>
      <c r="GT9" s="57"/>
      <c r="GU9" s="57"/>
      <c r="GV9" s="57"/>
      <c r="GW9" s="57" t="s">
        <v>363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363</v>
      </c>
      <c r="HH9" s="57"/>
      <c r="HI9" s="57" t="s">
        <v>363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363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363</v>
      </c>
      <c r="JI9" s="57"/>
      <c r="JJ9" s="57" t="s">
        <v>363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363</v>
      </c>
      <c r="JV9" s="38"/>
      <c r="JW9" s="61"/>
      <c r="JX9" s="57" t="s">
        <v>372</v>
      </c>
      <c r="JY9" s="57" t="s">
        <v>372</v>
      </c>
      <c r="JZ9" s="57"/>
      <c r="KA9" s="57" t="s">
        <v>372</v>
      </c>
      <c r="KB9" s="57" t="s">
        <v>372</v>
      </c>
      <c r="KC9" s="57"/>
      <c r="KD9" s="57"/>
      <c r="KE9" s="57"/>
      <c r="KF9" s="57"/>
      <c r="KG9" s="57" t="s">
        <v>372</v>
      </c>
      <c r="KH9" s="57"/>
      <c r="KI9" s="57"/>
      <c r="KJ9" s="57" t="s">
        <v>372</v>
      </c>
      <c r="KK9" s="57"/>
      <c r="KL9" s="57"/>
      <c r="KM9" s="57"/>
      <c r="KN9" s="57" t="s">
        <v>372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363</v>
      </c>
      <c r="NT9" s="57" t="s">
        <v>363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363</v>
      </c>
      <c r="OF9" s="57" t="s">
        <v>363</v>
      </c>
      <c r="OG9" s="57" t="s">
        <v>363</v>
      </c>
      <c r="OH9" s="57" t="s">
        <v>363</v>
      </c>
      <c r="OI9" s="38"/>
      <c r="OJ9" s="38"/>
      <c r="OK9" s="38"/>
      <c r="OL9" s="38"/>
      <c r="OM9" s="61"/>
      <c r="ON9" s="57"/>
      <c r="OO9" s="57"/>
      <c r="OP9" s="57"/>
      <c r="OQ9" s="57" t="s">
        <v>363</v>
      </c>
      <c r="OR9" s="57" t="s">
        <v>363</v>
      </c>
      <c r="OS9" s="57" t="s">
        <v>363</v>
      </c>
      <c r="OT9" s="57"/>
      <c r="OU9" s="57"/>
      <c r="OV9" s="57"/>
      <c r="OW9" s="57"/>
      <c r="OX9" s="57"/>
      <c r="OY9" s="57"/>
      <c r="OZ9" s="57" t="s">
        <v>363</v>
      </c>
      <c r="PA9" s="57"/>
      <c r="PB9" s="57" t="s">
        <v>363</v>
      </c>
      <c r="PC9" s="57" t="s">
        <v>363</v>
      </c>
      <c r="PD9" s="57"/>
      <c r="PE9" s="38"/>
      <c r="PF9" s="38"/>
      <c r="PG9" s="61"/>
      <c r="PH9" s="57"/>
      <c r="PI9" s="57"/>
      <c r="PJ9" s="57"/>
      <c r="PK9" s="57" t="s">
        <v>363</v>
      </c>
      <c r="PL9" s="57" t="s">
        <v>363</v>
      </c>
      <c r="PM9" s="57" t="s">
        <v>363</v>
      </c>
      <c r="PN9" s="57"/>
      <c r="PO9" s="57"/>
      <c r="PP9" s="57" t="s">
        <v>363</v>
      </c>
      <c r="PQ9" s="57"/>
      <c r="PR9" s="57"/>
      <c r="PS9" s="57"/>
      <c r="PT9" s="57"/>
      <c r="PU9" s="57"/>
      <c r="PV9" s="57"/>
      <c r="PW9" s="57" t="s">
        <v>363</v>
      </c>
      <c r="PX9" s="38"/>
      <c r="PY9" s="38"/>
      <c r="PZ9" s="38"/>
      <c r="QA9" s="61"/>
      <c r="QB9" s="57"/>
      <c r="QC9" s="57" t="s">
        <v>363</v>
      </c>
      <c r="QD9" s="57"/>
      <c r="QE9" s="57" t="s">
        <v>363</v>
      </c>
      <c r="QF9" s="57" t="s">
        <v>363</v>
      </c>
      <c r="QG9" s="57"/>
      <c r="QH9" s="57"/>
      <c r="QI9" s="57"/>
      <c r="QJ9" s="57" t="s">
        <v>363</v>
      </c>
      <c r="QK9" s="57" t="s">
        <v>363</v>
      </c>
      <c r="QL9" s="57"/>
      <c r="QM9" s="57"/>
      <c r="QN9" s="57" t="s">
        <v>363</v>
      </c>
      <c r="QO9" s="57"/>
      <c r="QP9" s="57" t="s">
        <v>363</v>
      </c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>IF(COUNTIFS($C$7:$AGE$7,"="&amp;$AGK$5,$C9:$AGE9,"н")=0,"",COUNTIFS($C$7:$AGE$7,"="&amp;$AGK$5,$C9:$AGE9,"н"))</f>
        <v>7</v>
      </c>
      <c r="AGL9" s="36" t="str">
        <f>IF(COUNTIFS($C$6:$AGE$6,9,$C9:$AGE9,"б")=0,"",COUNTIFS($C$6:$AGE$6,9,$C9:$AGE9,"б"))</f>
        <v/>
      </c>
      <c r="AGM9" s="36" t="str">
        <f t="shared" ref="AGM9:AGM23" si="440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1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2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3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4">IF(COUNTIFS($C$6:$AGE$6,1,$C9:$AGE9,"у")=0,"",COUNTIFS($C$6:$AGE$6,1,$C9:$AGE9,"у"))</f>
        <v/>
      </c>
      <c r="AGZ9" s="39">
        <f>IF(COUNTIFS($C$6:$AGE$6,1,$C9:$AGE9,"н")=0,"",COUNTIFS($C$6:$AGE$6,1,$C9:$AGE9,"н"))</f>
        <v>17</v>
      </c>
      <c r="AHA9" s="36" t="str">
        <f>IF(COUNTIFS($C$6:$AGE$6,2,$C9:$AGE9,"б")=0,"",COUNTIFS($C$6:$AGE$6,2,$C9:$AGE9,"б"))</f>
        <v/>
      </c>
      <c r="AHB9" s="36" t="str">
        <f t="shared" ref="AHB9:AHB23" si="445">IF(COUNTIFS($C$6:$AGE$6,2,$C9:$AGE9,"у")=0,"",COUNTIFS($C$6:$AGE$6,2,$C9:$AGE9,"у"))</f>
        <v/>
      </c>
      <c r="AHC9" s="39">
        <f>IF(COUNTIFS($C$6:$AGE$6,2,$C9:$AGE9,"н")=0,"",COUNTIFS($C$6:$AGE$6,2,$C9:$AGE9,"н"))</f>
        <v>7</v>
      </c>
      <c r="AHD9" s="36" t="str">
        <f>IF(COUNTIFS($C$6:$AGE$6,3,$C9:$AGE9,"б")=0,"",COUNTIFS($C$6:$AGE$6,3,$C9:$AGE9,"б"))</f>
        <v/>
      </c>
      <c r="AHE9" s="36" t="str">
        <f t="shared" ref="AHE9:AHE23" si="446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7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8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49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277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364</v>
      </c>
      <c r="CN10" s="57" t="s">
        <v>364</v>
      </c>
      <c r="CO10" s="57" t="s">
        <v>364</v>
      </c>
      <c r="CP10" s="57"/>
      <c r="CQ10" s="57"/>
      <c r="CR10" s="57" t="s">
        <v>364</v>
      </c>
      <c r="CS10" s="57" t="s">
        <v>364</v>
      </c>
      <c r="CT10" s="57"/>
      <c r="CU10" s="57"/>
      <c r="CV10" s="57" t="s">
        <v>364</v>
      </c>
      <c r="CW10" s="57" t="s">
        <v>364</v>
      </c>
      <c r="CX10" s="38"/>
      <c r="CY10" s="61"/>
      <c r="CZ10" s="57" t="s">
        <v>364</v>
      </c>
      <c r="DA10" s="57" t="s">
        <v>364</v>
      </c>
      <c r="DB10" s="57"/>
      <c r="DC10" s="57"/>
      <c r="DD10" s="57" t="s">
        <v>364</v>
      </c>
      <c r="DE10" s="57" t="s">
        <v>364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363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363</v>
      </c>
      <c r="PX10" s="38"/>
      <c r="PY10" s="38"/>
      <c r="PZ10" s="38"/>
      <c r="QA10" s="61"/>
      <c r="QB10" s="57"/>
      <c r="QC10" s="57"/>
      <c r="QD10" s="57"/>
      <c r="QE10" s="57" t="s">
        <v>363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85" t="str">
        <f t="shared" ref="AGF10:AGF23" si="450">IF(COUNTIFS($C$7:$AGE$7,"="&amp;$AGK$5,$C10:$AGE10,"б")=0,"",COUNTIFS($C$7:$AGE$7,"="&amp;$AGK$5,$C10:$AGE10,"б"))</f>
        <v/>
      </c>
      <c r="AGG10" s="85" t="str">
        <f t="shared" ref="AGG10:AGG23" si="451">IF(COUNTIFS($C$7:$AGE$7,"="&amp;$AGK$5,$C10:$AGE10,"у")=0,"",COUNTIFS($C$7:$AGE$7,"="&amp;$AGK$5,$C10:$AGE10,"у"))</f>
        <v/>
      </c>
      <c r="AGH10" s="85">
        <f t="shared" ref="AGH10:AGH23" si="452">IF(COUNTIFS($C$7:$AGE$7,"="&amp;$AGK$5,$C10:$AGE10,"н")=0,"",COUNTIFS($C$7:$AGE$7,"="&amp;$AGK$5,$C10:$AGE10,"н"))</f>
        <v>1</v>
      </c>
      <c r="AGL10" s="36" t="str">
        <f t="shared" ref="AGL10:AGL23" si="453">IF(COUNTIFS($C$6:$AGE$6,9,$C10:$AGE10,"б")=0,"",COUNTIFS($C$6:$AGE$6,9,$C10:$AGE10,"б"))</f>
        <v/>
      </c>
      <c r="AGM10" s="36">
        <f t="shared" si="440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1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2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3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4"/>
        <v/>
      </c>
      <c r="AGZ10" s="39">
        <f t="shared" ref="AGZ10:AGZ23" si="462">IF(COUNTIFS($C$6:$AGE$6,1,$C10:$AGE10,"н")=0,"",COUNTIFS($C$6:$AGE$6,1,$C10:$AGE10,"н"))</f>
        <v>1</v>
      </c>
      <c r="AHA10" s="36" t="str">
        <f t="shared" ref="AHA10:AHA23" si="463">IF(COUNTIFS($C$6:$AGE$6,2,$C10:$AGE10,"б")=0,"",COUNTIFS($C$6:$AGE$6,2,$C10:$AGE10,"б"))</f>
        <v/>
      </c>
      <c r="AHB10" s="36" t="str">
        <f t="shared" si="445"/>
        <v/>
      </c>
      <c r="AHC10" s="39">
        <f t="shared" ref="AHC10:AHC23" si="464">IF(COUNTIFS($C$6:$AGE$6,2,$C10:$AGE10,"н")=0,"",COUNTIFS($C$6:$AGE$6,2,$C10:$AGE10,"н"))</f>
        <v>1</v>
      </c>
      <c r="AHD10" s="36" t="str">
        <f t="shared" ref="AHD10:AHD23" si="465">IF(COUNTIFS($C$6:$AGE$6,3,$C10:$AGE10,"б")=0,"",COUNTIFS($C$6:$AGE$6,3,$C10:$AGE10,"б"))</f>
        <v/>
      </c>
      <c r="AHE10" s="36" t="str">
        <f t="shared" si="446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7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8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49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278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363</v>
      </c>
      <c r="CC11" s="57" t="s">
        <v>363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363</v>
      </c>
      <c r="CT11" s="57"/>
      <c r="CU11" s="57"/>
      <c r="CV11" s="57"/>
      <c r="CW11" s="57"/>
      <c r="CX11" s="38"/>
      <c r="CY11" s="61"/>
      <c r="CZ11" s="57" t="s">
        <v>363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363</v>
      </c>
      <c r="DN11" s="57"/>
      <c r="DO11" s="57"/>
      <c r="DP11" s="57" t="s">
        <v>363</v>
      </c>
      <c r="DQ11" s="57" t="s">
        <v>363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363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363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363</v>
      </c>
      <c r="GT11" s="57"/>
      <c r="GU11" s="57"/>
      <c r="GV11" s="57"/>
      <c r="GW11" s="57" t="s">
        <v>363</v>
      </c>
      <c r="GX11" s="57"/>
      <c r="GY11" s="61"/>
      <c r="GZ11" s="57"/>
      <c r="HA11" s="57"/>
      <c r="HB11" s="57"/>
      <c r="HC11" s="57" t="s">
        <v>363</v>
      </c>
      <c r="HD11" s="57"/>
      <c r="HE11" s="57" t="s">
        <v>363</v>
      </c>
      <c r="HF11" s="57" t="s">
        <v>363</v>
      </c>
      <c r="HG11" s="57" t="s">
        <v>363</v>
      </c>
      <c r="HH11" s="57" t="s">
        <v>363</v>
      </c>
      <c r="HI11" s="57" t="s">
        <v>363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363</v>
      </c>
      <c r="JA11" s="57" t="s">
        <v>363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364</v>
      </c>
      <c r="NT11" s="57" t="s">
        <v>364</v>
      </c>
      <c r="NU11" s="57"/>
      <c r="NV11" s="57"/>
      <c r="NW11" s="57" t="s">
        <v>364</v>
      </c>
      <c r="NX11" s="57" t="s">
        <v>364</v>
      </c>
      <c r="NY11" s="57" t="s">
        <v>364</v>
      </c>
      <c r="NZ11" s="57"/>
      <c r="OA11" s="57" t="s">
        <v>364</v>
      </c>
      <c r="OB11" s="57" t="s">
        <v>364</v>
      </c>
      <c r="OC11" s="57" t="s">
        <v>364</v>
      </c>
      <c r="OD11" s="57"/>
      <c r="OE11" s="57" t="s">
        <v>364</v>
      </c>
      <c r="OF11" s="57" t="s">
        <v>364</v>
      </c>
      <c r="OG11" s="57" t="s">
        <v>364</v>
      </c>
      <c r="OH11" s="57" t="s">
        <v>364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363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363</v>
      </c>
      <c r="PL11" s="57" t="s">
        <v>363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363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85" t="str">
        <f t="shared" si="450"/>
        <v/>
      </c>
      <c r="AGG11" s="85" t="str">
        <f t="shared" si="451"/>
        <v/>
      </c>
      <c r="AGH11" s="85" t="str">
        <f t="shared" si="452"/>
        <v/>
      </c>
      <c r="AGL11" s="36" t="str">
        <f t="shared" si="453"/>
        <v/>
      </c>
      <c r="AGM11" s="36" t="str">
        <f t="shared" si="440"/>
        <v/>
      </c>
      <c r="AGN11" s="39">
        <f t="shared" si="454"/>
        <v>2</v>
      </c>
      <c r="AGO11" s="36" t="str">
        <f t="shared" si="455"/>
        <v/>
      </c>
      <c r="AGP11" s="36" t="str">
        <f t="shared" si="441"/>
        <v/>
      </c>
      <c r="AGQ11" s="39">
        <f t="shared" si="456"/>
        <v>7</v>
      </c>
      <c r="AGR11" s="36" t="str">
        <f t="shared" si="457"/>
        <v/>
      </c>
      <c r="AGS11" s="36" t="str">
        <f t="shared" si="442"/>
        <v/>
      </c>
      <c r="AGT11" s="39">
        <f t="shared" si="458"/>
        <v>10</v>
      </c>
      <c r="AGU11" s="36" t="str">
        <f t="shared" si="459"/>
        <v/>
      </c>
      <c r="AGV11" s="36" t="str">
        <f t="shared" si="443"/>
        <v/>
      </c>
      <c r="AGW11" s="39" t="str">
        <f t="shared" si="460"/>
        <v/>
      </c>
      <c r="AGX11" s="36" t="str">
        <f t="shared" si="461"/>
        <v/>
      </c>
      <c r="AGY11" s="36">
        <f t="shared" si="444"/>
        <v>12</v>
      </c>
      <c r="AGZ11" s="39">
        <f t="shared" si="462"/>
        <v>4</v>
      </c>
      <c r="AHA11" s="36" t="str">
        <f t="shared" si="463"/>
        <v/>
      </c>
      <c r="AHB11" s="36" t="str">
        <f t="shared" si="445"/>
        <v/>
      </c>
      <c r="AHC11" s="39" t="str">
        <f t="shared" si="464"/>
        <v/>
      </c>
      <c r="AHD11" s="36" t="str">
        <f t="shared" si="465"/>
        <v/>
      </c>
      <c r="AHE11" s="36" t="str">
        <f t="shared" si="446"/>
        <v/>
      </c>
      <c r="AHF11" s="39" t="str">
        <f t="shared" si="466"/>
        <v/>
      </c>
      <c r="AHG11" s="36" t="str">
        <f t="shared" si="467"/>
        <v/>
      </c>
      <c r="AHH11" s="36" t="str">
        <f t="shared" si="447"/>
        <v/>
      </c>
      <c r="AHI11" s="39" t="str">
        <f t="shared" si="468"/>
        <v/>
      </c>
      <c r="AHJ11" s="36" t="str">
        <f t="shared" si="469"/>
        <v/>
      </c>
      <c r="AHK11" s="36" t="str">
        <f t="shared" si="448"/>
        <v/>
      </c>
      <c r="AHL11" s="39" t="str">
        <f t="shared" si="470"/>
        <v/>
      </c>
      <c r="AHM11" s="36" t="str">
        <f t="shared" si="471"/>
        <v/>
      </c>
      <c r="AHN11" s="36" t="str">
        <f t="shared" si="449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279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364</v>
      </c>
      <c r="EB12" s="57" t="s">
        <v>364</v>
      </c>
      <c r="EC12" s="57" t="s">
        <v>364</v>
      </c>
      <c r="ED12" s="57"/>
      <c r="EE12" s="57"/>
      <c r="EF12" s="57" t="s">
        <v>364</v>
      </c>
      <c r="EG12" s="57"/>
      <c r="EH12" s="57"/>
      <c r="EI12" s="57"/>
      <c r="EJ12" s="57" t="s">
        <v>364</v>
      </c>
      <c r="EK12" s="57" t="s">
        <v>364</v>
      </c>
      <c r="EL12" s="57"/>
      <c r="EM12" s="61"/>
      <c r="EN12" s="57" t="s">
        <v>372</v>
      </c>
      <c r="EO12" s="57" t="s">
        <v>372</v>
      </c>
      <c r="EP12" s="57"/>
      <c r="EQ12" s="57"/>
      <c r="ER12" s="57" t="s">
        <v>372</v>
      </c>
      <c r="ES12" s="57" t="s">
        <v>372</v>
      </c>
      <c r="ET12" s="57" t="s">
        <v>372</v>
      </c>
      <c r="EU12" s="57" t="s">
        <v>372</v>
      </c>
      <c r="EV12" s="57" t="s">
        <v>372</v>
      </c>
      <c r="EW12" s="57" t="s">
        <v>372</v>
      </c>
      <c r="EX12" s="57"/>
      <c r="EY12" s="57"/>
      <c r="EZ12" s="57" t="s">
        <v>372</v>
      </c>
      <c r="FA12" s="57" t="s">
        <v>372</v>
      </c>
      <c r="FB12" s="57"/>
      <c r="FC12" s="57"/>
      <c r="FD12" s="57" t="s">
        <v>372</v>
      </c>
      <c r="FE12" s="57" t="s">
        <v>372</v>
      </c>
      <c r="FF12" s="57"/>
      <c r="FG12" s="61"/>
      <c r="FH12" s="57"/>
      <c r="FI12" s="57" t="s">
        <v>372</v>
      </c>
      <c r="FJ12" s="57"/>
      <c r="FK12" s="57" t="s">
        <v>372</v>
      </c>
      <c r="FL12" s="57"/>
      <c r="FM12" s="57" t="s">
        <v>372</v>
      </c>
      <c r="FN12" s="57" t="s">
        <v>372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364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363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363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363</v>
      </c>
      <c r="PX12" s="38"/>
      <c r="PY12" s="38"/>
      <c r="PZ12" s="38"/>
      <c r="QA12" s="61"/>
      <c r="QB12" s="57"/>
      <c r="QC12" s="57"/>
      <c r="QD12" s="57"/>
      <c r="QE12" s="57" t="s">
        <v>363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85" t="str">
        <f t="shared" si="450"/>
        <v/>
      </c>
      <c r="AGG12" s="85" t="str">
        <f t="shared" si="451"/>
        <v/>
      </c>
      <c r="AGH12" s="85">
        <f t="shared" si="452"/>
        <v>1</v>
      </c>
      <c r="AGL12" s="36" t="str">
        <f t="shared" si="453"/>
        <v/>
      </c>
      <c r="AGM12" s="36" t="str">
        <f t="shared" si="440"/>
        <v/>
      </c>
      <c r="AGN12" s="39" t="str">
        <f t="shared" si="454"/>
        <v/>
      </c>
      <c r="AGO12" s="36">
        <f t="shared" si="455"/>
        <v>16</v>
      </c>
      <c r="AGP12" s="36">
        <f t="shared" si="441"/>
        <v>6</v>
      </c>
      <c r="AGQ12" s="39" t="str">
        <f t="shared" si="456"/>
        <v/>
      </c>
      <c r="AGR12" s="36" t="str">
        <f t="shared" si="457"/>
        <v/>
      </c>
      <c r="AGS12" s="36">
        <f t="shared" si="442"/>
        <v>1</v>
      </c>
      <c r="AGT12" s="39">
        <f t="shared" si="458"/>
        <v>1</v>
      </c>
      <c r="AGU12" s="36" t="str">
        <f t="shared" si="459"/>
        <v/>
      </c>
      <c r="AGV12" s="36" t="str">
        <f t="shared" si="443"/>
        <v/>
      </c>
      <c r="AGW12" s="39">
        <f t="shared" si="460"/>
        <v>1</v>
      </c>
      <c r="AGX12" s="36" t="str">
        <f t="shared" si="461"/>
        <v/>
      </c>
      <c r="AGY12" s="36" t="str">
        <f t="shared" si="444"/>
        <v/>
      </c>
      <c r="AGZ12" s="39">
        <f t="shared" si="462"/>
        <v>1</v>
      </c>
      <c r="AHA12" s="36" t="str">
        <f t="shared" si="463"/>
        <v/>
      </c>
      <c r="AHB12" s="36" t="str">
        <f t="shared" si="445"/>
        <v/>
      </c>
      <c r="AHC12" s="39">
        <f t="shared" si="464"/>
        <v>1</v>
      </c>
      <c r="AHD12" s="36" t="str">
        <f t="shared" si="465"/>
        <v/>
      </c>
      <c r="AHE12" s="36" t="str">
        <f t="shared" si="446"/>
        <v/>
      </c>
      <c r="AHF12" s="39" t="str">
        <f t="shared" si="466"/>
        <v/>
      </c>
      <c r="AHG12" s="36" t="str">
        <f t="shared" si="467"/>
        <v/>
      </c>
      <c r="AHH12" s="36" t="str">
        <f t="shared" si="447"/>
        <v/>
      </c>
      <c r="AHI12" s="39" t="str">
        <f t="shared" si="468"/>
        <v/>
      </c>
      <c r="AHJ12" s="36" t="str">
        <f t="shared" si="469"/>
        <v/>
      </c>
      <c r="AHK12" s="36" t="str">
        <f t="shared" si="448"/>
        <v/>
      </c>
      <c r="AHL12" s="39" t="str">
        <f t="shared" si="470"/>
        <v/>
      </c>
      <c r="AHM12" s="36" t="str">
        <f t="shared" si="471"/>
        <v/>
      </c>
      <c r="AHN12" s="36" t="str">
        <f t="shared" si="449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280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363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363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363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364</v>
      </c>
      <c r="FA13" s="57" t="s">
        <v>364</v>
      </c>
      <c r="FB13" s="57"/>
      <c r="FC13" s="57"/>
      <c r="FD13" s="57"/>
      <c r="FE13" s="57"/>
      <c r="FF13" s="57"/>
      <c r="FG13" s="61"/>
      <c r="FH13" s="57"/>
      <c r="FI13" s="57" t="s">
        <v>363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363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363</v>
      </c>
      <c r="IL13" s="57"/>
      <c r="IM13" s="57"/>
      <c r="IN13" s="57"/>
      <c r="IO13" s="57"/>
      <c r="IP13" s="57"/>
      <c r="IQ13" s="57"/>
      <c r="IR13" s="57"/>
      <c r="IS13" s="57" t="s">
        <v>363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363</v>
      </c>
      <c r="JI13" s="57"/>
      <c r="JJ13" s="57"/>
      <c r="JK13" s="57" t="s">
        <v>363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363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363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85" t="str">
        <f t="shared" si="450"/>
        <v/>
      </c>
      <c r="AGG13" s="85" t="str">
        <f t="shared" si="451"/>
        <v/>
      </c>
      <c r="AGH13" s="85">
        <f t="shared" si="452"/>
        <v>1</v>
      </c>
      <c r="AGL13" s="36" t="str">
        <f t="shared" si="453"/>
        <v/>
      </c>
      <c r="AGM13" s="36" t="str">
        <f t="shared" si="440"/>
        <v/>
      </c>
      <c r="AGN13" s="39">
        <f t="shared" si="454"/>
        <v>2</v>
      </c>
      <c r="AGO13" s="36" t="str">
        <f t="shared" si="455"/>
        <v/>
      </c>
      <c r="AGP13" s="36">
        <f t="shared" si="441"/>
        <v>2</v>
      </c>
      <c r="AGQ13" s="39">
        <f t="shared" si="456"/>
        <v>2</v>
      </c>
      <c r="AGR13" s="36" t="str">
        <f t="shared" si="457"/>
        <v/>
      </c>
      <c r="AGS13" s="36" t="str">
        <f t="shared" si="442"/>
        <v/>
      </c>
      <c r="AGT13" s="39">
        <f t="shared" si="458"/>
        <v>3</v>
      </c>
      <c r="AGU13" s="36" t="str">
        <f t="shared" si="459"/>
        <v/>
      </c>
      <c r="AGV13" s="36" t="str">
        <f t="shared" si="443"/>
        <v/>
      </c>
      <c r="AGW13" s="39">
        <f t="shared" si="460"/>
        <v>2</v>
      </c>
      <c r="AGX13" s="36" t="str">
        <f t="shared" si="461"/>
        <v/>
      </c>
      <c r="AGY13" s="36" t="str">
        <f t="shared" si="444"/>
        <v/>
      </c>
      <c r="AGZ13" s="39">
        <f t="shared" si="462"/>
        <v>1</v>
      </c>
      <c r="AHA13" s="36" t="str">
        <f t="shared" si="463"/>
        <v/>
      </c>
      <c r="AHB13" s="36" t="str">
        <f t="shared" si="445"/>
        <v/>
      </c>
      <c r="AHC13" s="39">
        <f t="shared" si="464"/>
        <v>1</v>
      </c>
      <c r="AHD13" s="36" t="str">
        <f t="shared" si="465"/>
        <v/>
      </c>
      <c r="AHE13" s="36" t="str">
        <f t="shared" si="446"/>
        <v/>
      </c>
      <c r="AHF13" s="39" t="str">
        <f t="shared" si="466"/>
        <v/>
      </c>
      <c r="AHG13" s="36" t="str">
        <f t="shared" si="467"/>
        <v/>
      </c>
      <c r="AHH13" s="36" t="str">
        <f t="shared" si="447"/>
        <v/>
      </c>
      <c r="AHI13" s="39" t="str">
        <f t="shared" si="468"/>
        <v/>
      </c>
      <c r="AHJ13" s="36" t="str">
        <f t="shared" si="469"/>
        <v/>
      </c>
      <c r="AHK13" s="36" t="str">
        <f t="shared" si="448"/>
        <v/>
      </c>
      <c r="AHL13" s="39" t="str">
        <f t="shared" si="470"/>
        <v/>
      </c>
      <c r="AHM13" s="36" t="str">
        <f t="shared" si="471"/>
        <v/>
      </c>
      <c r="AHN13" s="36" t="str">
        <f t="shared" si="449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281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363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363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363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363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363</v>
      </c>
      <c r="JK14" s="57" t="s">
        <v>363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363</v>
      </c>
      <c r="PL14" s="57" t="s">
        <v>363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85" t="str">
        <f t="shared" si="450"/>
        <v/>
      </c>
      <c r="AGG14" s="85" t="str">
        <f t="shared" si="451"/>
        <v/>
      </c>
      <c r="AGH14" s="85" t="str">
        <f t="shared" si="452"/>
        <v/>
      </c>
      <c r="AGL14" s="36" t="str">
        <f t="shared" si="453"/>
        <v/>
      </c>
      <c r="AGM14" s="36" t="str">
        <f t="shared" si="440"/>
        <v/>
      </c>
      <c r="AGN14" s="39">
        <f t="shared" si="454"/>
        <v>1</v>
      </c>
      <c r="AGO14" s="36" t="str">
        <f t="shared" si="455"/>
        <v/>
      </c>
      <c r="AGP14" s="36" t="str">
        <f t="shared" si="441"/>
        <v/>
      </c>
      <c r="AGQ14" s="39">
        <f t="shared" si="456"/>
        <v>2</v>
      </c>
      <c r="AGR14" s="36" t="str">
        <f t="shared" si="457"/>
        <v/>
      </c>
      <c r="AGS14" s="36" t="str">
        <f t="shared" si="442"/>
        <v/>
      </c>
      <c r="AGT14" s="39">
        <f t="shared" si="458"/>
        <v>1</v>
      </c>
      <c r="AGU14" s="36" t="str">
        <f t="shared" si="459"/>
        <v/>
      </c>
      <c r="AGV14" s="36" t="str">
        <f t="shared" si="443"/>
        <v/>
      </c>
      <c r="AGW14" s="39">
        <f t="shared" si="460"/>
        <v>2</v>
      </c>
      <c r="AGX14" s="36" t="str">
        <f t="shared" si="461"/>
        <v/>
      </c>
      <c r="AGY14" s="36" t="str">
        <f t="shared" si="444"/>
        <v/>
      </c>
      <c r="AGZ14" s="39">
        <f t="shared" si="462"/>
        <v>2</v>
      </c>
      <c r="AHA14" s="36" t="str">
        <f t="shared" si="463"/>
        <v/>
      </c>
      <c r="AHB14" s="36" t="str">
        <f t="shared" si="445"/>
        <v/>
      </c>
      <c r="AHC14" s="39" t="str">
        <f t="shared" si="464"/>
        <v/>
      </c>
      <c r="AHD14" s="36" t="str">
        <f t="shared" si="465"/>
        <v/>
      </c>
      <c r="AHE14" s="36" t="str">
        <f t="shared" si="446"/>
        <v/>
      </c>
      <c r="AHF14" s="39" t="str">
        <f t="shared" si="466"/>
        <v/>
      </c>
      <c r="AHG14" s="36" t="str">
        <f t="shared" si="467"/>
        <v/>
      </c>
      <c r="AHH14" s="36" t="str">
        <f t="shared" si="447"/>
        <v/>
      </c>
      <c r="AHI14" s="39" t="str">
        <f t="shared" si="468"/>
        <v/>
      </c>
      <c r="AHJ14" s="36" t="str">
        <f t="shared" si="469"/>
        <v/>
      </c>
      <c r="AHK14" s="36" t="str">
        <f t="shared" si="448"/>
        <v/>
      </c>
      <c r="AHL14" s="39" t="str">
        <f t="shared" si="470"/>
        <v/>
      </c>
      <c r="AHM14" s="36" t="str">
        <f t="shared" si="471"/>
        <v/>
      </c>
      <c r="AHN14" s="36" t="str">
        <f t="shared" si="449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282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363</v>
      </c>
      <c r="AC15" s="57" t="s">
        <v>363</v>
      </c>
      <c r="AD15" s="57" t="s">
        <v>363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363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363</v>
      </c>
      <c r="BT15" s="57"/>
      <c r="BU15" s="57" t="s">
        <v>363</v>
      </c>
      <c r="BV15" s="57"/>
      <c r="BW15" s="57"/>
      <c r="BX15" s="57" t="s">
        <v>363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363</v>
      </c>
      <c r="CL15" s="57"/>
      <c r="CM15" s="57" t="s">
        <v>363</v>
      </c>
      <c r="CN15" s="57"/>
      <c r="CO15" s="57" t="s">
        <v>363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363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363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363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363</v>
      </c>
      <c r="FF15" s="57"/>
      <c r="FG15" s="61"/>
      <c r="FH15" s="57"/>
      <c r="FI15" s="57" t="s">
        <v>363</v>
      </c>
      <c r="FJ15" s="57"/>
      <c r="FK15" s="57" t="s">
        <v>372</v>
      </c>
      <c r="FL15" s="57"/>
      <c r="FM15" s="57" t="s">
        <v>372</v>
      </c>
      <c r="FN15" s="57" t="s">
        <v>372</v>
      </c>
      <c r="FO15" s="57" t="s">
        <v>372</v>
      </c>
      <c r="FP15" s="57" t="s">
        <v>372</v>
      </c>
      <c r="FQ15" s="57" t="s">
        <v>372</v>
      </c>
      <c r="FR15" s="57"/>
      <c r="FS15" s="57"/>
      <c r="FT15" s="57" t="s">
        <v>372</v>
      </c>
      <c r="FU15" s="57"/>
      <c r="FV15" s="57"/>
      <c r="FW15" s="57"/>
      <c r="FX15" s="57" t="s">
        <v>372</v>
      </c>
      <c r="FY15" s="57" t="s">
        <v>372</v>
      </c>
      <c r="FZ15" s="57"/>
      <c r="GA15" s="61"/>
      <c r="GB15" s="57"/>
      <c r="GC15" s="57" t="s">
        <v>372</v>
      </c>
      <c r="GD15" s="57"/>
      <c r="GE15" s="57"/>
      <c r="GF15" s="57" t="s">
        <v>372</v>
      </c>
      <c r="GG15" s="57" t="s">
        <v>372</v>
      </c>
      <c r="GH15" s="57" t="s">
        <v>372</v>
      </c>
      <c r="GI15" s="57"/>
      <c r="GJ15" s="57"/>
      <c r="GK15" s="57"/>
      <c r="GL15" s="57"/>
      <c r="GM15" s="57"/>
      <c r="GN15" s="57" t="s">
        <v>372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363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363</v>
      </c>
      <c r="HW15" s="57" t="s">
        <v>363</v>
      </c>
      <c r="HX15" s="57"/>
      <c r="HY15" s="57" t="s">
        <v>363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363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363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363</v>
      </c>
      <c r="OF15" s="57" t="s">
        <v>363</v>
      </c>
      <c r="OG15" s="57" t="s">
        <v>363</v>
      </c>
      <c r="OH15" s="57" t="s">
        <v>363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363</v>
      </c>
      <c r="PD15" s="57" t="s">
        <v>363</v>
      </c>
      <c r="PE15" s="38"/>
      <c r="PF15" s="38"/>
      <c r="PG15" s="61"/>
      <c r="PH15" s="57"/>
      <c r="PI15" s="57"/>
      <c r="PJ15" s="57"/>
      <c r="PK15" s="57" t="s">
        <v>363</v>
      </c>
      <c r="PL15" s="57" t="s">
        <v>363</v>
      </c>
      <c r="PM15" s="57"/>
      <c r="PN15" s="57"/>
      <c r="PO15" s="57"/>
      <c r="PP15" s="57"/>
      <c r="PQ15" s="57"/>
      <c r="PR15" s="57"/>
      <c r="PS15" s="57" t="s">
        <v>363</v>
      </c>
      <c r="PT15" s="57"/>
      <c r="PU15" s="57"/>
      <c r="PV15" s="57"/>
      <c r="PW15" s="57" t="s">
        <v>363</v>
      </c>
      <c r="PX15" s="38"/>
      <c r="PY15" s="38"/>
      <c r="PZ15" s="38"/>
      <c r="QA15" s="61"/>
      <c r="QB15" s="57"/>
      <c r="QC15" s="57" t="s">
        <v>363</v>
      </c>
      <c r="QD15" s="57"/>
      <c r="QE15" s="57"/>
      <c r="QF15" s="57" t="s">
        <v>363</v>
      </c>
      <c r="QG15" s="57"/>
      <c r="QH15" s="57"/>
      <c r="QI15" s="57"/>
      <c r="QJ15" s="57"/>
      <c r="QK15" s="57"/>
      <c r="QL15" s="57"/>
      <c r="QM15" s="57"/>
      <c r="QN15" s="57" t="s">
        <v>363</v>
      </c>
      <c r="QO15" s="57"/>
      <c r="QP15" s="57" t="s">
        <v>363</v>
      </c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85" t="str">
        <f t="shared" si="450"/>
        <v/>
      </c>
      <c r="AGG15" s="85" t="str">
        <f t="shared" si="451"/>
        <v/>
      </c>
      <c r="AGH15" s="85">
        <f t="shared" si="452"/>
        <v>4</v>
      </c>
      <c r="AGL15" s="36" t="str">
        <f t="shared" si="453"/>
        <v/>
      </c>
      <c r="AGM15" s="36" t="str">
        <f t="shared" si="440"/>
        <v/>
      </c>
      <c r="AGN15" s="39">
        <f t="shared" si="454"/>
        <v>10</v>
      </c>
      <c r="AGO15" s="36">
        <f t="shared" si="455"/>
        <v>9</v>
      </c>
      <c r="AGP15" s="36" t="str">
        <f t="shared" si="441"/>
        <v/>
      </c>
      <c r="AGQ15" s="39">
        <f t="shared" si="456"/>
        <v>5</v>
      </c>
      <c r="AGR15" s="36">
        <f t="shared" si="457"/>
        <v>5</v>
      </c>
      <c r="AGS15" s="36" t="str">
        <f t="shared" si="442"/>
        <v/>
      </c>
      <c r="AGT15" s="39">
        <f t="shared" si="458"/>
        <v>5</v>
      </c>
      <c r="AGU15" s="36" t="str">
        <f t="shared" si="459"/>
        <v/>
      </c>
      <c r="AGV15" s="36" t="str">
        <f t="shared" si="443"/>
        <v/>
      </c>
      <c r="AGW15" s="39">
        <f t="shared" si="460"/>
        <v>1</v>
      </c>
      <c r="AGX15" s="36" t="str">
        <f t="shared" si="461"/>
        <v/>
      </c>
      <c r="AGY15" s="36" t="str">
        <f t="shared" si="444"/>
        <v/>
      </c>
      <c r="AGZ15" s="39">
        <f t="shared" si="462"/>
        <v>10</v>
      </c>
      <c r="AHA15" s="36" t="str">
        <f t="shared" si="463"/>
        <v/>
      </c>
      <c r="AHB15" s="36" t="str">
        <f t="shared" si="445"/>
        <v/>
      </c>
      <c r="AHC15" s="39">
        <f t="shared" si="464"/>
        <v>4</v>
      </c>
      <c r="AHD15" s="36" t="str">
        <f t="shared" si="465"/>
        <v/>
      </c>
      <c r="AHE15" s="36" t="str">
        <f t="shared" si="446"/>
        <v/>
      </c>
      <c r="AHF15" s="39" t="str">
        <f t="shared" si="466"/>
        <v/>
      </c>
      <c r="AHG15" s="36" t="str">
        <f t="shared" si="467"/>
        <v/>
      </c>
      <c r="AHH15" s="36" t="str">
        <f t="shared" si="447"/>
        <v/>
      </c>
      <c r="AHI15" s="39" t="str">
        <f t="shared" si="468"/>
        <v/>
      </c>
      <c r="AHJ15" s="36" t="str">
        <f t="shared" si="469"/>
        <v/>
      </c>
      <c r="AHK15" s="36" t="str">
        <f t="shared" si="448"/>
        <v/>
      </c>
      <c r="AHL15" s="39" t="str">
        <f t="shared" si="470"/>
        <v/>
      </c>
      <c r="AHM15" s="36" t="str">
        <f t="shared" si="471"/>
        <v/>
      </c>
      <c r="AHN15" s="36" t="str">
        <f t="shared" si="449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283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363</v>
      </c>
      <c r="CD16" s="57"/>
      <c r="CE16" s="61"/>
      <c r="CF16" s="57"/>
      <c r="CG16" s="57" t="s">
        <v>363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363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363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363</v>
      </c>
      <c r="FF16" s="57"/>
      <c r="FG16" s="61"/>
      <c r="FH16" s="57"/>
      <c r="FI16" s="57" t="s">
        <v>363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372</v>
      </c>
      <c r="GG16" s="57" t="s">
        <v>372</v>
      </c>
      <c r="GH16" s="57" t="s">
        <v>372</v>
      </c>
      <c r="GI16" s="57"/>
      <c r="GJ16" s="57"/>
      <c r="GK16" s="57"/>
      <c r="GL16" s="57"/>
      <c r="GM16" s="57"/>
      <c r="GN16" s="57" t="s">
        <v>372</v>
      </c>
      <c r="GO16" s="57"/>
      <c r="GP16" s="57"/>
      <c r="GQ16" s="57"/>
      <c r="GR16" s="57" t="s">
        <v>372</v>
      </c>
      <c r="GS16" s="57" t="s">
        <v>372</v>
      </c>
      <c r="GT16" s="57"/>
      <c r="GU16" s="57"/>
      <c r="GV16" s="57" t="s">
        <v>372</v>
      </c>
      <c r="GW16" s="57" t="s">
        <v>372</v>
      </c>
      <c r="GX16" s="57"/>
      <c r="GY16" s="61"/>
      <c r="GZ16" s="57"/>
      <c r="HA16" s="57" t="s">
        <v>372</v>
      </c>
      <c r="HB16" s="57"/>
      <c r="HC16" s="57" t="s">
        <v>372</v>
      </c>
      <c r="HD16" s="57"/>
      <c r="HE16" s="57" t="s">
        <v>372</v>
      </c>
      <c r="HF16" s="57" t="s">
        <v>372</v>
      </c>
      <c r="HG16" s="57" t="s">
        <v>372</v>
      </c>
      <c r="HH16" s="57" t="s">
        <v>372</v>
      </c>
      <c r="HI16" s="57" t="s">
        <v>372</v>
      </c>
      <c r="HJ16" s="57"/>
      <c r="HK16" s="57"/>
      <c r="HL16" s="57" t="s">
        <v>372</v>
      </c>
      <c r="HM16" s="57"/>
      <c r="HN16" s="57"/>
      <c r="HO16" s="61"/>
      <c r="HP16" s="57"/>
      <c r="HQ16" s="57" t="s">
        <v>372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363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363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363</v>
      </c>
      <c r="OS16" s="57"/>
      <c r="OT16" s="57"/>
      <c r="OU16" s="57"/>
      <c r="OV16" s="57"/>
      <c r="OW16" s="57"/>
      <c r="OX16" s="57"/>
      <c r="OY16" s="57"/>
      <c r="OZ16" s="57" t="s">
        <v>363</v>
      </c>
      <c r="PA16" s="57"/>
      <c r="PB16" s="57" t="s">
        <v>363</v>
      </c>
      <c r="PC16" s="57" t="s">
        <v>363</v>
      </c>
      <c r="PD16" s="57"/>
      <c r="PE16" s="38"/>
      <c r="PF16" s="38"/>
      <c r="PG16" s="61"/>
      <c r="PH16" s="57"/>
      <c r="PI16" s="57"/>
      <c r="PJ16" s="57"/>
      <c r="PK16" s="57" t="s">
        <v>363</v>
      </c>
      <c r="PL16" s="57" t="s">
        <v>363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363</v>
      </c>
      <c r="PX16" s="38"/>
      <c r="PY16" s="38"/>
      <c r="PZ16" s="38"/>
      <c r="QA16" s="61"/>
      <c r="QB16" s="57"/>
      <c r="QC16" s="57" t="s">
        <v>363</v>
      </c>
      <c r="QD16" s="57"/>
      <c r="QE16" s="57" t="s">
        <v>363</v>
      </c>
      <c r="QF16" s="57" t="s">
        <v>363</v>
      </c>
      <c r="QG16" s="57"/>
      <c r="QH16" s="57"/>
      <c r="QI16" s="57"/>
      <c r="QJ16" s="57"/>
      <c r="QK16" s="57"/>
      <c r="QL16" s="57"/>
      <c r="QM16" s="57"/>
      <c r="QN16" s="57" t="s">
        <v>363</v>
      </c>
      <c r="QO16" s="57"/>
      <c r="QP16" s="57" t="s">
        <v>363</v>
      </c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85" t="str">
        <f t="shared" si="450"/>
        <v/>
      </c>
      <c r="AGG16" s="85" t="str">
        <f t="shared" si="451"/>
        <v/>
      </c>
      <c r="AGH16" s="85">
        <f t="shared" si="452"/>
        <v>5</v>
      </c>
      <c r="AGL16" s="36" t="str">
        <f t="shared" si="453"/>
        <v/>
      </c>
      <c r="AGM16" s="36" t="str">
        <f t="shared" si="440"/>
        <v/>
      </c>
      <c r="AGN16" s="39">
        <f t="shared" si="454"/>
        <v>2</v>
      </c>
      <c r="AGO16" s="36" t="str">
        <f t="shared" si="455"/>
        <v/>
      </c>
      <c r="AGP16" s="36" t="str">
        <f t="shared" si="441"/>
        <v/>
      </c>
      <c r="AGQ16" s="39">
        <f t="shared" si="456"/>
        <v>4</v>
      </c>
      <c r="AGR16" s="36">
        <f t="shared" si="457"/>
        <v>17</v>
      </c>
      <c r="AGS16" s="36" t="str">
        <f t="shared" si="442"/>
        <v/>
      </c>
      <c r="AGT16" s="39">
        <f t="shared" si="458"/>
        <v>2</v>
      </c>
      <c r="AGU16" s="36" t="str">
        <f t="shared" si="459"/>
        <v/>
      </c>
      <c r="AGV16" s="36" t="str">
        <f t="shared" si="443"/>
        <v/>
      </c>
      <c r="AGW16" s="39" t="str">
        <f t="shared" si="460"/>
        <v/>
      </c>
      <c r="AGX16" s="36" t="str">
        <f t="shared" si="461"/>
        <v/>
      </c>
      <c r="AGY16" s="36" t="str">
        <f t="shared" si="444"/>
        <v/>
      </c>
      <c r="AGZ16" s="39">
        <f t="shared" si="462"/>
        <v>7</v>
      </c>
      <c r="AHA16" s="36" t="str">
        <f t="shared" si="463"/>
        <v/>
      </c>
      <c r="AHB16" s="36" t="str">
        <f t="shared" si="445"/>
        <v/>
      </c>
      <c r="AHC16" s="39">
        <f t="shared" si="464"/>
        <v>5</v>
      </c>
      <c r="AHD16" s="36" t="str">
        <f t="shared" si="465"/>
        <v/>
      </c>
      <c r="AHE16" s="36" t="str">
        <f t="shared" si="446"/>
        <v/>
      </c>
      <c r="AHF16" s="39" t="str">
        <f t="shared" si="466"/>
        <v/>
      </c>
      <c r="AHG16" s="36" t="str">
        <f t="shared" si="467"/>
        <v/>
      </c>
      <c r="AHH16" s="36" t="str">
        <f t="shared" si="447"/>
        <v/>
      </c>
      <c r="AHI16" s="39" t="str">
        <f t="shared" si="468"/>
        <v/>
      </c>
      <c r="AHJ16" s="36" t="str">
        <f t="shared" si="469"/>
        <v/>
      </c>
      <c r="AHK16" s="36" t="str">
        <f t="shared" si="448"/>
        <v/>
      </c>
      <c r="AHL16" s="39" t="str">
        <f t="shared" si="470"/>
        <v/>
      </c>
      <c r="AHM16" s="36" t="str">
        <f t="shared" si="471"/>
        <v/>
      </c>
      <c r="AHN16" s="36" t="str">
        <f t="shared" si="449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284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363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363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363</v>
      </c>
      <c r="FY17" s="57" t="s">
        <v>363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363</v>
      </c>
      <c r="GT17" s="57"/>
      <c r="GU17" s="57"/>
      <c r="GV17" s="57"/>
      <c r="GW17" s="57" t="s">
        <v>363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363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363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363</v>
      </c>
      <c r="NT17" s="57" t="s">
        <v>363</v>
      </c>
      <c r="NU17" s="57"/>
      <c r="NV17" s="57"/>
      <c r="NW17" s="57" t="s">
        <v>363</v>
      </c>
      <c r="NX17" s="57" t="s">
        <v>363</v>
      </c>
      <c r="NY17" s="57" t="s">
        <v>363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363</v>
      </c>
      <c r="OW17" s="57"/>
      <c r="OX17" s="57"/>
      <c r="OY17" s="57"/>
      <c r="OZ17" s="57"/>
      <c r="PA17" s="57"/>
      <c r="PB17" s="57" t="s">
        <v>363</v>
      </c>
      <c r="PC17" s="57"/>
      <c r="PD17" s="57"/>
      <c r="PE17" s="38"/>
      <c r="PF17" s="38"/>
      <c r="PG17" s="61"/>
      <c r="PH17" s="57"/>
      <c r="PI17" s="57" t="s">
        <v>363</v>
      </c>
      <c r="PJ17" s="57"/>
      <c r="PK17" s="57"/>
      <c r="PL17" s="57"/>
      <c r="PM17" s="57" t="s">
        <v>363</v>
      </c>
      <c r="PN17" s="57"/>
      <c r="PO17" s="57"/>
      <c r="PP17" s="57" t="s">
        <v>363</v>
      </c>
      <c r="PQ17" s="57"/>
      <c r="PR17" s="57"/>
      <c r="PS17" s="57"/>
      <c r="PT17" s="57"/>
      <c r="PU17" s="57"/>
      <c r="PV17" s="57"/>
      <c r="PW17" s="57" t="s">
        <v>363</v>
      </c>
      <c r="PX17" s="38"/>
      <c r="PY17" s="38"/>
      <c r="PZ17" s="38"/>
      <c r="QA17" s="61"/>
      <c r="QB17" s="57"/>
      <c r="QC17" s="57" t="s">
        <v>363</v>
      </c>
      <c r="QD17" s="57"/>
      <c r="QE17" s="57"/>
      <c r="QF17" s="57"/>
      <c r="QG17" s="57"/>
      <c r="QH17" s="57"/>
      <c r="QI17" s="57"/>
      <c r="QJ17" s="57" t="s">
        <v>363</v>
      </c>
      <c r="QK17" s="57"/>
      <c r="QL17" s="57"/>
      <c r="QM17" s="57"/>
      <c r="QN17" s="57"/>
      <c r="QO17" s="57"/>
      <c r="QP17" s="57" t="s">
        <v>363</v>
      </c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85" t="str">
        <f t="shared" si="450"/>
        <v/>
      </c>
      <c r="AGG17" s="85" t="str">
        <f t="shared" si="451"/>
        <v/>
      </c>
      <c r="AGH17" s="85">
        <f t="shared" si="452"/>
        <v>3</v>
      </c>
      <c r="AGL17" s="36" t="str">
        <f t="shared" si="453"/>
        <v/>
      </c>
      <c r="AGM17" s="36" t="str">
        <f t="shared" si="440"/>
        <v/>
      </c>
      <c r="AGN17" s="39" t="str">
        <f t="shared" si="454"/>
        <v/>
      </c>
      <c r="AGO17" s="36" t="str">
        <f t="shared" si="455"/>
        <v/>
      </c>
      <c r="AGP17" s="36" t="str">
        <f t="shared" si="441"/>
        <v/>
      </c>
      <c r="AGQ17" s="39">
        <f t="shared" si="456"/>
        <v>4</v>
      </c>
      <c r="AGR17" s="36" t="str">
        <f t="shared" si="457"/>
        <v/>
      </c>
      <c r="AGS17" s="36" t="str">
        <f t="shared" si="442"/>
        <v/>
      </c>
      <c r="AGT17" s="39">
        <f t="shared" si="458"/>
        <v>4</v>
      </c>
      <c r="AGU17" s="36" t="str">
        <f t="shared" si="459"/>
        <v/>
      </c>
      <c r="AGV17" s="36" t="str">
        <f t="shared" si="443"/>
        <v/>
      </c>
      <c r="AGW17" s="39" t="str">
        <f t="shared" si="460"/>
        <v/>
      </c>
      <c r="AGX17" s="36" t="str">
        <f t="shared" si="461"/>
        <v/>
      </c>
      <c r="AGY17" s="36" t="str">
        <f t="shared" si="444"/>
        <v/>
      </c>
      <c r="AGZ17" s="39">
        <f t="shared" si="462"/>
        <v>11</v>
      </c>
      <c r="AHA17" s="36" t="str">
        <f t="shared" si="463"/>
        <v/>
      </c>
      <c r="AHB17" s="36" t="str">
        <f t="shared" si="445"/>
        <v/>
      </c>
      <c r="AHC17" s="39">
        <f t="shared" si="464"/>
        <v>3</v>
      </c>
      <c r="AHD17" s="36" t="str">
        <f t="shared" si="465"/>
        <v/>
      </c>
      <c r="AHE17" s="36" t="str">
        <f t="shared" si="446"/>
        <v/>
      </c>
      <c r="AHF17" s="39" t="str">
        <f t="shared" si="466"/>
        <v/>
      </c>
      <c r="AHG17" s="36" t="str">
        <f t="shared" si="467"/>
        <v/>
      </c>
      <c r="AHH17" s="36" t="str">
        <f t="shared" si="447"/>
        <v/>
      </c>
      <c r="AHI17" s="39" t="str">
        <f t="shared" si="468"/>
        <v/>
      </c>
      <c r="AHJ17" s="36" t="str">
        <f t="shared" si="469"/>
        <v/>
      </c>
      <c r="AHK17" s="36" t="str">
        <f t="shared" si="448"/>
        <v/>
      </c>
      <c r="AHL17" s="39" t="str">
        <f t="shared" si="470"/>
        <v/>
      </c>
      <c r="AHM17" s="36" t="str">
        <f t="shared" si="471"/>
        <v/>
      </c>
      <c r="AHN17" s="36" t="str">
        <f t="shared" si="449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285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363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363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363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363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363</v>
      </c>
      <c r="EB18" s="57" t="s">
        <v>363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363</v>
      </c>
      <c r="FF18" s="57"/>
      <c r="FG18" s="61"/>
      <c r="FH18" s="57"/>
      <c r="FI18" s="57" t="s">
        <v>363</v>
      </c>
      <c r="FJ18" s="57"/>
      <c r="FK18" s="57"/>
      <c r="FL18" s="57"/>
      <c r="FM18" s="57" t="s">
        <v>363</v>
      </c>
      <c r="FN18" s="57" t="s">
        <v>363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363</v>
      </c>
      <c r="FY18" s="57" t="s">
        <v>363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363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363</v>
      </c>
      <c r="HH18" s="57"/>
      <c r="HI18" s="57" t="s">
        <v>363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363</v>
      </c>
      <c r="HX18" s="57"/>
      <c r="HY18" s="57" t="s">
        <v>363</v>
      </c>
      <c r="HZ18" s="57"/>
      <c r="IA18" s="57"/>
      <c r="IB18" s="57"/>
      <c r="IC18" s="57"/>
      <c r="ID18" s="57"/>
      <c r="IE18" s="57"/>
      <c r="IF18" s="57" t="s">
        <v>363</v>
      </c>
      <c r="IG18" s="38"/>
      <c r="IH18" s="38"/>
      <c r="II18" s="61"/>
      <c r="IJ18" s="57"/>
      <c r="IK18" s="57" t="s">
        <v>363</v>
      </c>
      <c r="IL18" s="57"/>
      <c r="IM18" s="57"/>
      <c r="IN18" s="57"/>
      <c r="IO18" s="57"/>
      <c r="IP18" s="57"/>
      <c r="IQ18" s="57"/>
      <c r="IR18" s="57"/>
      <c r="IS18" s="57" t="s">
        <v>363</v>
      </c>
      <c r="IT18" s="57"/>
      <c r="IU18" s="57"/>
      <c r="IV18" s="57"/>
      <c r="IW18" s="57"/>
      <c r="IX18" s="57"/>
      <c r="IY18" s="57"/>
      <c r="IZ18" s="57" t="s">
        <v>363</v>
      </c>
      <c r="JA18" s="57" t="s">
        <v>363</v>
      </c>
      <c r="JB18" s="38"/>
      <c r="JC18" s="61"/>
      <c r="JD18" s="57"/>
      <c r="JE18" s="57"/>
      <c r="JF18" s="57"/>
      <c r="JG18" s="57"/>
      <c r="JH18" s="57"/>
      <c r="JI18" s="57"/>
      <c r="JJ18" s="57" t="s">
        <v>363</v>
      </c>
      <c r="JK18" s="57" t="s">
        <v>363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363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363</v>
      </c>
      <c r="OR18" s="57" t="s">
        <v>363</v>
      </c>
      <c r="OS18" s="57" t="s">
        <v>363</v>
      </c>
      <c r="OT18" s="57"/>
      <c r="OU18" s="57"/>
      <c r="OV18" s="57" t="s">
        <v>363</v>
      </c>
      <c r="OW18" s="57"/>
      <c r="OX18" s="57"/>
      <c r="OY18" s="57"/>
      <c r="OZ18" s="57" t="s">
        <v>363</v>
      </c>
      <c r="PA18" s="57"/>
      <c r="PB18" s="57" t="s">
        <v>363</v>
      </c>
      <c r="PC18" s="57" t="s">
        <v>363</v>
      </c>
      <c r="PD18" s="57" t="s">
        <v>363</v>
      </c>
      <c r="PE18" s="38"/>
      <c r="PF18" s="38"/>
      <c r="PG18" s="61"/>
      <c r="PH18" s="57"/>
      <c r="PI18" s="57"/>
      <c r="PJ18" s="57"/>
      <c r="PK18" s="57" t="s">
        <v>363</v>
      </c>
      <c r="PL18" s="57" t="s">
        <v>363</v>
      </c>
      <c r="PM18" s="57"/>
      <c r="PN18" s="57"/>
      <c r="PO18" s="57"/>
      <c r="PP18" s="57" t="s">
        <v>363</v>
      </c>
      <c r="PQ18" s="57"/>
      <c r="PR18" s="57"/>
      <c r="PS18" s="57" t="s">
        <v>363</v>
      </c>
      <c r="PT18" s="57"/>
      <c r="PU18" s="57"/>
      <c r="PV18" s="57"/>
      <c r="PW18" s="57" t="s">
        <v>363</v>
      </c>
      <c r="PX18" s="38"/>
      <c r="PY18" s="38"/>
      <c r="PZ18" s="38"/>
      <c r="QA18" s="61"/>
      <c r="QB18" s="57"/>
      <c r="QC18" s="57" t="s">
        <v>363</v>
      </c>
      <c r="QD18" s="57"/>
      <c r="QE18" s="57" t="s">
        <v>363</v>
      </c>
      <c r="QF18" s="57" t="s">
        <v>363</v>
      </c>
      <c r="QG18" s="57"/>
      <c r="QH18" s="57"/>
      <c r="QI18" s="57"/>
      <c r="QJ18" s="57" t="s">
        <v>363</v>
      </c>
      <c r="QK18" s="57" t="s">
        <v>363</v>
      </c>
      <c r="QL18" s="57"/>
      <c r="QM18" s="57"/>
      <c r="QN18" s="57" t="s">
        <v>363</v>
      </c>
      <c r="QO18" s="57"/>
      <c r="QP18" s="57" t="s">
        <v>363</v>
      </c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85" t="str">
        <f t="shared" si="450"/>
        <v/>
      </c>
      <c r="AGG18" s="85" t="str">
        <f t="shared" si="451"/>
        <v/>
      </c>
      <c r="AGH18" s="85">
        <f t="shared" si="452"/>
        <v>7</v>
      </c>
      <c r="AGL18" s="36" t="str">
        <f t="shared" si="453"/>
        <v/>
      </c>
      <c r="AGM18" s="36" t="str">
        <f t="shared" si="440"/>
        <v/>
      </c>
      <c r="AGN18" s="39">
        <f t="shared" si="454"/>
        <v>1</v>
      </c>
      <c r="AGO18" s="36" t="str">
        <f t="shared" si="455"/>
        <v/>
      </c>
      <c r="AGP18" s="36" t="str">
        <f t="shared" si="441"/>
        <v/>
      </c>
      <c r="AGQ18" s="39">
        <f t="shared" si="456"/>
        <v>11</v>
      </c>
      <c r="AGR18" s="36" t="str">
        <f t="shared" si="457"/>
        <v/>
      </c>
      <c r="AGS18" s="36" t="str">
        <f t="shared" si="442"/>
        <v/>
      </c>
      <c r="AGT18" s="39">
        <f t="shared" si="458"/>
        <v>10</v>
      </c>
      <c r="AGU18" s="36" t="str">
        <f t="shared" si="459"/>
        <v/>
      </c>
      <c r="AGV18" s="36" t="str">
        <f t="shared" si="443"/>
        <v/>
      </c>
      <c r="AGW18" s="39">
        <f t="shared" si="460"/>
        <v>2</v>
      </c>
      <c r="AGX18" s="36" t="str">
        <f t="shared" si="461"/>
        <v/>
      </c>
      <c r="AGY18" s="36" t="str">
        <f t="shared" si="444"/>
        <v/>
      </c>
      <c r="AGZ18" s="39">
        <f t="shared" si="462"/>
        <v>14</v>
      </c>
      <c r="AHA18" s="36" t="str">
        <f t="shared" si="463"/>
        <v/>
      </c>
      <c r="AHB18" s="36" t="str">
        <f t="shared" si="445"/>
        <v/>
      </c>
      <c r="AHC18" s="39">
        <f t="shared" si="464"/>
        <v>7</v>
      </c>
      <c r="AHD18" s="36" t="str">
        <f t="shared" si="465"/>
        <v/>
      </c>
      <c r="AHE18" s="36" t="str">
        <f t="shared" si="446"/>
        <v/>
      </c>
      <c r="AHF18" s="39" t="str">
        <f t="shared" si="466"/>
        <v/>
      </c>
      <c r="AHG18" s="36" t="str">
        <f t="shared" si="467"/>
        <v/>
      </c>
      <c r="AHH18" s="36" t="str">
        <f t="shared" si="447"/>
        <v/>
      </c>
      <c r="AHI18" s="39" t="str">
        <f t="shared" si="468"/>
        <v/>
      </c>
      <c r="AHJ18" s="36" t="str">
        <f t="shared" si="469"/>
        <v/>
      </c>
      <c r="AHK18" s="36" t="str">
        <f t="shared" si="448"/>
        <v/>
      </c>
      <c r="AHL18" s="39" t="str">
        <f t="shared" si="470"/>
        <v/>
      </c>
      <c r="AHM18" s="36" t="str">
        <f t="shared" si="471"/>
        <v/>
      </c>
      <c r="AHN18" s="36" t="str">
        <f t="shared" si="449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286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363</v>
      </c>
      <c r="CT19" s="57"/>
      <c r="CU19" s="57"/>
      <c r="CV19" s="57"/>
      <c r="CW19" s="57"/>
      <c r="CX19" s="38"/>
      <c r="CY19" s="61"/>
      <c r="CZ19" s="57" t="s">
        <v>363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363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363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363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363</v>
      </c>
      <c r="JI19" s="57"/>
      <c r="JJ19" s="57"/>
      <c r="JK19" s="57" t="s">
        <v>363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372</v>
      </c>
      <c r="NT19" s="57" t="s">
        <v>372</v>
      </c>
      <c r="NU19" s="57"/>
      <c r="NV19" s="57"/>
      <c r="NW19" s="57" t="s">
        <v>372</v>
      </c>
      <c r="NX19" s="57" t="s">
        <v>372</v>
      </c>
      <c r="NY19" s="57" t="s">
        <v>372</v>
      </c>
      <c r="NZ19" s="57" t="s">
        <v>372</v>
      </c>
      <c r="OA19" s="57" t="s">
        <v>372</v>
      </c>
      <c r="OB19" s="57"/>
      <c r="OC19" s="57" t="s">
        <v>372</v>
      </c>
      <c r="OD19" s="57"/>
      <c r="OE19" s="57" t="s">
        <v>372</v>
      </c>
      <c r="OF19" s="57" t="s">
        <v>372</v>
      </c>
      <c r="OG19" s="57" t="s">
        <v>372</v>
      </c>
      <c r="OH19" s="57" t="s">
        <v>372</v>
      </c>
      <c r="OI19" s="38"/>
      <c r="OJ19" s="38"/>
      <c r="OK19" s="38"/>
      <c r="OL19" s="38"/>
      <c r="OM19" s="57" t="s">
        <v>372</v>
      </c>
      <c r="ON19" s="57"/>
      <c r="OO19" s="57" t="s">
        <v>372</v>
      </c>
      <c r="OP19" s="57"/>
      <c r="OQ19" s="57" t="s">
        <v>372</v>
      </c>
      <c r="OR19" s="57" t="s">
        <v>372</v>
      </c>
      <c r="OS19" s="57" t="s">
        <v>372</v>
      </c>
      <c r="OT19" s="57" t="s">
        <v>372</v>
      </c>
      <c r="OU19" s="57" t="s">
        <v>372</v>
      </c>
      <c r="OV19" s="57"/>
      <c r="OW19" s="57"/>
      <c r="OX19" s="57"/>
      <c r="OY19" s="57"/>
      <c r="OZ19" s="57" t="s">
        <v>372</v>
      </c>
      <c r="PA19" s="57"/>
      <c r="PB19" s="57" t="s">
        <v>372</v>
      </c>
      <c r="PC19" s="57" t="s">
        <v>372</v>
      </c>
      <c r="PD19" s="57" t="s">
        <v>372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363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363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85" t="str">
        <f t="shared" si="450"/>
        <v/>
      </c>
      <c r="AGG19" s="85" t="str">
        <f t="shared" si="451"/>
        <v/>
      </c>
      <c r="AGH19" s="85">
        <f t="shared" si="452"/>
        <v>1</v>
      </c>
      <c r="AGL19" s="36" t="str">
        <f t="shared" si="453"/>
        <v/>
      </c>
      <c r="AGM19" s="36" t="str">
        <f t="shared" si="440"/>
        <v/>
      </c>
      <c r="AGN19" s="39" t="str">
        <f t="shared" si="454"/>
        <v/>
      </c>
      <c r="AGO19" s="36" t="str">
        <f t="shared" si="455"/>
        <v/>
      </c>
      <c r="AGP19" s="36" t="str">
        <f t="shared" si="441"/>
        <v/>
      </c>
      <c r="AGQ19" s="39">
        <f t="shared" si="456"/>
        <v>3</v>
      </c>
      <c r="AGR19" s="36" t="str">
        <f t="shared" si="457"/>
        <v/>
      </c>
      <c r="AGS19" s="36" t="str">
        <f t="shared" si="442"/>
        <v/>
      </c>
      <c r="AGT19" s="39">
        <f t="shared" si="458"/>
        <v>2</v>
      </c>
      <c r="AGU19" s="36" t="str">
        <f t="shared" si="459"/>
        <v/>
      </c>
      <c r="AGV19" s="36" t="str">
        <f t="shared" si="443"/>
        <v/>
      </c>
      <c r="AGW19" s="39">
        <f t="shared" si="460"/>
        <v>2</v>
      </c>
      <c r="AGX19" s="36">
        <f t="shared" si="461"/>
        <v>23</v>
      </c>
      <c r="AGY19" s="36" t="str">
        <f t="shared" si="444"/>
        <v/>
      </c>
      <c r="AGZ19" s="39">
        <f t="shared" si="462"/>
        <v>1</v>
      </c>
      <c r="AHA19" s="36" t="str">
        <f t="shared" si="463"/>
        <v/>
      </c>
      <c r="AHB19" s="36" t="str">
        <f t="shared" si="445"/>
        <v/>
      </c>
      <c r="AHC19" s="39">
        <f t="shared" si="464"/>
        <v>1</v>
      </c>
      <c r="AHD19" s="36" t="str">
        <f t="shared" si="465"/>
        <v/>
      </c>
      <c r="AHE19" s="36" t="str">
        <f t="shared" si="446"/>
        <v/>
      </c>
      <c r="AHF19" s="39" t="str">
        <f t="shared" si="466"/>
        <v/>
      </c>
      <c r="AHG19" s="36" t="str">
        <f t="shared" si="467"/>
        <v/>
      </c>
      <c r="AHH19" s="36" t="str">
        <f t="shared" si="447"/>
        <v/>
      </c>
      <c r="AHI19" s="39" t="str">
        <f t="shared" si="468"/>
        <v/>
      </c>
      <c r="AHJ19" s="36" t="str">
        <f t="shared" si="469"/>
        <v/>
      </c>
      <c r="AHK19" s="36" t="str">
        <f t="shared" si="448"/>
        <v/>
      </c>
      <c r="AHL19" s="39" t="str">
        <f t="shared" si="470"/>
        <v/>
      </c>
      <c r="AHM19" s="36" t="str">
        <f t="shared" si="471"/>
        <v/>
      </c>
      <c r="AHN19" s="36" t="str">
        <f t="shared" si="449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85" t="str">
        <f t="shared" si="450"/>
        <v/>
      </c>
      <c r="AGG20" s="85" t="str">
        <f t="shared" si="451"/>
        <v/>
      </c>
      <c r="AGH20" s="85" t="str">
        <f t="shared" si="452"/>
        <v/>
      </c>
      <c r="AGL20" s="36" t="str">
        <f t="shared" si="453"/>
        <v/>
      </c>
      <c r="AGM20" s="36" t="str">
        <f t="shared" si="440"/>
        <v/>
      </c>
      <c r="AGN20" s="39" t="str">
        <f t="shared" si="454"/>
        <v/>
      </c>
      <c r="AGO20" s="36" t="str">
        <f t="shared" si="455"/>
        <v/>
      </c>
      <c r="AGP20" s="36" t="str">
        <f t="shared" si="441"/>
        <v/>
      </c>
      <c r="AGQ20" s="39" t="str">
        <f t="shared" si="456"/>
        <v/>
      </c>
      <c r="AGR20" s="36" t="str">
        <f t="shared" si="457"/>
        <v/>
      </c>
      <c r="AGS20" s="36" t="str">
        <f t="shared" si="442"/>
        <v/>
      </c>
      <c r="AGT20" s="39" t="str">
        <f t="shared" si="458"/>
        <v/>
      </c>
      <c r="AGU20" s="36" t="str">
        <f t="shared" si="459"/>
        <v/>
      </c>
      <c r="AGV20" s="36" t="str">
        <f t="shared" si="443"/>
        <v/>
      </c>
      <c r="AGW20" s="39" t="str">
        <f t="shared" si="460"/>
        <v/>
      </c>
      <c r="AGX20" s="36" t="str">
        <f t="shared" si="461"/>
        <v/>
      </c>
      <c r="AGY20" s="36" t="str">
        <f t="shared" si="444"/>
        <v/>
      </c>
      <c r="AGZ20" s="39" t="str">
        <f t="shared" si="462"/>
        <v/>
      </c>
      <c r="AHA20" s="36" t="str">
        <f t="shared" si="463"/>
        <v/>
      </c>
      <c r="AHB20" s="36" t="str">
        <f t="shared" si="445"/>
        <v/>
      </c>
      <c r="AHC20" s="39" t="str">
        <f t="shared" si="464"/>
        <v/>
      </c>
      <c r="AHD20" s="36" t="str">
        <f t="shared" si="465"/>
        <v/>
      </c>
      <c r="AHE20" s="36" t="str">
        <f t="shared" si="446"/>
        <v/>
      </c>
      <c r="AHF20" s="39" t="str">
        <f t="shared" si="466"/>
        <v/>
      </c>
      <c r="AHG20" s="36" t="str">
        <f t="shared" si="467"/>
        <v/>
      </c>
      <c r="AHH20" s="36" t="str">
        <f t="shared" si="447"/>
        <v/>
      </c>
      <c r="AHI20" s="39" t="str">
        <f t="shared" si="468"/>
        <v/>
      </c>
      <c r="AHJ20" s="36" t="str">
        <f t="shared" si="469"/>
        <v/>
      </c>
      <c r="AHK20" s="36" t="str">
        <f t="shared" si="448"/>
        <v/>
      </c>
      <c r="AHL20" s="39" t="str">
        <f t="shared" si="470"/>
        <v/>
      </c>
      <c r="AHM20" s="36" t="str">
        <f t="shared" si="471"/>
        <v/>
      </c>
      <c r="AHN20" s="36" t="str">
        <f t="shared" si="449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85" t="str">
        <f t="shared" si="450"/>
        <v/>
      </c>
      <c r="AGG21" s="85" t="str">
        <f t="shared" si="451"/>
        <v/>
      </c>
      <c r="AGH21" s="85" t="str">
        <f t="shared" si="452"/>
        <v/>
      </c>
      <c r="AGL21" s="36" t="str">
        <f t="shared" si="453"/>
        <v/>
      </c>
      <c r="AGM21" s="36" t="str">
        <f t="shared" si="440"/>
        <v/>
      </c>
      <c r="AGN21" s="39" t="str">
        <f t="shared" si="454"/>
        <v/>
      </c>
      <c r="AGO21" s="36" t="str">
        <f t="shared" si="455"/>
        <v/>
      </c>
      <c r="AGP21" s="36" t="str">
        <f t="shared" si="441"/>
        <v/>
      </c>
      <c r="AGQ21" s="39" t="str">
        <f t="shared" si="456"/>
        <v/>
      </c>
      <c r="AGR21" s="36" t="str">
        <f t="shared" si="457"/>
        <v/>
      </c>
      <c r="AGS21" s="36" t="str">
        <f t="shared" si="442"/>
        <v/>
      </c>
      <c r="AGT21" s="39" t="str">
        <f t="shared" si="458"/>
        <v/>
      </c>
      <c r="AGU21" s="36" t="str">
        <f t="shared" si="459"/>
        <v/>
      </c>
      <c r="AGV21" s="36" t="str">
        <f t="shared" si="443"/>
        <v/>
      </c>
      <c r="AGW21" s="39" t="str">
        <f t="shared" si="460"/>
        <v/>
      </c>
      <c r="AGX21" s="36" t="str">
        <f t="shared" si="461"/>
        <v/>
      </c>
      <c r="AGY21" s="36" t="str">
        <f t="shared" si="444"/>
        <v/>
      </c>
      <c r="AGZ21" s="39" t="str">
        <f t="shared" si="462"/>
        <v/>
      </c>
      <c r="AHA21" s="36" t="str">
        <f t="shared" si="463"/>
        <v/>
      </c>
      <c r="AHB21" s="36" t="str">
        <f t="shared" si="445"/>
        <v/>
      </c>
      <c r="AHC21" s="39" t="str">
        <f t="shared" si="464"/>
        <v/>
      </c>
      <c r="AHD21" s="36" t="str">
        <f t="shared" si="465"/>
        <v/>
      </c>
      <c r="AHE21" s="36" t="str">
        <f t="shared" si="446"/>
        <v/>
      </c>
      <c r="AHF21" s="39" t="str">
        <f t="shared" si="466"/>
        <v/>
      </c>
      <c r="AHG21" s="36" t="str">
        <f t="shared" si="467"/>
        <v/>
      </c>
      <c r="AHH21" s="36" t="str">
        <f t="shared" si="447"/>
        <v/>
      </c>
      <c r="AHI21" s="39" t="str">
        <f t="shared" si="468"/>
        <v/>
      </c>
      <c r="AHJ21" s="36" t="str">
        <f t="shared" si="469"/>
        <v/>
      </c>
      <c r="AHK21" s="36" t="str">
        <f t="shared" si="448"/>
        <v/>
      </c>
      <c r="AHL21" s="39" t="str">
        <f t="shared" si="470"/>
        <v/>
      </c>
      <c r="AHM21" s="36" t="str">
        <f t="shared" si="471"/>
        <v/>
      </c>
      <c r="AHN21" s="36" t="str">
        <f t="shared" si="449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85" t="str">
        <f t="shared" si="450"/>
        <v/>
      </c>
      <c r="AGG22" s="85" t="str">
        <f t="shared" si="451"/>
        <v/>
      </c>
      <c r="AGH22" s="85" t="str">
        <f t="shared" si="452"/>
        <v/>
      </c>
      <c r="AGL22" s="36" t="str">
        <f t="shared" si="453"/>
        <v/>
      </c>
      <c r="AGM22" s="36" t="str">
        <f t="shared" si="440"/>
        <v/>
      </c>
      <c r="AGN22" s="39" t="str">
        <f t="shared" si="454"/>
        <v/>
      </c>
      <c r="AGO22" s="36" t="str">
        <f t="shared" si="455"/>
        <v/>
      </c>
      <c r="AGP22" s="36" t="str">
        <f t="shared" si="441"/>
        <v/>
      </c>
      <c r="AGQ22" s="39" t="str">
        <f t="shared" si="456"/>
        <v/>
      </c>
      <c r="AGR22" s="36" t="str">
        <f t="shared" si="457"/>
        <v/>
      </c>
      <c r="AGS22" s="36" t="str">
        <f t="shared" si="442"/>
        <v/>
      </c>
      <c r="AGT22" s="39" t="str">
        <f t="shared" si="458"/>
        <v/>
      </c>
      <c r="AGU22" s="36" t="str">
        <f t="shared" si="459"/>
        <v/>
      </c>
      <c r="AGV22" s="36" t="str">
        <f t="shared" si="443"/>
        <v/>
      </c>
      <c r="AGW22" s="39" t="str">
        <f t="shared" si="460"/>
        <v/>
      </c>
      <c r="AGX22" s="36" t="str">
        <f t="shared" si="461"/>
        <v/>
      </c>
      <c r="AGY22" s="36" t="str">
        <f t="shared" si="444"/>
        <v/>
      </c>
      <c r="AGZ22" s="39" t="str">
        <f t="shared" si="462"/>
        <v/>
      </c>
      <c r="AHA22" s="36" t="str">
        <f t="shared" si="463"/>
        <v/>
      </c>
      <c r="AHB22" s="36" t="str">
        <f t="shared" si="445"/>
        <v/>
      </c>
      <c r="AHC22" s="39" t="str">
        <f t="shared" si="464"/>
        <v/>
      </c>
      <c r="AHD22" s="36" t="str">
        <f t="shared" si="465"/>
        <v/>
      </c>
      <c r="AHE22" s="36" t="str">
        <f t="shared" si="446"/>
        <v/>
      </c>
      <c r="AHF22" s="39" t="str">
        <f t="shared" si="466"/>
        <v/>
      </c>
      <c r="AHG22" s="36" t="str">
        <f t="shared" si="467"/>
        <v/>
      </c>
      <c r="AHH22" s="36" t="str">
        <f t="shared" si="447"/>
        <v/>
      </c>
      <c r="AHI22" s="39" t="str">
        <f t="shared" si="468"/>
        <v/>
      </c>
      <c r="AHJ22" s="36" t="str">
        <f t="shared" si="469"/>
        <v/>
      </c>
      <c r="AHK22" s="36" t="str">
        <f t="shared" si="448"/>
        <v/>
      </c>
      <c r="AHL22" s="39" t="str">
        <f t="shared" si="470"/>
        <v/>
      </c>
      <c r="AHM22" s="36" t="str">
        <f t="shared" si="471"/>
        <v/>
      </c>
      <c r="AHN22" s="36" t="str">
        <f t="shared" si="449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85" t="str">
        <f t="shared" si="450"/>
        <v/>
      </c>
      <c r="AGG23" s="85" t="str">
        <f t="shared" si="451"/>
        <v/>
      </c>
      <c r="AGH23" s="85" t="str">
        <f t="shared" si="452"/>
        <v/>
      </c>
      <c r="AGL23" s="36" t="str">
        <f t="shared" si="453"/>
        <v/>
      </c>
      <c r="AGM23" s="36" t="str">
        <f t="shared" si="440"/>
        <v/>
      </c>
      <c r="AGN23" s="39" t="str">
        <f t="shared" si="454"/>
        <v/>
      </c>
      <c r="AGO23" s="36" t="str">
        <f t="shared" si="455"/>
        <v/>
      </c>
      <c r="AGP23" s="36" t="str">
        <f t="shared" si="441"/>
        <v/>
      </c>
      <c r="AGQ23" s="39" t="str">
        <f t="shared" si="456"/>
        <v/>
      </c>
      <c r="AGR23" s="36" t="str">
        <f t="shared" si="457"/>
        <v/>
      </c>
      <c r="AGS23" s="36" t="str">
        <f t="shared" si="442"/>
        <v/>
      </c>
      <c r="AGT23" s="39" t="str">
        <f t="shared" si="458"/>
        <v/>
      </c>
      <c r="AGU23" s="36" t="str">
        <f t="shared" si="459"/>
        <v/>
      </c>
      <c r="AGV23" s="36" t="str">
        <f t="shared" si="443"/>
        <v/>
      </c>
      <c r="AGW23" s="39" t="str">
        <f t="shared" si="460"/>
        <v/>
      </c>
      <c r="AGX23" s="36" t="str">
        <f t="shared" si="461"/>
        <v/>
      </c>
      <c r="AGY23" s="36" t="str">
        <f t="shared" si="444"/>
        <v/>
      </c>
      <c r="AGZ23" s="39" t="str">
        <f t="shared" si="462"/>
        <v/>
      </c>
      <c r="AHA23" s="36" t="str">
        <f t="shared" si="463"/>
        <v/>
      </c>
      <c r="AHB23" s="36" t="str">
        <f t="shared" si="445"/>
        <v/>
      </c>
      <c r="AHC23" s="39" t="str">
        <f t="shared" si="464"/>
        <v/>
      </c>
      <c r="AHD23" s="36" t="str">
        <f t="shared" si="465"/>
        <v/>
      </c>
      <c r="AHE23" s="36" t="str">
        <f t="shared" si="446"/>
        <v/>
      </c>
      <c r="AHF23" s="39" t="str">
        <f t="shared" si="466"/>
        <v/>
      </c>
      <c r="AHG23" s="36" t="str">
        <f t="shared" si="467"/>
        <v/>
      </c>
      <c r="AHH23" s="36" t="str">
        <f t="shared" si="447"/>
        <v/>
      </c>
      <c r="AHI23" s="39" t="str">
        <f t="shared" si="468"/>
        <v/>
      </c>
      <c r="AHJ23" s="36" t="str">
        <f t="shared" si="469"/>
        <v/>
      </c>
      <c r="AHK23" s="36" t="str">
        <f t="shared" si="448"/>
        <v/>
      </c>
      <c r="AHL23" s="39" t="str">
        <f t="shared" si="470"/>
        <v/>
      </c>
      <c r="AHM23" s="36" t="str">
        <f t="shared" si="471"/>
        <v/>
      </c>
      <c r="AHN23" s="36" t="str">
        <f t="shared" si="449"/>
        <v/>
      </c>
      <c r="AHO23" s="39" t="str">
        <f t="shared" si="472"/>
        <v/>
      </c>
    </row>
    <row r="24" spans="1:918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287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363</v>
      </c>
      <c r="BL25" s="57" t="s">
        <v>363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363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363</v>
      </c>
      <c r="DT25" s="57" t="s">
        <v>363</v>
      </c>
      <c r="DU25" s="57" t="s">
        <v>363</v>
      </c>
      <c r="DV25" s="57" t="s">
        <v>363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363</v>
      </c>
      <c r="FJ25" s="57" t="s">
        <v>363</v>
      </c>
      <c r="FK25" s="57"/>
      <c r="FL25" s="57"/>
      <c r="FM25" s="57" t="s">
        <v>363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363</v>
      </c>
      <c r="FX25" s="57" t="s">
        <v>363</v>
      </c>
      <c r="FY25" s="38"/>
      <c r="FZ25" s="38"/>
      <c r="GA25" s="57"/>
      <c r="GB25" s="57"/>
      <c r="GC25" s="57"/>
      <c r="GD25" s="57"/>
      <c r="GE25" s="57" t="s">
        <v>363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363</v>
      </c>
      <c r="GR25" s="57" t="s">
        <v>363</v>
      </c>
      <c r="GS25" s="38"/>
      <c r="GT25" s="38"/>
      <c r="GU25" s="57" t="s">
        <v>364</v>
      </c>
      <c r="GV25" s="57"/>
      <c r="GW25" s="57" t="s">
        <v>364</v>
      </c>
      <c r="GX25" s="57" t="s">
        <v>364</v>
      </c>
      <c r="GY25" s="57" t="s">
        <v>363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363</v>
      </c>
      <c r="IP25" s="57" t="s">
        <v>363</v>
      </c>
      <c r="IQ25" s="57"/>
      <c r="IR25" s="57"/>
      <c r="IS25" s="57"/>
      <c r="IT25" s="57"/>
      <c r="IU25" s="57" t="s">
        <v>363</v>
      </c>
      <c r="IV25" s="57" t="s">
        <v>363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363</v>
      </c>
      <c r="JH25" s="57" t="s">
        <v>363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363</v>
      </c>
      <c r="JZ25" s="57" t="s">
        <v>363</v>
      </c>
      <c r="KA25" s="57"/>
      <c r="KB25" s="57"/>
      <c r="KC25" s="57"/>
      <c r="KD25" s="57"/>
      <c r="KE25" s="57"/>
      <c r="KF25" s="57"/>
      <c r="KG25" s="57"/>
      <c r="KH25" s="57"/>
      <c r="KI25" s="57" t="s">
        <v>363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363</v>
      </c>
      <c r="NT25" s="57"/>
      <c r="NU25" s="57"/>
      <c r="NV25" s="57"/>
      <c r="NW25" s="57"/>
      <c r="NX25" s="57"/>
      <c r="NY25" s="57"/>
      <c r="NZ25" s="57"/>
      <c r="OA25" s="57"/>
      <c r="OB25" s="57" t="s">
        <v>363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363</v>
      </c>
      <c r="OP25" s="57"/>
      <c r="OQ25" s="57"/>
      <c r="OR25" s="57"/>
      <c r="OS25" s="57" t="s">
        <v>363</v>
      </c>
      <c r="OT25" s="57"/>
      <c r="OU25" s="57"/>
      <c r="OV25" s="57"/>
      <c r="OW25" s="57"/>
      <c r="OX25" s="57"/>
      <c r="OY25" s="57"/>
      <c r="OZ25" s="57" t="s">
        <v>363</v>
      </c>
      <c r="PA25" s="57"/>
      <c r="PB25" s="57"/>
      <c r="PC25" s="57" t="s">
        <v>363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363</v>
      </c>
      <c r="PP25" s="57" t="s">
        <v>363</v>
      </c>
      <c r="PQ25" s="57"/>
      <c r="PR25" s="57"/>
      <c r="PS25" s="57"/>
      <c r="PT25" s="57"/>
      <c r="PU25" s="57"/>
      <c r="PV25" s="57"/>
      <c r="PW25" s="57" t="s">
        <v>363</v>
      </c>
      <c r="PX25" s="38"/>
      <c r="PY25" s="38"/>
      <c r="PZ25" s="38"/>
      <c r="QA25" s="61"/>
      <c r="QB25" s="57"/>
      <c r="QC25" s="57"/>
      <c r="QD25" s="57"/>
      <c r="QE25" s="57" t="s">
        <v>363</v>
      </c>
      <c r="QF25" s="57"/>
      <c r="QG25" s="57"/>
      <c r="QH25" s="57"/>
      <c r="QI25" s="57"/>
      <c r="QJ25" s="57" t="s">
        <v>363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85" t="str">
        <f>IF(COUNTIFS($C$7:$AGE$7,"="&amp;$AGK$5,$C25:$AGE25,"б")=0,"",COUNTIFS($C$7:$AGE$7,"="&amp;$AGK$5,$C25:$AGE25,"б"))</f>
        <v/>
      </c>
      <c r="AGG25" s="85" t="str">
        <f>IF(COUNTIFS($C$7:$AGE$7,"="&amp;$AGK$5,$C25:$AGE25,"у")=0,"",COUNTIFS($C$7:$AGE$7,"="&amp;$AGK$5,$C25:$AGE25,"у"))</f>
        <v/>
      </c>
      <c r="AGH25" s="85">
        <f>IF(COUNTIFS($C$7:$AGE$7,"="&amp;$AGK$5,$C25:$AGE25,"н")=0,"",COUNTIFS($C$7:$AGE$7,"="&amp;$AGK$5,$C25:$AGE25,"н"))</f>
        <v>2</v>
      </c>
      <c r="AGL25" s="36" t="str">
        <f>IF(COUNTIFS($C$6:$AGE$6,9,$C25:$AGE25,"б")=0,"",COUNTIFS($C$6:$AGE$6,9,$C25:$AGE25,"б"))</f>
        <v/>
      </c>
      <c r="AGM25" s="36" t="str">
        <f t="shared" ref="AGM25:AGM54" si="474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5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6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7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8">IF(COUNTIFS($C$6:$AGE$6,1,$C25:$AGE25,"у")=0,"",COUNTIFS($C$6:$AGE$6,1,$C25:$AGE25,"у"))</f>
        <v/>
      </c>
      <c r="AGZ25" s="39">
        <f>IF(COUNTIFS($C$6:$AGE$6,1,$C25:$AGE25,"н")=0,"",COUNTIFS($C$6:$AGE$6,1,$C25:$AGE25,"н"))</f>
        <v>9</v>
      </c>
      <c r="AHA25" s="36" t="str">
        <f>IF(COUNTIFS($C$6:$AGE$6,2,$C25:$AGE25,"б")=0,"",COUNTIFS($C$6:$AGE$6,2,$C25:$AGE25,"б"))</f>
        <v/>
      </c>
      <c r="AHB25" s="36" t="str">
        <f t="shared" ref="AHB25:AHB54" si="479">IF(COUNTIFS($C$6:$AGE$6,2,$C25:$AGE25,"у")=0,"",COUNTIFS($C$6:$AGE$6,2,$C25:$AGE25,"у"))</f>
        <v/>
      </c>
      <c r="AHC25" s="39">
        <f>IF(COUNTIFS($C$6:$AGE$6,2,$C25:$AGE25,"н")=0,"",COUNTIFS($C$6:$AGE$6,2,$C25:$AGE25,"н"))</f>
        <v>2</v>
      </c>
      <c r="AHD25" s="36" t="str">
        <f>IF(COUNTIFS($C$6:$AGE$6,3,$C25:$AGE25,"б")=0,"",COUNTIFS($C$6:$AGE$6,3,$C25:$AGE25,"б"))</f>
        <v/>
      </c>
      <c r="AHE25" s="36" t="str">
        <f t="shared" ref="AHE25:AHE54" si="480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1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2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3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288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363</v>
      </c>
      <c r="CB26" s="57" t="s">
        <v>363</v>
      </c>
      <c r="CC26" s="38"/>
      <c r="CD26" s="38"/>
      <c r="CE26" s="57"/>
      <c r="CF26" s="57"/>
      <c r="CG26" s="57" t="s">
        <v>363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363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363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363</v>
      </c>
      <c r="ER26" s="57"/>
      <c r="ES26" s="57"/>
      <c r="ET26" s="57" t="s">
        <v>363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363</v>
      </c>
      <c r="FK26" s="57"/>
      <c r="FL26" s="57"/>
      <c r="FM26" s="57"/>
      <c r="FN26" s="57"/>
      <c r="FO26" s="57" t="s">
        <v>363</v>
      </c>
      <c r="FP26" s="57" t="s">
        <v>363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363</v>
      </c>
      <c r="GR26" s="57" t="s">
        <v>363</v>
      </c>
      <c r="GS26" s="38"/>
      <c r="GT26" s="38"/>
      <c r="GU26" s="57"/>
      <c r="GV26" s="57"/>
      <c r="GW26" s="57"/>
      <c r="GX26" s="57" t="s">
        <v>363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363</v>
      </c>
      <c r="HX26" s="57" t="s">
        <v>363</v>
      </c>
      <c r="HY26" s="57" t="s">
        <v>363</v>
      </c>
      <c r="HZ26" s="57" t="s">
        <v>363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363</v>
      </c>
      <c r="IP26" s="57" t="s">
        <v>363</v>
      </c>
      <c r="IQ26" s="57"/>
      <c r="IR26" s="57"/>
      <c r="IS26" s="57"/>
      <c r="IT26" s="57"/>
      <c r="IU26" s="57" t="s">
        <v>363</v>
      </c>
      <c r="IV26" s="57" t="s">
        <v>363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363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363</v>
      </c>
      <c r="JZ26" s="57" t="s">
        <v>363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363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363</v>
      </c>
      <c r="OP26" s="57"/>
      <c r="OQ26" s="57"/>
      <c r="OR26" s="57"/>
      <c r="OS26" s="57" t="s">
        <v>363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363</v>
      </c>
      <c r="PP26" s="57" t="s">
        <v>363</v>
      </c>
      <c r="PQ26" s="57"/>
      <c r="PR26" s="57"/>
      <c r="PS26" s="57"/>
      <c r="PT26" s="57"/>
      <c r="PU26" s="57"/>
      <c r="PV26" s="57"/>
      <c r="PW26" s="57" t="s">
        <v>363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363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85" t="str">
        <f t="shared" ref="AGF26:AGF54" si="484">IF(COUNTIFS($C$7:$AGE$7,"="&amp;$AGK$5,$C26:$AGE26,"б")=0,"",COUNTIFS($C$7:$AGE$7,"="&amp;$AGK$5,$C26:$AGE26,"б"))</f>
        <v/>
      </c>
      <c r="AGG26" s="85" t="str">
        <f t="shared" ref="AGG26:AGG54" si="485">IF(COUNTIFS($C$7:$AGE$7,"="&amp;$AGK$5,$C26:$AGE26,"у")=0,"",COUNTIFS($C$7:$AGE$7,"="&amp;$AGK$5,$C26:$AGE26,"у"))</f>
        <v/>
      </c>
      <c r="AGH26" s="85">
        <f t="shared" ref="AGH26:AGH54" si="486">IF(COUNTIFS($C$7:$AGE$7,"="&amp;$AGK$5,$C26:$AGE26,"н")=0,"",COUNTIFS($C$7:$AGE$7,"="&amp;$AGK$5,$C26:$AGE26,"н"))</f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4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5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6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7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8"/>
        <v/>
      </c>
      <c r="AGZ26" s="39">
        <f t="shared" ref="AGZ26:AGZ54" si="496">IF(COUNTIFS($C$6:$AGE$6,1,$C26:$AGE26,"н")=0,"",COUNTIFS($C$6:$AGE$6,1,$C26:$AGE26,"н"))</f>
        <v>6</v>
      </c>
      <c r="AHA26" s="36" t="str">
        <f t="shared" ref="AHA26:AHA54" si="497">IF(COUNTIFS($C$6:$AGE$6,2,$C26:$AGE26,"б")=0,"",COUNTIFS($C$6:$AGE$6,2,$C26:$AGE26,"б"))</f>
        <v/>
      </c>
      <c r="AHB26" s="36" t="str">
        <f t="shared" si="479"/>
        <v/>
      </c>
      <c r="AHC26" s="39">
        <f t="shared" ref="AHC26:AHC54" si="498">IF(COUNTIFS($C$6:$AGE$6,2,$C26:$AGE26,"н")=0,"",COUNTIFS($C$6:$AGE$6,2,$C26:$AGE26,"н"))</f>
        <v>1</v>
      </c>
      <c r="AHD26" s="36" t="str">
        <f t="shared" ref="AHD26:AHD54" si="499">IF(COUNTIFS($C$6:$AGE$6,3,$C26:$AGE26,"б")=0,"",COUNTIFS($C$6:$AGE$6,3,$C26:$AGE26,"б"))</f>
        <v/>
      </c>
      <c r="AHE26" s="36" t="str">
        <f t="shared" si="480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1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2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3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289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363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363</v>
      </c>
      <c r="CB27" s="57" t="s">
        <v>363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363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363</v>
      </c>
      <c r="EJ27" s="57" t="s">
        <v>363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363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363</v>
      </c>
      <c r="FK27" s="57" t="s">
        <v>363</v>
      </c>
      <c r="FL27" s="57"/>
      <c r="FM27" s="57" t="s">
        <v>363</v>
      </c>
      <c r="FN27" s="57"/>
      <c r="FO27" s="57" t="s">
        <v>363</v>
      </c>
      <c r="FP27" s="57" t="s">
        <v>363</v>
      </c>
      <c r="FQ27" s="57"/>
      <c r="FR27" s="57"/>
      <c r="FS27" s="57" t="s">
        <v>363</v>
      </c>
      <c r="FT27" s="57"/>
      <c r="FU27" s="57"/>
      <c r="FV27" s="57"/>
      <c r="FW27" s="57" t="s">
        <v>363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363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363</v>
      </c>
      <c r="GR27" s="57" t="s">
        <v>363</v>
      </c>
      <c r="GS27" s="38"/>
      <c r="GT27" s="38"/>
      <c r="GU27" s="57" t="s">
        <v>363</v>
      </c>
      <c r="GV27" s="57"/>
      <c r="GW27" s="57" t="s">
        <v>363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363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363</v>
      </c>
      <c r="IJ27" s="57"/>
      <c r="IK27" s="38"/>
      <c r="IL27" s="38"/>
      <c r="IM27" s="57" t="s">
        <v>363</v>
      </c>
      <c r="IN27" s="57"/>
      <c r="IO27" s="57"/>
      <c r="IP27" s="57"/>
      <c r="IQ27" s="57" t="s">
        <v>363</v>
      </c>
      <c r="IR27" s="57"/>
      <c r="IS27" s="57" t="s">
        <v>363</v>
      </c>
      <c r="IT27" s="57"/>
      <c r="IU27" s="57" t="s">
        <v>363</v>
      </c>
      <c r="IV27" s="57" t="s">
        <v>363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363</v>
      </c>
      <c r="JH27" s="57" t="s">
        <v>363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363</v>
      </c>
      <c r="JT27" s="57" t="s">
        <v>363</v>
      </c>
      <c r="JU27" s="38"/>
      <c r="JV27" s="38"/>
      <c r="JW27" s="57" t="s">
        <v>363</v>
      </c>
      <c r="JX27" s="57"/>
      <c r="JY27" s="57"/>
      <c r="JZ27" s="57"/>
      <c r="KA27" s="57" t="s">
        <v>363</v>
      </c>
      <c r="KB27" s="57"/>
      <c r="KC27" s="57" t="s">
        <v>363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363</v>
      </c>
      <c r="NT27" s="57"/>
      <c r="NU27" s="57"/>
      <c r="NV27" s="57"/>
      <c r="NW27" s="57" t="s">
        <v>363</v>
      </c>
      <c r="NX27" s="57" t="s">
        <v>363</v>
      </c>
      <c r="NY27" s="57" t="s">
        <v>363</v>
      </c>
      <c r="NZ27" s="57"/>
      <c r="OA27" s="57" t="s">
        <v>363</v>
      </c>
      <c r="OB27" s="57" t="s">
        <v>363</v>
      </c>
      <c r="OC27" s="57"/>
      <c r="OD27" s="57"/>
      <c r="OE27" s="57" t="s">
        <v>363</v>
      </c>
      <c r="OF27" s="57" t="s">
        <v>363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363</v>
      </c>
      <c r="OT27" s="57"/>
      <c r="OU27" s="57" t="s">
        <v>363</v>
      </c>
      <c r="OV27" s="57" t="s">
        <v>363</v>
      </c>
      <c r="OW27" s="57"/>
      <c r="OX27" s="57"/>
      <c r="OY27" s="57"/>
      <c r="OZ27" s="57" t="s">
        <v>363</v>
      </c>
      <c r="PA27" s="57"/>
      <c r="PB27" s="57"/>
      <c r="PC27" s="57" t="s">
        <v>363</v>
      </c>
      <c r="PD27" s="57"/>
      <c r="PE27" s="38"/>
      <c r="PF27" s="38"/>
      <c r="PG27" s="57"/>
      <c r="PH27" s="57"/>
      <c r="PI27" s="57" t="s">
        <v>363</v>
      </c>
      <c r="PJ27" s="57"/>
      <c r="PK27" s="57" t="s">
        <v>363</v>
      </c>
      <c r="PL27" s="57" t="s">
        <v>363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363</v>
      </c>
      <c r="PX27" s="38"/>
      <c r="PY27" s="38"/>
      <c r="PZ27" s="38"/>
      <c r="QA27" s="61"/>
      <c r="QB27" s="57"/>
      <c r="QC27" s="57"/>
      <c r="QD27" s="57"/>
      <c r="QE27" s="57" t="s">
        <v>363</v>
      </c>
      <c r="QF27" s="57" t="s">
        <v>363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85" t="str">
        <f t="shared" si="484"/>
        <v/>
      </c>
      <c r="AGG27" s="85" t="str">
        <f t="shared" si="485"/>
        <v/>
      </c>
      <c r="AGH27" s="85">
        <f t="shared" si="486"/>
        <v>2</v>
      </c>
      <c r="AGL27" s="36" t="str">
        <f t="shared" si="487"/>
        <v/>
      </c>
      <c r="AGM27" s="36" t="str">
        <f t="shared" si="474"/>
        <v/>
      </c>
      <c r="AGN27" s="39">
        <f t="shared" si="488"/>
        <v>4</v>
      </c>
      <c r="AGO27" s="36" t="str">
        <f t="shared" si="489"/>
        <v/>
      </c>
      <c r="AGP27" s="36" t="str">
        <f t="shared" si="475"/>
        <v/>
      </c>
      <c r="AGQ27" s="39">
        <f t="shared" si="490"/>
        <v>10</v>
      </c>
      <c r="AGR27" s="36" t="str">
        <f t="shared" si="491"/>
        <v/>
      </c>
      <c r="AGS27" s="36" t="str">
        <f t="shared" si="476"/>
        <v/>
      </c>
      <c r="AGT27" s="39">
        <f t="shared" si="492"/>
        <v>12</v>
      </c>
      <c r="AGU27" s="36" t="str">
        <f t="shared" si="493"/>
        <v/>
      </c>
      <c r="AGV27" s="36" t="str">
        <f t="shared" si="477"/>
        <v/>
      </c>
      <c r="AGW27" s="39">
        <f t="shared" si="494"/>
        <v>7</v>
      </c>
      <c r="AGX27" s="36" t="str">
        <f t="shared" si="495"/>
        <v/>
      </c>
      <c r="AGY27" s="36" t="str">
        <f t="shared" si="478"/>
        <v/>
      </c>
      <c r="AGZ27" s="39">
        <f t="shared" si="496"/>
        <v>17</v>
      </c>
      <c r="AHA27" s="36" t="str">
        <f t="shared" si="497"/>
        <v/>
      </c>
      <c r="AHB27" s="36" t="str">
        <f t="shared" si="479"/>
        <v/>
      </c>
      <c r="AHC27" s="39">
        <f t="shared" si="498"/>
        <v>2</v>
      </c>
      <c r="AHD27" s="36" t="str">
        <f t="shared" si="499"/>
        <v/>
      </c>
      <c r="AHE27" s="36" t="str">
        <f t="shared" si="480"/>
        <v/>
      </c>
      <c r="AHF27" s="39" t="str">
        <f t="shared" si="500"/>
        <v/>
      </c>
      <c r="AHG27" s="36" t="str">
        <f t="shared" si="501"/>
        <v/>
      </c>
      <c r="AHH27" s="36" t="str">
        <f t="shared" si="481"/>
        <v/>
      </c>
      <c r="AHI27" s="39" t="str">
        <f t="shared" si="502"/>
        <v/>
      </c>
      <c r="AHJ27" s="36" t="str">
        <f t="shared" si="503"/>
        <v/>
      </c>
      <c r="AHK27" s="36" t="str">
        <f t="shared" si="482"/>
        <v/>
      </c>
      <c r="AHL27" s="39" t="str">
        <f t="shared" si="504"/>
        <v/>
      </c>
      <c r="AHM27" s="36" t="str">
        <f t="shared" si="505"/>
        <v/>
      </c>
      <c r="AHN27" s="36" t="str">
        <f t="shared" si="483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290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363</v>
      </c>
      <c r="P28" s="57" t="s">
        <v>363</v>
      </c>
      <c r="Q28" s="57" t="s">
        <v>363</v>
      </c>
      <c r="R28" s="57" t="s">
        <v>363</v>
      </c>
      <c r="S28" s="57" t="s">
        <v>363</v>
      </c>
      <c r="T28" s="57" t="s">
        <v>363</v>
      </c>
      <c r="U28" s="57"/>
      <c r="V28" s="38"/>
      <c r="W28" s="57" t="s">
        <v>363</v>
      </c>
      <c r="X28" s="57"/>
      <c r="Y28" s="57" t="s">
        <v>363</v>
      </c>
      <c r="Z28" s="57"/>
      <c r="AA28" s="57" t="s">
        <v>363</v>
      </c>
      <c r="AB28" s="57" t="s">
        <v>363</v>
      </c>
      <c r="AC28" s="57" t="s">
        <v>363</v>
      </c>
      <c r="AD28" s="57" t="s">
        <v>363</v>
      </c>
      <c r="AE28" s="57"/>
      <c r="AF28" s="57"/>
      <c r="AG28" s="57" t="s">
        <v>363</v>
      </c>
      <c r="AH28" s="57"/>
      <c r="AI28" s="57" t="s">
        <v>363</v>
      </c>
      <c r="AJ28" s="57"/>
      <c r="AK28" s="57"/>
      <c r="AL28" s="57"/>
      <c r="AM28" s="57" t="s">
        <v>363</v>
      </c>
      <c r="AN28" s="57" t="s">
        <v>363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363</v>
      </c>
      <c r="BL28" s="57" t="s">
        <v>363</v>
      </c>
      <c r="BM28" s="57"/>
      <c r="BN28" s="57"/>
      <c r="BO28" s="57" t="s">
        <v>363</v>
      </c>
      <c r="BP28" s="57"/>
      <c r="BQ28" s="57"/>
      <c r="BR28" s="57"/>
      <c r="BS28" s="57" t="s">
        <v>363</v>
      </c>
      <c r="BT28" s="57" t="s">
        <v>363</v>
      </c>
      <c r="BU28" s="57"/>
      <c r="BV28" s="57"/>
      <c r="BW28" s="57"/>
      <c r="BX28" s="57"/>
      <c r="BY28" s="57"/>
      <c r="BZ28" s="57"/>
      <c r="CA28" s="57" t="s">
        <v>363</v>
      </c>
      <c r="CB28" s="57" t="s">
        <v>363</v>
      </c>
      <c r="CC28" s="38"/>
      <c r="CD28" s="38"/>
      <c r="CE28" s="57" t="s">
        <v>363</v>
      </c>
      <c r="CF28" s="57" t="s">
        <v>363</v>
      </c>
      <c r="CG28" s="57" t="s">
        <v>363</v>
      </c>
      <c r="CH28" s="57"/>
      <c r="CI28" s="57" t="s">
        <v>363</v>
      </c>
      <c r="CJ28" s="57" t="s">
        <v>363</v>
      </c>
      <c r="CK28" s="57" t="s">
        <v>363</v>
      </c>
      <c r="CL28" s="57"/>
      <c r="CM28" s="57" t="s">
        <v>363</v>
      </c>
      <c r="CN28" s="57" t="s">
        <v>363</v>
      </c>
      <c r="CO28" s="57"/>
      <c r="CP28" s="57"/>
      <c r="CQ28" s="57" t="s">
        <v>363</v>
      </c>
      <c r="CR28" s="57" t="s">
        <v>363</v>
      </c>
      <c r="CS28" s="57" t="s">
        <v>363</v>
      </c>
      <c r="CT28" s="57" t="s">
        <v>363</v>
      </c>
      <c r="CU28" s="57" t="s">
        <v>373</v>
      </c>
      <c r="CV28" s="57" t="s">
        <v>363</v>
      </c>
      <c r="CW28" s="38"/>
      <c r="CX28" s="38"/>
      <c r="CY28" s="57" t="s">
        <v>363</v>
      </c>
      <c r="CZ28" s="57" t="s">
        <v>363</v>
      </c>
      <c r="DA28" s="57" t="s">
        <v>363</v>
      </c>
      <c r="DB28" s="57" t="s">
        <v>363</v>
      </c>
      <c r="DC28" s="57" t="s">
        <v>363</v>
      </c>
      <c r="DD28" s="57" t="s">
        <v>363</v>
      </c>
      <c r="DE28" s="57" t="s">
        <v>363</v>
      </c>
      <c r="DF28" s="57"/>
      <c r="DG28" s="57" t="s">
        <v>363</v>
      </c>
      <c r="DH28" s="57" t="s">
        <v>363</v>
      </c>
      <c r="DI28" s="57"/>
      <c r="DJ28" s="57"/>
      <c r="DK28" s="57"/>
      <c r="DL28" s="57" t="s">
        <v>363</v>
      </c>
      <c r="DM28" s="57" t="s">
        <v>363</v>
      </c>
      <c r="DN28" s="57" t="s">
        <v>363</v>
      </c>
      <c r="DO28" s="57" t="s">
        <v>363</v>
      </c>
      <c r="DP28" s="57" t="s">
        <v>363</v>
      </c>
      <c r="DQ28" s="57"/>
      <c r="DR28" s="38"/>
      <c r="DS28" s="57" t="s">
        <v>363</v>
      </c>
      <c r="DT28" s="57" t="s">
        <v>363</v>
      </c>
      <c r="DU28" s="57" t="s">
        <v>363</v>
      </c>
      <c r="DV28" s="57" t="s">
        <v>363</v>
      </c>
      <c r="DW28" s="57" t="s">
        <v>363</v>
      </c>
      <c r="DX28" s="57" t="s">
        <v>363</v>
      </c>
      <c r="DY28" s="57" t="s">
        <v>363</v>
      </c>
      <c r="DZ28" s="57"/>
      <c r="EA28" s="57" t="s">
        <v>363</v>
      </c>
      <c r="EB28" s="57" t="s">
        <v>363</v>
      </c>
      <c r="EC28" s="57"/>
      <c r="ED28" s="57"/>
      <c r="EE28" s="57" t="s">
        <v>363</v>
      </c>
      <c r="EF28" s="57" t="s">
        <v>363</v>
      </c>
      <c r="EG28" s="57"/>
      <c r="EH28" s="57"/>
      <c r="EI28" s="57" t="s">
        <v>363</v>
      </c>
      <c r="EJ28" s="57" t="s">
        <v>363</v>
      </c>
      <c r="EK28" s="57"/>
      <c r="EL28" s="57"/>
      <c r="EM28" s="57" t="s">
        <v>363</v>
      </c>
      <c r="EN28" s="57" t="s">
        <v>363</v>
      </c>
      <c r="EO28" s="57" t="s">
        <v>363</v>
      </c>
      <c r="EP28" s="57"/>
      <c r="EQ28" s="57" t="s">
        <v>363</v>
      </c>
      <c r="ER28" s="57" t="s">
        <v>363</v>
      </c>
      <c r="ES28" s="57" t="s">
        <v>363</v>
      </c>
      <c r="ET28" s="57" t="s">
        <v>363</v>
      </c>
      <c r="EU28" s="57" t="s">
        <v>363</v>
      </c>
      <c r="EV28" s="57" t="s">
        <v>363</v>
      </c>
      <c r="EW28" s="57"/>
      <c r="EX28" s="57"/>
      <c r="EY28" s="57"/>
      <c r="EZ28" s="57" t="s">
        <v>363</v>
      </c>
      <c r="FA28" s="57" t="s">
        <v>363</v>
      </c>
      <c r="FB28" s="57" t="s">
        <v>363</v>
      </c>
      <c r="FC28" s="57" t="s">
        <v>363</v>
      </c>
      <c r="FD28" s="57" t="s">
        <v>363</v>
      </c>
      <c r="FE28" s="38"/>
      <c r="FF28" s="38"/>
      <c r="FG28" s="57" t="s">
        <v>363</v>
      </c>
      <c r="FH28" s="57"/>
      <c r="FI28" s="57" t="s">
        <v>363</v>
      </c>
      <c r="FJ28" s="57" t="s">
        <v>363</v>
      </c>
      <c r="FK28" s="57" t="s">
        <v>363</v>
      </c>
      <c r="FL28" s="57"/>
      <c r="FM28" s="57" t="s">
        <v>363</v>
      </c>
      <c r="FN28" s="57"/>
      <c r="FO28" s="57" t="s">
        <v>363</v>
      </c>
      <c r="FP28" s="57" t="s">
        <v>363</v>
      </c>
      <c r="FQ28" s="57"/>
      <c r="FR28" s="57"/>
      <c r="FS28" s="57" t="s">
        <v>363</v>
      </c>
      <c r="FT28" s="57" t="s">
        <v>363</v>
      </c>
      <c r="FU28" s="57"/>
      <c r="FV28" s="57"/>
      <c r="FW28" s="57" t="s">
        <v>363</v>
      </c>
      <c r="FX28" s="57" t="s">
        <v>363</v>
      </c>
      <c r="FY28" s="38"/>
      <c r="FZ28" s="38"/>
      <c r="GA28" s="57" t="s">
        <v>363</v>
      </c>
      <c r="GB28" s="57"/>
      <c r="GC28" s="57" t="s">
        <v>363</v>
      </c>
      <c r="GD28" s="57" t="s">
        <v>363</v>
      </c>
      <c r="GE28" s="57" t="s">
        <v>363</v>
      </c>
      <c r="GF28" s="57" t="s">
        <v>363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363</v>
      </c>
      <c r="GR28" s="57" t="s">
        <v>363</v>
      </c>
      <c r="GS28" s="38"/>
      <c r="GT28" s="38"/>
      <c r="GU28" s="57" t="s">
        <v>363</v>
      </c>
      <c r="GV28" s="57"/>
      <c r="GW28" s="57" t="s">
        <v>363</v>
      </c>
      <c r="GX28" s="57" t="s">
        <v>363</v>
      </c>
      <c r="GY28" s="57" t="s">
        <v>363</v>
      </c>
      <c r="GZ28" s="57"/>
      <c r="HA28" s="57" t="s">
        <v>363</v>
      </c>
      <c r="HB28" s="57"/>
      <c r="HC28" s="57" t="s">
        <v>363</v>
      </c>
      <c r="HD28" s="57" t="s">
        <v>363</v>
      </c>
      <c r="HE28" s="57"/>
      <c r="HF28" s="57"/>
      <c r="HG28" s="57" t="s">
        <v>363</v>
      </c>
      <c r="HH28" s="57"/>
      <c r="HI28" s="57"/>
      <c r="HJ28" s="57"/>
      <c r="HK28" s="57" t="s">
        <v>363</v>
      </c>
      <c r="HL28" s="57" t="s">
        <v>363</v>
      </c>
      <c r="HM28" s="57"/>
      <c r="HN28" s="38"/>
      <c r="HO28" s="37"/>
      <c r="HP28" s="38"/>
      <c r="HQ28" s="38"/>
      <c r="HR28" s="38"/>
      <c r="HS28" s="57" t="s">
        <v>363</v>
      </c>
      <c r="HT28" s="57"/>
      <c r="HU28" s="57" t="s">
        <v>363</v>
      </c>
      <c r="HV28" s="57" t="s">
        <v>363</v>
      </c>
      <c r="HW28" s="57" t="s">
        <v>363</v>
      </c>
      <c r="HX28" s="57" t="s">
        <v>363</v>
      </c>
      <c r="HY28" s="57" t="s">
        <v>363</v>
      </c>
      <c r="HZ28" s="57" t="s">
        <v>363</v>
      </c>
      <c r="IA28" s="57" t="s">
        <v>363</v>
      </c>
      <c r="IB28" s="57" t="s">
        <v>363</v>
      </c>
      <c r="IC28" s="57"/>
      <c r="ID28" s="57"/>
      <c r="IE28" s="57"/>
      <c r="IF28" s="57" t="s">
        <v>363</v>
      </c>
      <c r="IG28" s="57"/>
      <c r="IH28" s="57"/>
      <c r="II28" s="57" t="s">
        <v>363</v>
      </c>
      <c r="IJ28" s="57"/>
      <c r="IK28" s="38"/>
      <c r="IL28" s="38"/>
      <c r="IM28" s="57" t="s">
        <v>363</v>
      </c>
      <c r="IN28" s="57"/>
      <c r="IO28" s="57" t="s">
        <v>363</v>
      </c>
      <c r="IP28" s="57" t="s">
        <v>363</v>
      </c>
      <c r="IQ28" s="57" t="s">
        <v>363</v>
      </c>
      <c r="IR28" s="57"/>
      <c r="IS28" s="57" t="s">
        <v>363</v>
      </c>
      <c r="IT28" s="57"/>
      <c r="IU28" s="57" t="s">
        <v>363</v>
      </c>
      <c r="IV28" s="57" t="s">
        <v>363</v>
      </c>
      <c r="IW28" s="57"/>
      <c r="IX28" s="57"/>
      <c r="IY28" s="57" t="s">
        <v>363</v>
      </c>
      <c r="IZ28" s="57"/>
      <c r="JA28" s="57"/>
      <c r="JB28" s="57"/>
      <c r="JC28" s="57" t="s">
        <v>363</v>
      </c>
      <c r="JD28" s="57" t="s">
        <v>363</v>
      </c>
      <c r="JE28" s="57"/>
      <c r="JF28" s="57" t="s">
        <v>363</v>
      </c>
      <c r="JG28" s="57" t="s">
        <v>363</v>
      </c>
      <c r="JH28" s="57" t="s">
        <v>363</v>
      </c>
      <c r="JI28" s="57" t="s">
        <v>363</v>
      </c>
      <c r="JJ28" s="57"/>
      <c r="JK28" s="57" t="s">
        <v>363</v>
      </c>
      <c r="JL28" s="57" t="s">
        <v>363</v>
      </c>
      <c r="JM28" s="57"/>
      <c r="JN28" s="57"/>
      <c r="JO28" s="57"/>
      <c r="JP28" s="57" t="s">
        <v>363</v>
      </c>
      <c r="JQ28" s="57" t="s">
        <v>363</v>
      </c>
      <c r="JR28" s="57" t="s">
        <v>363</v>
      </c>
      <c r="JS28" s="57" t="s">
        <v>363</v>
      </c>
      <c r="JT28" s="57" t="s">
        <v>363</v>
      </c>
      <c r="JU28" s="38"/>
      <c r="JV28" s="38"/>
      <c r="JW28" s="57" t="s">
        <v>363</v>
      </c>
      <c r="JX28" s="57"/>
      <c r="JY28" s="57" t="s">
        <v>363</v>
      </c>
      <c r="JZ28" s="57" t="s">
        <v>363</v>
      </c>
      <c r="KA28" s="57" t="s">
        <v>363</v>
      </c>
      <c r="KB28" s="57"/>
      <c r="KC28" s="57" t="s">
        <v>363</v>
      </c>
      <c r="KD28" s="57"/>
      <c r="KE28" s="57" t="s">
        <v>363</v>
      </c>
      <c r="KF28" s="57" t="s">
        <v>363</v>
      </c>
      <c r="KG28" s="57"/>
      <c r="KH28" s="57"/>
      <c r="KI28" s="57" t="s">
        <v>363</v>
      </c>
      <c r="KJ28" s="57" t="s">
        <v>363</v>
      </c>
      <c r="KK28" s="57"/>
      <c r="KL28" s="57"/>
      <c r="KM28" s="57" t="s">
        <v>363</v>
      </c>
      <c r="KN28" s="57" t="s">
        <v>363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363</v>
      </c>
      <c r="NT28" s="57" t="s">
        <v>363</v>
      </c>
      <c r="NU28" s="57" t="s">
        <v>363</v>
      </c>
      <c r="NV28" s="57"/>
      <c r="NW28" s="57" t="s">
        <v>363</v>
      </c>
      <c r="NX28" s="57" t="s">
        <v>363</v>
      </c>
      <c r="NY28" s="57" t="s">
        <v>363</v>
      </c>
      <c r="NZ28" s="57"/>
      <c r="OA28" s="57" t="s">
        <v>363</v>
      </c>
      <c r="OB28" s="57" t="s">
        <v>363</v>
      </c>
      <c r="OC28" s="57"/>
      <c r="OD28" s="57"/>
      <c r="OE28" s="57" t="s">
        <v>363</v>
      </c>
      <c r="OF28" s="57" t="s">
        <v>363</v>
      </c>
      <c r="OG28" s="57"/>
      <c r="OH28" s="57"/>
      <c r="OI28" s="57"/>
      <c r="OJ28" s="57" t="s">
        <v>363</v>
      </c>
      <c r="OK28" s="38"/>
      <c r="OL28" s="38"/>
      <c r="OM28" s="61"/>
      <c r="ON28" s="57"/>
      <c r="OO28" s="57" t="s">
        <v>363</v>
      </c>
      <c r="OP28" s="57"/>
      <c r="OQ28" s="57" t="s">
        <v>363</v>
      </c>
      <c r="OR28" s="57" t="s">
        <v>363</v>
      </c>
      <c r="OS28" s="57" t="s">
        <v>363</v>
      </c>
      <c r="OT28" s="57"/>
      <c r="OU28" s="57" t="s">
        <v>363</v>
      </c>
      <c r="OV28" s="57" t="s">
        <v>363</v>
      </c>
      <c r="OW28" s="57"/>
      <c r="OX28" s="57"/>
      <c r="OY28" s="57"/>
      <c r="OZ28" s="57" t="s">
        <v>363</v>
      </c>
      <c r="PA28" s="57" t="s">
        <v>363</v>
      </c>
      <c r="PB28" s="57"/>
      <c r="PC28" s="57" t="s">
        <v>363</v>
      </c>
      <c r="PD28" s="57"/>
      <c r="PE28" s="38"/>
      <c r="PF28" s="38"/>
      <c r="PG28" s="57" t="s">
        <v>363</v>
      </c>
      <c r="PH28" s="57" t="s">
        <v>363</v>
      </c>
      <c r="PI28" s="57" t="s">
        <v>363</v>
      </c>
      <c r="PJ28" s="57"/>
      <c r="PK28" s="57" t="s">
        <v>363</v>
      </c>
      <c r="PL28" s="57" t="s">
        <v>363</v>
      </c>
      <c r="PM28" s="57" t="s">
        <v>363</v>
      </c>
      <c r="PN28" s="57"/>
      <c r="PO28" s="57" t="s">
        <v>363</v>
      </c>
      <c r="PP28" s="57" t="s">
        <v>363</v>
      </c>
      <c r="PQ28" s="57"/>
      <c r="PR28" s="57"/>
      <c r="PS28" s="57"/>
      <c r="PT28" s="57"/>
      <c r="PU28" s="57" t="s">
        <v>363</v>
      </c>
      <c r="PV28" s="57"/>
      <c r="PW28" s="57" t="s">
        <v>363</v>
      </c>
      <c r="PX28" s="38"/>
      <c r="PY28" s="38"/>
      <c r="PZ28" s="38"/>
      <c r="QA28" s="61"/>
      <c r="QB28" s="57" t="s">
        <v>363</v>
      </c>
      <c r="QC28" s="57"/>
      <c r="QD28" s="57"/>
      <c r="QE28" s="57" t="s">
        <v>363</v>
      </c>
      <c r="QF28" s="57" t="s">
        <v>363</v>
      </c>
      <c r="QG28" s="57" t="s">
        <v>363</v>
      </c>
      <c r="QH28" s="57"/>
      <c r="QI28" s="57"/>
      <c r="QJ28" s="57" t="s">
        <v>363</v>
      </c>
      <c r="QK28" s="57"/>
      <c r="QL28" s="57"/>
      <c r="QM28" s="57"/>
      <c r="QN28" s="57"/>
      <c r="QO28" s="57" t="s">
        <v>363</v>
      </c>
      <c r="QP28" s="57"/>
      <c r="QQ28" s="57"/>
      <c r="QR28" s="57" t="s">
        <v>363</v>
      </c>
      <c r="QS28" s="57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85" t="str">
        <f t="shared" si="484"/>
        <v/>
      </c>
      <c r="AGG28" s="85" t="str">
        <f t="shared" si="485"/>
        <v/>
      </c>
      <c r="AGH28" s="85">
        <f t="shared" si="486"/>
        <v>7</v>
      </c>
      <c r="AGL28" s="36" t="str">
        <f t="shared" si="487"/>
        <v/>
      </c>
      <c r="AGM28" s="36" t="str">
        <f t="shared" si="474"/>
        <v/>
      </c>
      <c r="AGN28" s="39">
        <f t="shared" si="488"/>
        <v>31</v>
      </c>
      <c r="AGO28" s="36" t="str">
        <f t="shared" si="489"/>
        <v/>
      </c>
      <c r="AGP28" s="36" t="str">
        <f t="shared" si="475"/>
        <v/>
      </c>
      <c r="AGQ28" s="39">
        <f t="shared" si="490"/>
        <v>58</v>
      </c>
      <c r="AGR28" s="36" t="str">
        <f t="shared" si="491"/>
        <v/>
      </c>
      <c r="AGS28" s="36" t="str">
        <f t="shared" si="476"/>
        <v/>
      </c>
      <c r="AGT28" s="39">
        <f t="shared" si="492"/>
        <v>39</v>
      </c>
      <c r="AGU28" s="36" t="str">
        <f t="shared" si="493"/>
        <v/>
      </c>
      <c r="AGV28" s="36" t="str">
        <f t="shared" si="477"/>
        <v/>
      </c>
      <c r="AGW28" s="39">
        <f t="shared" si="494"/>
        <v>21</v>
      </c>
      <c r="AGX28" s="36" t="str">
        <f t="shared" si="495"/>
        <v/>
      </c>
      <c r="AGY28" s="36" t="str">
        <f t="shared" si="478"/>
        <v/>
      </c>
      <c r="AGZ28" s="39">
        <f t="shared" si="496"/>
        <v>30</v>
      </c>
      <c r="AHA28" s="36" t="str">
        <f t="shared" si="497"/>
        <v/>
      </c>
      <c r="AHB28" s="36" t="str">
        <f t="shared" si="479"/>
        <v/>
      </c>
      <c r="AHC28" s="39">
        <f t="shared" si="498"/>
        <v>7</v>
      </c>
      <c r="AHD28" s="36" t="str">
        <f t="shared" si="499"/>
        <v/>
      </c>
      <c r="AHE28" s="36" t="str">
        <f t="shared" si="480"/>
        <v/>
      </c>
      <c r="AHF28" s="39" t="str">
        <f t="shared" si="500"/>
        <v/>
      </c>
      <c r="AHG28" s="36" t="str">
        <f t="shared" si="501"/>
        <v/>
      </c>
      <c r="AHH28" s="36" t="str">
        <f t="shared" si="481"/>
        <v/>
      </c>
      <c r="AHI28" s="39" t="str">
        <f t="shared" si="502"/>
        <v/>
      </c>
      <c r="AHJ28" s="36" t="str">
        <f t="shared" si="503"/>
        <v/>
      </c>
      <c r="AHK28" s="36" t="str">
        <f t="shared" si="482"/>
        <v/>
      </c>
      <c r="AHL28" s="39" t="str">
        <f t="shared" si="504"/>
        <v/>
      </c>
      <c r="AHM28" s="36" t="str">
        <f t="shared" si="505"/>
        <v/>
      </c>
      <c r="AHN28" s="36" t="str">
        <f t="shared" si="483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291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363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363</v>
      </c>
      <c r="DZ29" s="57"/>
      <c r="EA29" s="57" t="s">
        <v>363</v>
      </c>
      <c r="EB29" s="57" t="s">
        <v>363</v>
      </c>
      <c r="EC29" s="57"/>
      <c r="ED29" s="57"/>
      <c r="EE29" s="57"/>
      <c r="EF29" s="57"/>
      <c r="EG29" s="57"/>
      <c r="EH29" s="57"/>
      <c r="EI29" s="57" t="s">
        <v>363</v>
      </c>
      <c r="EJ29" s="57" t="s">
        <v>363</v>
      </c>
      <c r="EK29" s="57"/>
      <c r="EL29" s="57"/>
      <c r="EM29" s="57" t="s">
        <v>363</v>
      </c>
      <c r="EN29" s="57" t="s">
        <v>363</v>
      </c>
      <c r="EO29" s="57" t="s">
        <v>363</v>
      </c>
      <c r="EP29" s="57"/>
      <c r="EQ29" s="57" t="s">
        <v>363</v>
      </c>
      <c r="ER29" s="57" t="s">
        <v>363</v>
      </c>
      <c r="ES29" s="57" t="s">
        <v>363</v>
      </c>
      <c r="ET29" s="57" t="s">
        <v>363</v>
      </c>
      <c r="EU29" s="57" t="s">
        <v>363</v>
      </c>
      <c r="EV29" s="57" t="s">
        <v>363</v>
      </c>
      <c r="EW29" s="57"/>
      <c r="EX29" s="57"/>
      <c r="EY29" s="57"/>
      <c r="EZ29" s="57"/>
      <c r="FA29" s="57"/>
      <c r="FB29" s="57"/>
      <c r="FC29" s="57" t="s">
        <v>363</v>
      </c>
      <c r="FD29" s="57"/>
      <c r="FE29" s="38"/>
      <c r="FF29" s="38"/>
      <c r="FG29" s="57"/>
      <c r="FH29" s="57"/>
      <c r="FI29" s="57" t="s">
        <v>363</v>
      </c>
      <c r="FJ29" s="57"/>
      <c r="FK29" s="57" t="s">
        <v>363</v>
      </c>
      <c r="FL29" s="57"/>
      <c r="FM29" s="57" t="s">
        <v>363</v>
      </c>
      <c r="FN29" s="57"/>
      <c r="FO29" s="57"/>
      <c r="FP29" s="57"/>
      <c r="FQ29" s="57"/>
      <c r="FR29" s="57"/>
      <c r="FS29" s="57" t="s">
        <v>363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363</v>
      </c>
      <c r="GD29" s="57"/>
      <c r="GE29" s="57" t="s">
        <v>363</v>
      </c>
      <c r="GF29" s="57" t="s">
        <v>363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363</v>
      </c>
      <c r="GV29" s="57"/>
      <c r="GW29" s="57" t="s">
        <v>363</v>
      </c>
      <c r="GX29" s="57"/>
      <c r="GY29" s="57"/>
      <c r="GZ29" s="57"/>
      <c r="HA29" s="57"/>
      <c r="HB29" s="57"/>
      <c r="HC29" s="57" t="s">
        <v>363</v>
      </c>
      <c r="HD29" s="57" t="s">
        <v>363</v>
      </c>
      <c r="HE29" s="57"/>
      <c r="HF29" s="57"/>
      <c r="HG29" s="57" t="s">
        <v>363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363</v>
      </c>
      <c r="HT29" s="57"/>
      <c r="HU29" s="57" t="s">
        <v>363</v>
      </c>
      <c r="HV29" s="57" t="s">
        <v>363</v>
      </c>
      <c r="HW29" s="57" t="s">
        <v>363</v>
      </c>
      <c r="HX29" s="57" t="s">
        <v>363</v>
      </c>
      <c r="HY29" s="57" t="s">
        <v>363</v>
      </c>
      <c r="HZ29" s="57" t="s">
        <v>363</v>
      </c>
      <c r="IA29" s="57"/>
      <c r="IB29" s="57"/>
      <c r="IC29" s="57"/>
      <c r="ID29" s="57"/>
      <c r="IE29" s="57"/>
      <c r="IF29" s="57"/>
      <c r="IG29" s="57"/>
      <c r="IH29" s="57"/>
      <c r="II29" s="57" t="s">
        <v>363</v>
      </c>
      <c r="IJ29" s="57"/>
      <c r="IK29" s="38"/>
      <c r="IL29" s="38"/>
      <c r="IM29" s="57" t="s">
        <v>363</v>
      </c>
      <c r="IN29" s="57"/>
      <c r="IO29" s="57" t="s">
        <v>363</v>
      </c>
      <c r="IP29" s="57" t="s">
        <v>363</v>
      </c>
      <c r="IQ29" s="57" t="s">
        <v>363</v>
      </c>
      <c r="IR29" s="57"/>
      <c r="IS29" s="57" t="s">
        <v>363</v>
      </c>
      <c r="IT29" s="57"/>
      <c r="IU29" s="57" t="s">
        <v>363</v>
      </c>
      <c r="IV29" s="57"/>
      <c r="IW29" s="57"/>
      <c r="IX29" s="57"/>
      <c r="IY29" s="57" t="s">
        <v>363</v>
      </c>
      <c r="IZ29" s="57"/>
      <c r="JA29" s="57"/>
      <c r="JB29" s="57"/>
      <c r="JC29" s="57" t="s">
        <v>363</v>
      </c>
      <c r="JD29" s="57"/>
      <c r="JE29" s="57"/>
      <c r="JF29" s="57"/>
      <c r="JG29" s="57" t="s">
        <v>363</v>
      </c>
      <c r="JH29" s="57" t="s">
        <v>363</v>
      </c>
      <c r="JI29" s="57"/>
      <c r="JJ29" s="57"/>
      <c r="JK29" s="57" t="s">
        <v>363</v>
      </c>
      <c r="JL29" s="57" t="s">
        <v>363</v>
      </c>
      <c r="JM29" s="57"/>
      <c r="JN29" s="57"/>
      <c r="JO29" s="57"/>
      <c r="JP29" s="57"/>
      <c r="JQ29" s="57" t="s">
        <v>363</v>
      </c>
      <c r="JR29" s="57" t="s">
        <v>363</v>
      </c>
      <c r="JS29" s="57" t="s">
        <v>363</v>
      </c>
      <c r="JT29" s="57"/>
      <c r="JU29" s="38"/>
      <c r="JV29" s="38"/>
      <c r="JW29" s="57" t="s">
        <v>363</v>
      </c>
      <c r="JX29" s="57"/>
      <c r="JY29" s="57" t="s">
        <v>363</v>
      </c>
      <c r="JZ29" s="57" t="s">
        <v>363</v>
      </c>
      <c r="KA29" s="57" t="s">
        <v>363</v>
      </c>
      <c r="KB29" s="57"/>
      <c r="KC29" s="57" t="s">
        <v>363</v>
      </c>
      <c r="KD29" s="57"/>
      <c r="KE29" s="57" t="s">
        <v>363</v>
      </c>
      <c r="KF29" s="57" t="s">
        <v>363</v>
      </c>
      <c r="KG29" s="57"/>
      <c r="KH29" s="57"/>
      <c r="KI29" s="57" t="s">
        <v>363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363</v>
      </c>
      <c r="NT29" s="57" t="s">
        <v>363</v>
      </c>
      <c r="NU29" s="57" t="s">
        <v>363</v>
      </c>
      <c r="NV29" s="57"/>
      <c r="NW29" s="57" t="s">
        <v>363</v>
      </c>
      <c r="NX29" s="57" t="s">
        <v>363</v>
      </c>
      <c r="NY29" s="57" t="s">
        <v>363</v>
      </c>
      <c r="NZ29" s="57"/>
      <c r="OA29" s="57" t="s">
        <v>363</v>
      </c>
      <c r="OB29" s="57" t="s">
        <v>363</v>
      </c>
      <c r="OC29" s="57"/>
      <c r="OD29" s="57"/>
      <c r="OE29" s="57" t="s">
        <v>363</v>
      </c>
      <c r="OF29" s="57" t="s">
        <v>363</v>
      </c>
      <c r="OG29" s="57"/>
      <c r="OH29" s="57"/>
      <c r="OI29" s="57"/>
      <c r="OJ29" s="57" t="s">
        <v>363</v>
      </c>
      <c r="OK29" s="38"/>
      <c r="OL29" s="38"/>
      <c r="OM29" s="61"/>
      <c r="ON29" s="57"/>
      <c r="OO29" s="57" t="s">
        <v>372</v>
      </c>
      <c r="OP29" s="57"/>
      <c r="OQ29" s="57" t="s">
        <v>372</v>
      </c>
      <c r="OR29" s="57" t="s">
        <v>372</v>
      </c>
      <c r="OS29" s="57" t="s">
        <v>372</v>
      </c>
      <c r="OT29" s="57"/>
      <c r="OU29" s="57" t="s">
        <v>372</v>
      </c>
      <c r="OV29" s="57" t="s">
        <v>372</v>
      </c>
      <c r="OW29" s="57"/>
      <c r="OX29" s="57"/>
      <c r="OY29" s="57"/>
      <c r="OZ29" s="57" t="s">
        <v>372</v>
      </c>
      <c r="PA29" s="57" t="s">
        <v>372</v>
      </c>
      <c r="PB29" s="57"/>
      <c r="PC29" s="57" t="s">
        <v>372</v>
      </c>
      <c r="PD29" s="57"/>
      <c r="PE29" s="38"/>
      <c r="PF29" s="38"/>
      <c r="PG29" s="57" t="s">
        <v>372</v>
      </c>
      <c r="PH29" s="57" t="s">
        <v>372</v>
      </c>
      <c r="PI29" s="57" t="s">
        <v>372</v>
      </c>
      <c r="PJ29" s="57"/>
      <c r="PK29" s="57" t="s">
        <v>372</v>
      </c>
      <c r="PL29" s="57" t="s">
        <v>372</v>
      </c>
      <c r="PM29" s="57" t="s">
        <v>372</v>
      </c>
      <c r="PN29" s="57"/>
      <c r="PO29" s="57" t="s">
        <v>372</v>
      </c>
      <c r="PP29" s="57" t="s">
        <v>372</v>
      </c>
      <c r="PQ29" s="57"/>
      <c r="PR29" s="57"/>
      <c r="PS29" s="57"/>
      <c r="PT29" s="57"/>
      <c r="PU29" s="57" t="s">
        <v>372</v>
      </c>
      <c r="PV29" s="57"/>
      <c r="PW29" s="57" t="s">
        <v>372</v>
      </c>
      <c r="PX29" s="38"/>
      <c r="PY29" s="38"/>
      <c r="PZ29" s="38"/>
      <c r="QA29" s="61"/>
      <c r="QB29" s="57" t="s">
        <v>372</v>
      </c>
      <c r="QC29" s="57"/>
      <c r="QD29" s="57"/>
      <c r="QE29" s="57" t="s">
        <v>372</v>
      </c>
      <c r="QF29" s="57" t="s">
        <v>372</v>
      </c>
      <c r="QG29" s="57" t="s">
        <v>372</v>
      </c>
      <c r="QH29" s="57"/>
      <c r="QI29" s="57"/>
      <c r="QJ29" s="57" t="s">
        <v>372</v>
      </c>
      <c r="QK29" s="57"/>
      <c r="QL29" s="57"/>
      <c r="QM29" s="57"/>
      <c r="QN29" s="57"/>
      <c r="QO29" s="57" t="s">
        <v>372</v>
      </c>
      <c r="QP29" s="57"/>
      <c r="QQ29" s="57"/>
      <c r="QR29" s="57" t="s">
        <v>372</v>
      </c>
      <c r="QS29" s="57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85">
        <f t="shared" si="484"/>
        <v>7</v>
      </c>
      <c r="AGG29" s="85" t="str">
        <f t="shared" si="485"/>
        <v/>
      </c>
      <c r="AGH29" s="85" t="str">
        <f t="shared" si="486"/>
        <v/>
      </c>
      <c r="AGL29" s="36" t="str">
        <f t="shared" si="487"/>
        <v/>
      </c>
      <c r="AGM29" s="36" t="str">
        <f t="shared" si="474"/>
        <v/>
      </c>
      <c r="AGN29" s="39">
        <f t="shared" si="488"/>
        <v>1</v>
      </c>
      <c r="AGO29" s="36" t="str">
        <f t="shared" si="489"/>
        <v/>
      </c>
      <c r="AGP29" s="36" t="str">
        <f t="shared" si="475"/>
        <v/>
      </c>
      <c r="AGQ29" s="39">
        <f t="shared" si="490"/>
        <v>19</v>
      </c>
      <c r="AGR29" s="36" t="str">
        <f t="shared" si="491"/>
        <v/>
      </c>
      <c r="AGS29" s="36" t="str">
        <f t="shared" si="476"/>
        <v/>
      </c>
      <c r="AGT29" s="39">
        <f t="shared" si="492"/>
        <v>24</v>
      </c>
      <c r="AGU29" s="36" t="str">
        <f t="shared" si="493"/>
        <v/>
      </c>
      <c r="AGV29" s="36" t="str">
        <f t="shared" si="477"/>
        <v/>
      </c>
      <c r="AGW29" s="39">
        <f t="shared" si="494"/>
        <v>15</v>
      </c>
      <c r="AGX29" s="36">
        <f t="shared" si="495"/>
        <v>19</v>
      </c>
      <c r="AGY29" s="36" t="str">
        <f t="shared" si="478"/>
        <v/>
      </c>
      <c r="AGZ29" s="39">
        <f t="shared" si="496"/>
        <v>11</v>
      </c>
      <c r="AHA29" s="36">
        <f t="shared" si="497"/>
        <v>7</v>
      </c>
      <c r="AHB29" s="36" t="str">
        <f t="shared" si="479"/>
        <v/>
      </c>
      <c r="AHC29" s="39" t="str">
        <f t="shared" si="498"/>
        <v/>
      </c>
      <c r="AHD29" s="36" t="str">
        <f t="shared" si="499"/>
        <v/>
      </c>
      <c r="AHE29" s="36" t="str">
        <f t="shared" si="480"/>
        <v/>
      </c>
      <c r="AHF29" s="39" t="str">
        <f t="shared" si="500"/>
        <v/>
      </c>
      <c r="AHG29" s="36" t="str">
        <f t="shared" si="501"/>
        <v/>
      </c>
      <c r="AHH29" s="36" t="str">
        <f t="shared" si="481"/>
        <v/>
      </c>
      <c r="AHI29" s="39" t="str">
        <f t="shared" si="502"/>
        <v/>
      </c>
      <c r="AHJ29" s="36" t="str">
        <f t="shared" si="503"/>
        <v/>
      </c>
      <c r="AHK29" s="36" t="str">
        <f t="shared" si="482"/>
        <v/>
      </c>
      <c r="AHL29" s="39" t="str">
        <f t="shared" si="504"/>
        <v/>
      </c>
      <c r="AHM29" s="36" t="str">
        <f t="shared" si="505"/>
        <v/>
      </c>
      <c r="AHN29" s="36" t="str">
        <f t="shared" si="483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292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363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363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363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363</v>
      </c>
      <c r="EJ30" s="57" t="s">
        <v>363</v>
      </c>
      <c r="EK30" s="57"/>
      <c r="EL30" s="57"/>
      <c r="EM30" s="57"/>
      <c r="EN30" s="57"/>
      <c r="EO30" s="57"/>
      <c r="EP30" s="57"/>
      <c r="EQ30" s="57" t="s">
        <v>363</v>
      </c>
      <c r="ER30" s="57"/>
      <c r="ES30" s="57" t="s">
        <v>363</v>
      </c>
      <c r="ET30" s="57" t="s">
        <v>363</v>
      </c>
      <c r="EU30" s="57" t="s">
        <v>363</v>
      </c>
      <c r="EV30" s="57" t="s">
        <v>363</v>
      </c>
      <c r="EW30" s="57"/>
      <c r="EX30" s="57"/>
      <c r="EY30" s="57"/>
      <c r="EZ30" s="57"/>
      <c r="FA30" s="57"/>
      <c r="FB30" s="57"/>
      <c r="FC30" s="57" t="s">
        <v>363</v>
      </c>
      <c r="FD30" s="57"/>
      <c r="FE30" s="38"/>
      <c r="FF30" s="38"/>
      <c r="FG30" s="57"/>
      <c r="FH30" s="57"/>
      <c r="FI30" s="57" t="s">
        <v>363</v>
      </c>
      <c r="FJ30" s="57" t="s">
        <v>363</v>
      </c>
      <c r="FK30" s="57" t="s">
        <v>363</v>
      </c>
      <c r="FL30" s="57"/>
      <c r="FM30" s="57"/>
      <c r="FN30" s="57"/>
      <c r="FO30" s="57"/>
      <c r="FP30" s="57"/>
      <c r="FQ30" s="57"/>
      <c r="FR30" s="57"/>
      <c r="FS30" s="57" t="s">
        <v>363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363</v>
      </c>
      <c r="GD30" s="57"/>
      <c r="GE30" s="57"/>
      <c r="GF30" s="57"/>
      <c r="GG30" s="57" t="s">
        <v>363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363</v>
      </c>
      <c r="GX30" s="57" t="s">
        <v>363</v>
      </c>
      <c r="GY30" s="57" t="s">
        <v>363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363</v>
      </c>
      <c r="HV30" s="57"/>
      <c r="HW30" s="57"/>
      <c r="HX30" s="57"/>
      <c r="HY30" s="57" t="s">
        <v>363</v>
      </c>
      <c r="HZ30" s="57" t="s">
        <v>363</v>
      </c>
      <c r="IA30" s="57" t="s">
        <v>363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363</v>
      </c>
      <c r="IP30" s="57" t="s">
        <v>363</v>
      </c>
      <c r="IQ30" s="57"/>
      <c r="IR30" s="57"/>
      <c r="IS30" s="57" t="s">
        <v>363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363</v>
      </c>
      <c r="JD30" s="57"/>
      <c r="JE30" s="57"/>
      <c r="JF30" s="57" t="s">
        <v>363</v>
      </c>
      <c r="JG30" s="57" t="s">
        <v>363</v>
      </c>
      <c r="JH30" s="57" t="s">
        <v>363</v>
      </c>
      <c r="JI30" s="57"/>
      <c r="JJ30" s="57"/>
      <c r="JK30" s="57" t="s">
        <v>363</v>
      </c>
      <c r="JL30" s="57" t="s">
        <v>363</v>
      </c>
      <c r="JM30" s="57"/>
      <c r="JN30" s="57"/>
      <c r="JO30" s="57"/>
      <c r="JP30" s="57"/>
      <c r="JQ30" s="57" t="s">
        <v>363</v>
      </c>
      <c r="JR30" s="57" t="s">
        <v>363</v>
      </c>
      <c r="JS30" s="57" t="s">
        <v>363</v>
      </c>
      <c r="JT30" s="57"/>
      <c r="JU30" s="38"/>
      <c r="JV30" s="38"/>
      <c r="JW30" s="57" t="s">
        <v>363</v>
      </c>
      <c r="JX30" s="57"/>
      <c r="JY30" s="57" t="s">
        <v>363</v>
      </c>
      <c r="JZ30" s="57" t="s">
        <v>363</v>
      </c>
      <c r="KA30" s="57" t="s">
        <v>363</v>
      </c>
      <c r="KB30" s="57"/>
      <c r="KC30" s="57" t="s">
        <v>363</v>
      </c>
      <c r="KD30" s="57"/>
      <c r="KE30" s="57" t="s">
        <v>363</v>
      </c>
      <c r="KF30" s="57" t="s">
        <v>363</v>
      </c>
      <c r="KG30" s="57"/>
      <c r="KH30" s="57"/>
      <c r="KI30" s="57" t="s">
        <v>363</v>
      </c>
      <c r="KJ30" s="57"/>
      <c r="KK30" s="57"/>
      <c r="KL30" s="57"/>
      <c r="KM30" s="57" t="s">
        <v>363</v>
      </c>
      <c r="KN30" s="57" t="s">
        <v>363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363</v>
      </c>
      <c r="NT30" s="57" t="s">
        <v>363</v>
      </c>
      <c r="NU30" s="57" t="s">
        <v>363</v>
      </c>
      <c r="NV30" s="57"/>
      <c r="NW30" s="57" t="s">
        <v>363</v>
      </c>
      <c r="NX30" s="57" t="s">
        <v>363</v>
      </c>
      <c r="NY30" s="57" t="s">
        <v>363</v>
      </c>
      <c r="NZ30" s="57"/>
      <c r="OA30" s="57" t="s">
        <v>363</v>
      </c>
      <c r="OB30" s="57" t="s">
        <v>363</v>
      </c>
      <c r="OC30" s="57"/>
      <c r="OD30" s="57"/>
      <c r="OE30" s="57" t="s">
        <v>363</v>
      </c>
      <c r="OF30" s="57" t="s">
        <v>363</v>
      </c>
      <c r="OG30" s="57"/>
      <c r="OH30" s="57"/>
      <c r="OI30" s="57"/>
      <c r="OJ30" s="57"/>
      <c r="OK30" s="38"/>
      <c r="OL30" s="38"/>
      <c r="OM30" s="61"/>
      <c r="ON30" s="57"/>
      <c r="OO30" s="57" t="s">
        <v>363</v>
      </c>
      <c r="OP30" s="57"/>
      <c r="OQ30" s="57" t="s">
        <v>363</v>
      </c>
      <c r="OR30" s="57" t="s">
        <v>363</v>
      </c>
      <c r="OS30" s="57" t="s">
        <v>363</v>
      </c>
      <c r="OT30" s="57"/>
      <c r="OU30" s="57" t="s">
        <v>363</v>
      </c>
      <c r="OV30" s="57" t="s">
        <v>363</v>
      </c>
      <c r="OW30" s="57"/>
      <c r="OX30" s="57"/>
      <c r="OY30" s="57"/>
      <c r="OZ30" s="57" t="s">
        <v>363</v>
      </c>
      <c r="PA30" s="57"/>
      <c r="PB30" s="57"/>
      <c r="PC30" s="57" t="s">
        <v>363</v>
      </c>
      <c r="PD30" s="57"/>
      <c r="PE30" s="38"/>
      <c r="PF30" s="38"/>
      <c r="PG30" s="57" t="s">
        <v>363</v>
      </c>
      <c r="PH30" s="57" t="s">
        <v>363</v>
      </c>
      <c r="PI30" s="57" t="s">
        <v>363</v>
      </c>
      <c r="PJ30" s="57"/>
      <c r="PK30" s="57" t="s">
        <v>363</v>
      </c>
      <c r="PL30" s="57" t="s">
        <v>363</v>
      </c>
      <c r="PM30" s="57" t="s">
        <v>363</v>
      </c>
      <c r="PN30" s="57"/>
      <c r="PO30" s="57" t="s">
        <v>363</v>
      </c>
      <c r="PP30" s="57" t="s">
        <v>363</v>
      </c>
      <c r="PQ30" s="57"/>
      <c r="PR30" s="57"/>
      <c r="PS30" s="57"/>
      <c r="PT30" s="57"/>
      <c r="PU30" s="57" t="s">
        <v>363</v>
      </c>
      <c r="PV30" s="57"/>
      <c r="PW30" s="57" t="s">
        <v>363</v>
      </c>
      <c r="PX30" s="38"/>
      <c r="PY30" s="38"/>
      <c r="PZ30" s="38"/>
      <c r="QA30" s="61"/>
      <c r="QB30" s="57"/>
      <c r="QC30" s="57"/>
      <c r="QD30" s="57"/>
      <c r="QE30" s="57" t="s">
        <v>363</v>
      </c>
      <c r="QF30" s="57" t="s">
        <v>363</v>
      </c>
      <c r="QG30" s="57"/>
      <c r="QH30" s="57"/>
      <c r="QI30" s="57"/>
      <c r="QJ30" s="57" t="s">
        <v>363</v>
      </c>
      <c r="QK30" s="57"/>
      <c r="QL30" s="57"/>
      <c r="QM30" s="57"/>
      <c r="QN30" s="57"/>
      <c r="QO30" s="57" t="s">
        <v>363</v>
      </c>
      <c r="QP30" s="57"/>
      <c r="QQ30" s="57"/>
      <c r="QR30" s="57" t="s">
        <v>363</v>
      </c>
      <c r="QS30" s="57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85" t="str">
        <f t="shared" si="484"/>
        <v/>
      </c>
      <c r="AGG30" s="85" t="str">
        <f t="shared" si="485"/>
        <v/>
      </c>
      <c r="AGH30" s="85">
        <f t="shared" si="486"/>
        <v>5</v>
      </c>
      <c r="AGL30" s="36" t="str">
        <f t="shared" si="487"/>
        <v/>
      </c>
      <c r="AGM30" s="36" t="str">
        <f t="shared" si="474"/>
        <v/>
      </c>
      <c r="AGN30" s="39">
        <f t="shared" si="488"/>
        <v>1</v>
      </c>
      <c r="AGO30" s="36" t="str">
        <f t="shared" si="489"/>
        <v/>
      </c>
      <c r="AGP30" s="36" t="str">
        <f t="shared" si="475"/>
        <v/>
      </c>
      <c r="AGQ30" s="39">
        <f t="shared" si="490"/>
        <v>14</v>
      </c>
      <c r="AGR30" s="36" t="str">
        <f t="shared" si="491"/>
        <v/>
      </c>
      <c r="AGS30" s="36" t="str">
        <f t="shared" si="476"/>
        <v/>
      </c>
      <c r="AGT30" s="39">
        <f t="shared" si="492"/>
        <v>14</v>
      </c>
      <c r="AGU30" s="36" t="str">
        <f t="shared" si="493"/>
        <v/>
      </c>
      <c r="AGV30" s="36" t="str">
        <f t="shared" si="477"/>
        <v/>
      </c>
      <c r="AGW30" s="39">
        <f t="shared" si="494"/>
        <v>17</v>
      </c>
      <c r="AGX30" s="36" t="str">
        <f t="shared" si="495"/>
        <v/>
      </c>
      <c r="AGY30" s="36" t="str">
        <f t="shared" si="478"/>
        <v/>
      </c>
      <c r="AGZ30" s="39">
        <f t="shared" si="496"/>
        <v>28</v>
      </c>
      <c r="AHA30" s="36" t="str">
        <f t="shared" si="497"/>
        <v/>
      </c>
      <c r="AHB30" s="36" t="str">
        <f t="shared" si="479"/>
        <v/>
      </c>
      <c r="AHC30" s="39">
        <f t="shared" si="498"/>
        <v>5</v>
      </c>
      <c r="AHD30" s="36" t="str">
        <f t="shared" si="499"/>
        <v/>
      </c>
      <c r="AHE30" s="36" t="str">
        <f t="shared" si="480"/>
        <v/>
      </c>
      <c r="AHF30" s="39" t="str">
        <f t="shared" si="500"/>
        <v/>
      </c>
      <c r="AHG30" s="36" t="str">
        <f t="shared" si="501"/>
        <v/>
      </c>
      <c r="AHH30" s="36" t="str">
        <f t="shared" si="481"/>
        <v/>
      </c>
      <c r="AHI30" s="39" t="str">
        <f t="shared" si="502"/>
        <v/>
      </c>
      <c r="AHJ30" s="36" t="str">
        <f t="shared" si="503"/>
        <v/>
      </c>
      <c r="AHK30" s="36" t="str">
        <f t="shared" si="482"/>
        <v/>
      </c>
      <c r="AHL30" s="39" t="str">
        <f t="shared" si="504"/>
        <v/>
      </c>
      <c r="AHM30" s="36" t="str">
        <f t="shared" si="505"/>
        <v/>
      </c>
      <c r="AHN30" s="36" t="str">
        <f t="shared" si="483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293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363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363</v>
      </c>
      <c r="CR31" s="57" t="s">
        <v>363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363</v>
      </c>
      <c r="EB31" s="57" t="s">
        <v>363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363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363</v>
      </c>
      <c r="GX31" s="57"/>
      <c r="GY31" s="57" t="s">
        <v>363</v>
      </c>
      <c r="GZ31" s="57"/>
      <c r="HA31" s="57"/>
      <c r="HB31" s="57"/>
      <c r="HC31" s="57" t="s">
        <v>363</v>
      </c>
      <c r="HD31" s="57" t="s">
        <v>363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363</v>
      </c>
      <c r="HT31" s="57"/>
      <c r="HU31" s="57"/>
      <c r="HV31" s="57"/>
      <c r="HW31" s="57" t="s">
        <v>363</v>
      </c>
      <c r="HX31" s="57" t="s">
        <v>363</v>
      </c>
      <c r="HY31" s="57" t="s">
        <v>363</v>
      </c>
      <c r="HZ31" s="57" t="s">
        <v>363</v>
      </c>
      <c r="IA31" s="57" t="s">
        <v>363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363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363</v>
      </c>
      <c r="JL31" s="57"/>
      <c r="JM31" s="57"/>
      <c r="JN31" s="57"/>
      <c r="JO31" s="57"/>
      <c r="JP31" s="57"/>
      <c r="JQ31" s="57" t="s">
        <v>363</v>
      </c>
      <c r="JR31" s="57" t="s">
        <v>363</v>
      </c>
      <c r="JS31" s="57" t="s">
        <v>363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363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/>
      <c r="NZ31" s="57"/>
      <c r="OA31" s="57" t="s">
        <v>363</v>
      </c>
      <c r="OB31" s="57" t="s">
        <v>363</v>
      </c>
      <c r="OC31" s="57"/>
      <c r="OD31" s="57"/>
      <c r="OE31" s="57" t="s">
        <v>363</v>
      </c>
      <c r="OF31" s="57" t="s">
        <v>363</v>
      </c>
      <c r="OG31" s="57"/>
      <c r="OH31" s="57"/>
      <c r="OI31" s="57"/>
      <c r="OJ31" s="57"/>
      <c r="OK31" s="38"/>
      <c r="OL31" s="38"/>
      <c r="OM31" s="61"/>
      <c r="ON31" s="57"/>
      <c r="OO31" s="57" t="s">
        <v>363</v>
      </c>
      <c r="OP31" s="57"/>
      <c r="OQ31" s="57" t="s">
        <v>363</v>
      </c>
      <c r="OR31" s="57" t="s">
        <v>363</v>
      </c>
      <c r="OS31" s="57" t="s">
        <v>363</v>
      </c>
      <c r="OT31" s="57"/>
      <c r="OU31" s="57"/>
      <c r="OV31" s="57"/>
      <c r="OW31" s="57"/>
      <c r="OX31" s="57"/>
      <c r="OY31" s="57"/>
      <c r="OZ31" s="57" t="s">
        <v>363</v>
      </c>
      <c r="PA31" s="57"/>
      <c r="PB31" s="57"/>
      <c r="PC31" s="57" t="s">
        <v>363</v>
      </c>
      <c r="PD31" s="57"/>
      <c r="PE31" s="38"/>
      <c r="PF31" s="38"/>
      <c r="PG31" s="57"/>
      <c r="PH31" s="57"/>
      <c r="PI31" s="57" t="s">
        <v>363</v>
      </c>
      <c r="PJ31" s="57"/>
      <c r="PK31" s="57"/>
      <c r="PL31" s="57"/>
      <c r="PM31" s="57"/>
      <c r="PN31" s="57"/>
      <c r="PO31" s="57"/>
      <c r="PP31" s="57" t="s">
        <v>363</v>
      </c>
      <c r="PQ31" s="57"/>
      <c r="PR31" s="57"/>
      <c r="PS31" s="57"/>
      <c r="PT31" s="57"/>
      <c r="PU31" s="57"/>
      <c r="PV31" s="57"/>
      <c r="PW31" s="57" t="s">
        <v>363</v>
      </c>
      <c r="PX31" s="38"/>
      <c r="PY31" s="38"/>
      <c r="PZ31" s="38"/>
      <c r="QA31" s="61"/>
      <c r="QB31" s="57"/>
      <c r="QC31" s="57"/>
      <c r="QD31" s="57"/>
      <c r="QE31" s="57"/>
      <c r="QF31" s="57"/>
      <c r="QG31" s="57"/>
      <c r="QH31" s="57"/>
      <c r="QI31" s="57"/>
      <c r="QJ31" s="57" t="s">
        <v>363</v>
      </c>
      <c r="QK31" s="57"/>
      <c r="QL31" s="57"/>
      <c r="QM31" s="57"/>
      <c r="QN31" s="57"/>
      <c r="QO31" s="57"/>
      <c r="QP31" s="57"/>
      <c r="QQ31" s="57"/>
      <c r="QR31" s="57"/>
      <c r="QS31" s="57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85" t="str">
        <f t="shared" si="484"/>
        <v/>
      </c>
      <c r="AGG31" s="85" t="str">
        <f t="shared" si="485"/>
        <v/>
      </c>
      <c r="AGH31" s="85">
        <f t="shared" si="486"/>
        <v>1</v>
      </c>
      <c r="AGL31" s="36" t="str">
        <f t="shared" si="487"/>
        <v/>
      </c>
      <c r="AGM31" s="36" t="str">
        <f t="shared" si="474"/>
        <v/>
      </c>
      <c r="AGN31" s="39">
        <f t="shared" si="488"/>
        <v>1</v>
      </c>
      <c r="AGO31" s="36" t="str">
        <f t="shared" si="489"/>
        <v/>
      </c>
      <c r="AGP31" s="36" t="str">
        <f t="shared" si="475"/>
        <v/>
      </c>
      <c r="AGQ31" s="39">
        <f t="shared" si="490"/>
        <v>4</v>
      </c>
      <c r="AGR31" s="36" t="str">
        <f t="shared" si="491"/>
        <v/>
      </c>
      <c r="AGS31" s="36" t="str">
        <f t="shared" si="476"/>
        <v/>
      </c>
      <c r="AGT31" s="39">
        <f t="shared" si="492"/>
        <v>12</v>
      </c>
      <c r="AGU31" s="36" t="str">
        <f t="shared" si="493"/>
        <v/>
      </c>
      <c r="AGV31" s="36" t="str">
        <f t="shared" si="477"/>
        <v/>
      </c>
      <c r="AGW31" s="39">
        <f t="shared" si="494"/>
        <v>5</v>
      </c>
      <c r="AGX31" s="36" t="str">
        <f t="shared" si="495"/>
        <v/>
      </c>
      <c r="AGY31" s="36" t="str">
        <f t="shared" si="478"/>
        <v/>
      </c>
      <c r="AGZ31" s="39">
        <f t="shared" si="496"/>
        <v>13</v>
      </c>
      <c r="AHA31" s="36" t="str">
        <f t="shared" si="497"/>
        <v/>
      </c>
      <c r="AHB31" s="36" t="str">
        <f t="shared" si="479"/>
        <v/>
      </c>
      <c r="AHC31" s="39">
        <f t="shared" si="498"/>
        <v>1</v>
      </c>
      <c r="AHD31" s="36" t="str">
        <f t="shared" si="499"/>
        <v/>
      </c>
      <c r="AHE31" s="36" t="str">
        <f t="shared" si="480"/>
        <v/>
      </c>
      <c r="AHF31" s="39" t="str">
        <f t="shared" si="500"/>
        <v/>
      </c>
      <c r="AHG31" s="36" t="str">
        <f t="shared" si="501"/>
        <v/>
      </c>
      <c r="AHH31" s="36" t="str">
        <f t="shared" si="481"/>
        <v/>
      </c>
      <c r="AHI31" s="39" t="str">
        <f t="shared" si="502"/>
        <v/>
      </c>
      <c r="AHJ31" s="36" t="str">
        <f t="shared" si="503"/>
        <v/>
      </c>
      <c r="AHK31" s="36" t="str">
        <f t="shared" si="482"/>
        <v/>
      </c>
      <c r="AHL31" s="39" t="str">
        <f t="shared" si="504"/>
        <v/>
      </c>
      <c r="AHM31" s="36" t="str">
        <f t="shared" si="505"/>
        <v/>
      </c>
      <c r="AHN31" s="36" t="str">
        <f t="shared" si="483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294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372</v>
      </c>
      <c r="AJ32" s="57" t="s">
        <v>372</v>
      </c>
      <c r="AK32" s="57"/>
      <c r="AL32" s="57"/>
      <c r="AM32" s="57" t="s">
        <v>372</v>
      </c>
      <c r="AN32" s="57" t="s">
        <v>372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372</v>
      </c>
      <c r="BP32" s="57" t="s">
        <v>372</v>
      </c>
      <c r="BQ32" s="57" t="s">
        <v>372</v>
      </c>
      <c r="BR32" s="57"/>
      <c r="BS32" s="57" t="s">
        <v>372</v>
      </c>
      <c r="BT32" s="57" t="s">
        <v>372</v>
      </c>
      <c r="BU32" s="57"/>
      <c r="BV32" s="57"/>
      <c r="BW32" s="57"/>
      <c r="BX32" s="57" t="s">
        <v>372</v>
      </c>
      <c r="BY32" s="57" t="s">
        <v>372</v>
      </c>
      <c r="BZ32" s="57" t="s">
        <v>372</v>
      </c>
      <c r="CA32" s="57" t="s">
        <v>372</v>
      </c>
      <c r="CB32" s="57" t="s">
        <v>372</v>
      </c>
      <c r="CC32" s="38"/>
      <c r="CD32" s="38"/>
      <c r="CE32" s="57"/>
      <c r="CF32" s="57"/>
      <c r="CG32" s="57" t="s">
        <v>363</v>
      </c>
      <c r="CH32" s="57"/>
      <c r="CI32" s="57"/>
      <c r="CJ32" s="57"/>
      <c r="CK32" s="57"/>
      <c r="CL32" s="57"/>
      <c r="CM32" s="57"/>
      <c r="CN32" s="57" t="s">
        <v>363</v>
      </c>
      <c r="CO32" s="57"/>
      <c r="CP32" s="57"/>
      <c r="CQ32" s="57" t="s">
        <v>363</v>
      </c>
      <c r="CR32" s="57" t="s">
        <v>363</v>
      </c>
      <c r="CS32" s="57"/>
      <c r="CT32" s="57"/>
      <c r="CU32" s="57" t="s">
        <v>373</v>
      </c>
      <c r="CV32" s="57" t="s">
        <v>363</v>
      </c>
      <c r="CW32" s="38"/>
      <c r="CX32" s="38"/>
      <c r="CY32" s="57"/>
      <c r="CZ32" s="57"/>
      <c r="DA32" s="57"/>
      <c r="DB32" s="57"/>
      <c r="DC32" s="57" t="s">
        <v>363</v>
      </c>
      <c r="DD32" s="57" t="s">
        <v>363</v>
      </c>
      <c r="DE32" s="57" t="s">
        <v>363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363</v>
      </c>
      <c r="DT32" s="57"/>
      <c r="DU32" s="57"/>
      <c r="DV32" s="57"/>
      <c r="DW32" s="57"/>
      <c r="DX32" s="57"/>
      <c r="DY32" s="57" t="s">
        <v>363</v>
      </c>
      <c r="DZ32" s="57"/>
      <c r="EA32" s="57"/>
      <c r="EB32" s="57" t="s">
        <v>363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363</v>
      </c>
      <c r="EN32" s="57"/>
      <c r="EO32" s="57"/>
      <c r="EP32" s="57"/>
      <c r="EQ32" s="57" t="s">
        <v>363</v>
      </c>
      <c r="ER32" s="57"/>
      <c r="ES32" s="57"/>
      <c r="ET32" s="57" t="s">
        <v>363</v>
      </c>
      <c r="EU32" s="57" t="s">
        <v>363</v>
      </c>
      <c r="EV32" s="57" t="s">
        <v>363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363</v>
      </c>
      <c r="FH32" s="57"/>
      <c r="FI32" s="57" t="s">
        <v>363</v>
      </c>
      <c r="FJ32" s="57" t="s">
        <v>363</v>
      </c>
      <c r="FK32" s="57" t="s">
        <v>363</v>
      </c>
      <c r="FL32" s="57"/>
      <c r="FM32" s="57"/>
      <c r="FN32" s="57"/>
      <c r="FO32" s="57"/>
      <c r="FP32" s="57"/>
      <c r="FQ32" s="57"/>
      <c r="FR32" s="57"/>
      <c r="FS32" s="57" t="s">
        <v>363</v>
      </c>
      <c r="FT32" s="57"/>
      <c r="FU32" s="57"/>
      <c r="FV32" s="57"/>
      <c r="FW32" s="57" t="s">
        <v>363</v>
      </c>
      <c r="FX32" s="57" t="s">
        <v>363</v>
      </c>
      <c r="FY32" s="38"/>
      <c r="FZ32" s="38"/>
      <c r="GA32" s="57" t="s">
        <v>363</v>
      </c>
      <c r="GB32" s="57"/>
      <c r="GC32" s="57"/>
      <c r="GD32" s="57"/>
      <c r="GE32" s="57" t="s">
        <v>363</v>
      </c>
      <c r="GF32" s="57" t="s">
        <v>363</v>
      </c>
      <c r="GG32" s="57" t="s">
        <v>363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363</v>
      </c>
      <c r="GR32" s="57" t="s">
        <v>363</v>
      </c>
      <c r="GS32" s="38"/>
      <c r="GT32" s="38"/>
      <c r="GU32" s="57" t="s">
        <v>363</v>
      </c>
      <c r="GV32" s="57"/>
      <c r="GW32" s="57" t="s">
        <v>363</v>
      </c>
      <c r="GX32" s="57" t="s">
        <v>363</v>
      </c>
      <c r="GY32" s="57" t="s">
        <v>363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363</v>
      </c>
      <c r="HV32" s="57" t="s">
        <v>363</v>
      </c>
      <c r="HW32" s="57" t="s">
        <v>363</v>
      </c>
      <c r="HX32" s="57"/>
      <c r="HY32" s="57" t="s">
        <v>363</v>
      </c>
      <c r="HZ32" s="57" t="s">
        <v>363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363</v>
      </c>
      <c r="IP32" s="57" t="s">
        <v>363</v>
      </c>
      <c r="IQ32" s="57" t="s">
        <v>363</v>
      </c>
      <c r="IR32" s="57"/>
      <c r="IS32" s="57"/>
      <c r="IT32" s="57"/>
      <c r="IU32" s="57" t="s">
        <v>363</v>
      </c>
      <c r="IV32" s="57" t="s">
        <v>363</v>
      </c>
      <c r="IW32" s="57"/>
      <c r="IX32" s="57"/>
      <c r="IY32" s="57" t="s">
        <v>363</v>
      </c>
      <c r="IZ32" s="57"/>
      <c r="JA32" s="57"/>
      <c r="JB32" s="57"/>
      <c r="JC32" s="57" t="s">
        <v>363</v>
      </c>
      <c r="JD32" s="57"/>
      <c r="JE32" s="57"/>
      <c r="JF32" s="57" t="s">
        <v>363</v>
      </c>
      <c r="JG32" s="57"/>
      <c r="JH32" s="57"/>
      <c r="JI32" s="57"/>
      <c r="JJ32" s="57"/>
      <c r="JK32" s="57" t="s">
        <v>363</v>
      </c>
      <c r="JL32" s="57" t="s">
        <v>363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363</v>
      </c>
      <c r="JX32" s="57"/>
      <c r="JY32" s="57" t="s">
        <v>363</v>
      </c>
      <c r="JZ32" s="57"/>
      <c r="KA32" s="57" t="s">
        <v>363</v>
      </c>
      <c r="KB32" s="57"/>
      <c r="KC32" s="57"/>
      <c r="KD32" s="57"/>
      <c r="KE32" s="57" t="s">
        <v>363</v>
      </c>
      <c r="KF32" s="57" t="s">
        <v>363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 t="s">
        <v>363</v>
      </c>
      <c r="NT32" s="57" t="s">
        <v>363</v>
      </c>
      <c r="NU32" s="57" t="s">
        <v>363</v>
      </c>
      <c r="NV32" s="57"/>
      <c r="NW32" s="57" t="s">
        <v>363</v>
      </c>
      <c r="NX32" s="57" t="s">
        <v>363</v>
      </c>
      <c r="NY32" s="57" t="s">
        <v>363</v>
      </c>
      <c r="NZ32" s="57"/>
      <c r="OA32" s="57" t="s">
        <v>363</v>
      </c>
      <c r="OB32" s="57" t="s">
        <v>363</v>
      </c>
      <c r="OC32" s="57"/>
      <c r="OD32" s="57"/>
      <c r="OE32" s="57" t="s">
        <v>363</v>
      </c>
      <c r="OF32" s="57" t="s">
        <v>363</v>
      </c>
      <c r="OG32" s="57"/>
      <c r="OH32" s="57"/>
      <c r="OI32" s="57"/>
      <c r="OJ32" s="57" t="s">
        <v>363</v>
      </c>
      <c r="OK32" s="38"/>
      <c r="OL32" s="38"/>
      <c r="OM32" s="61"/>
      <c r="ON32" s="57"/>
      <c r="OO32" s="57" t="s">
        <v>363</v>
      </c>
      <c r="OP32" s="57"/>
      <c r="OQ32" s="57"/>
      <c r="OR32" s="57"/>
      <c r="OS32" s="57" t="s">
        <v>363</v>
      </c>
      <c r="OT32" s="57"/>
      <c r="OU32" s="57" t="s">
        <v>363</v>
      </c>
      <c r="OV32" s="57" t="s">
        <v>363</v>
      </c>
      <c r="OW32" s="57"/>
      <c r="OX32" s="57"/>
      <c r="OY32" s="57"/>
      <c r="OZ32" s="57" t="s">
        <v>363</v>
      </c>
      <c r="PA32" s="57"/>
      <c r="PB32" s="57"/>
      <c r="PC32" s="57" t="s">
        <v>363</v>
      </c>
      <c r="PD32" s="57"/>
      <c r="PE32" s="38"/>
      <c r="PF32" s="38"/>
      <c r="PG32" s="57"/>
      <c r="PH32" s="57"/>
      <c r="PI32" s="57" t="s">
        <v>363</v>
      </c>
      <c r="PJ32" s="57"/>
      <c r="PK32" s="57"/>
      <c r="PL32" s="57" t="s">
        <v>363</v>
      </c>
      <c r="PM32" s="57"/>
      <c r="PN32" s="57"/>
      <c r="PO32" s="57" t="s">
        <v>363</v>
      </c>
      <c r="PP32" s="57" t="s">
        <v>363</v>
      </c>
      <c r="PQ32" s="57"/>
      <c r="PR32" s="57"/>
      <c r="PS32" s="57"/>
      <c r="PT32" s="57"/>
      <c r="PU32" s="57" t="s">
        <v>363</v>
      </c>
      <c r="PV32" s="57"/>
      <c r="PW32" s="57" t="s">
        <v>363</v>
      </c>
      <c r="PX32" s="38"/>
      <c r="PY32" s="38"/>
      <c r="PZ32" s="38"/>
      <c r="QA32" s="61"/>
      <c r="QB32" s="57"/>
      <c r="QC32" s="57"/>
      <c r="QD32" s="57"/>
      <c r="QE32" s="57" t="s">
        <v>363</v>
      </c>
      <c r="QF32" s="57" t="s">
        <v>363</v>
      </c>
      <c r="QG32" s="57"/>
      <c r="QH32" s="57"/>
      <c r="QI32" s="57"/>
      <c r="QJ32" s="57" t="s">
        <v>363</v>
      </c>
      <c r="QK32" s="57"/>
      <c r="QL32" s="57"/>
      <c r="QM32" s="57"/>
      <c r="QN32" s="57"/>
      <c r="QO32" s="57" t="s">
        <v>363</v>
      </c>
      <c r="QP32" s="57"/>
      <c r="QQ32" s="57"/>
      <c r="QR32" s="57"/>
      <c r="QS32" s="57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85" t="str">
        <f t="shared" si="484"/>
        <v/>
      </c>
      <c r="AGG32" s="85" t="str">
        <f t="shared" si="485"/>
        <v/>
      </c>
      <c r="AGH32" s="85">
        <f t="shared" si="486"/>
        <v>4</v>
      </c>
      <c r="AGL32" s="36">
        <f t="shared" si="487"/>
        <v>14</v>
      </c>
      <c r="AGM32" s="36" t="str">
        <f t="shared" si="474"/>
        <v/>
      </c>
      <c r="AGN32" s="39">
        <f t="shared" si="488"/>
        <v>2</v>
      </c>
      <c r="AGO32" s="36" t="str">
        <f t="shared" si="489"/>
        <v/>
      </c>
      <c r="AGP32" s="36" t="str">
        <f t="shared" si="475"/>
        <v/>
      </c>
      <c r="AGQ32" s="39">
        <f t="shared" si="490"/>
        <v>22</v>
      </c>
      <c r="AGR32" s="36" t="str">
        <f t="shared" si="491"/>
        <v/>
      </c>
      <c r="AGS32" s="36" t="str">
        <f t="shared" si="476"/>
        <v/>
      </c>
      <c r="AGT32" s="39">
        <f t="shared" si="492"/>
        <v>23</v>
      </c>
      <c r="AGU32" s="36" t="str">
        <f t="shared" si="493"/>
        <v/>
      </c>
      <c r="AGV32" s="36" t="str">
        <f t="shared" si="477"/>
        <v/>
      </c>
      <c r="AGW32" s="39">
        <f t="shared" si="494"/>
        <v>7</v>
      </c>
      <c r="AGX32" s="36" t="str">
        <f t="shared" si="495"/>
        <v/>
      </c>
      <c r="AGY32" s="36" t="str">
        <f t="shared" si="478"/>
        <v/>
      </c>
      <c r="AGZ32" s="39">
        <f t="shared" si="496"/>
        <v>23</v>
      </c>
      <c r="AHA32" s="36" t="str">
        <f t="shared" si="497"/>
        <v/>
      </c>
      <c r="AHB32" s="36" t="str">
        <f t="shared" si="479"/>
        <v/>
      </c>
      <c r="AHC32" s="39">
        <f t="shared" si="498"/>
        <v>4</v>
      </c>
      <c r="AHD32" s="36" t="str">
        <f t="shared" si="499"/>
        <v/>
      </c>
      <c r="AHE32" s="36" t="str">
        <f t="shared" si="480"/>
        <v/>
      </c>
      <c r="AHF32" s="39" t="str">
        <f t="shared" si="500"/>
        <v/>
      </c>
      <c r="AHG32" s="36" t="str">
        <f t="shared" si="501"/>
        <v/>
      </c>
      <c r="AHH32" s="36" t="str">
        <f t="shared" si="481"/>
        <v/>
      </c>
      <c r="AHI32" s="39" t="str">
        <f t="shared" si="502"/>
        <v/>
      </c>
      <c r="AHJ32" s="36" t="str">
        <f t="shared" si="503"/>
        <v/>
      </c>
      <c r="AHK32" s="36" t="str">
        <f t="shared" si="482"/>
        <v/>
      </c>
      <c r="AHL32" s="39" t="str">
        <f t="shared" si="504"/>
        <v/>
      </c>
      <c r="AHM32" s="36" t="str">
        <f t="shared" si="505"/>
        <v/>
      </c>
      <c r="AHN32" s="36" t="str">
        <f t="shared" si="483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295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363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363</v>
      </c>
      <c r="AO33" s="57"/>
      <c r="AP33" s="38"/>
      <c r="AQ33" s="57"/>
      <c r="AR33" s="57"/>
      <c r="AS33" s="57" t="s">
        <v>363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363</v>
      </c>
      <c r="CO33" s="57"/>
      <c r="CP33" s="57"/>
      <c r="CQ33" s="57" t="s">
        <v>363</v>
      </c>
      <c r="CR33" s="57" t="s">
        <v>363</v>
      </c>
      <c r="CS33" s="57"/>
      <c r="CT33" s="57"/>
      <c r="CU33" s="57" t="s">
        <v>373</v>
      </c>
      <c r="CV33" s="57" t="s">
        <v>373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363</v>
      </c>
      <c r="DW33" s="57"/>
      <c r="DX33" s="57"/>
      <c r="DY33" s="57"/>
      <c r="DZ33" s="57"/>
      <c r="EA33" s="57"/>
      <c r="EB33" s="57" t="s">
        <v>363</v>
      </c>
      <c r="EC33" s="57"/>
      <c r="ED33" s="57"/>
      <c r="EE33" s="57"/>
      <c r="EF33" s="57"/>
      <c r="EG33" s="57"/>
      <c r="EH33" s="57"/>
      <c r="EI33" s="57" t="s">
        <v>363</v>
      </c>
      <c r="EJ33" s="57" t="s">
        <v>363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363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363</v>
      </c>
      <c r="FJ33" s="57" t="s">
        <v>363</v>
      </c>
      <c r="FK33" s="57"/>
      <c r="FL33" s="57"/>
      <c r="FM33" s="57" t="s">
        <v>363</v>
      </c>
      <c r="FN33" s="57"/>
      <c r="FO33" s="57" t="s">
        <v>363</v>
      </c>
      <c r="FP33" s="57" t="s">
        <v>363</v>
      </c>
      <c r="FQ33" s="57"/>
      <c r="FR33" s="57"/>
      <c r="FS33" s="57"/>
      <c r="FT33" s="57"/>
      <c r="FU33" s="57"/>
      <c r="FV33" s="57"/>
      <c r="FW33" s="57" t="s">
        <v>363</v>
      </c>
      <c r="FX33" s="57" t="s">
        <v>363</v>
      </c>
      <c r="FY33" s="38"/>
      <c r="FZ33" s="38"/>
      <c r="GA33" s="57"/>
      <c r="GB33" s="57"/>
      <c r="GC33" s="57"/>
      <c r="GD33" s="57" t="s">
        <v>363</v>
      </c>
      <c r="GE33" s="57" t="s">
        <v>363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363</v>
      </c>
      <c r="GR33" s="57" t="s">
        <v>363</v>
      </c>
      <c r="GS33" s="38"/>
      <c r="GT33" s="38"/>
      <c r="GU33" s="57"/>
      <c r="GV33" s="57"/>
      <c r="GW33" s="57" t="s">
        <v>363</v>
      </c>
      <c r="GX33" s="57" t="s">
        <v>363</v>
      </c>
      <c r="GY33" s="57" t="s">
        <v>363</v>
      </c>
      <c r="GZ33" s="57"/>
      <c r="HA33" s="57"/>
      <c r="HB33" s="57"/>
      <c r="HC33" s="57" t="s">
        <v>363</v>
      </c>
      <c r="HD33" s="57" t="s">
        <v>363</v>
      </c>
      <c r="HE33" s="57"/>
      <c r="HF33" s="57"/>
      <c r="HG33" s="57" t="s">
        <v>363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363</v>
      </c>
      <c r="HT33" s="57"/>
      <c r="HU33" s="57"/>
      <c r="HV33" s="57"/>
      <c r="HW33" s="57" t="s">
        <v>363</v>
      </c>
      <c r="HX33" s="57" t="s">
        <v>363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363</v>
      </c>
      <c r="IN33" s="57"/>
      <c r="IO33" s="57" t="s">
        <v>363</v>
      </c>
      <c r="IP33" s="57" t="s">
        <v>363</v>
      </c>
      <c r="IQ33" s="57"/>
      <c r="IR33" s="57"/>
      <c r="IS33" s="57"/>
      <c r="IT33" s="57"/>
      <c r="IU33" s="57" t="s">
        <v>363</v>
      </c>
      <c r="IV33" s="57" t="s">
        <v>363</v>
      </c>
      <c r="IW33" s="57"/>
      <c r="IX33" s="57"/>
      <c r="IY33" s="57" t="s">
        <v>363</v>
      </c>
      <c r="IZ33" s="57"/>
      <c r="JA33" s="57"/>
      <c r="JB33" s="57"/>
      <c r="JC33" s="57"/>
      <c r="JD33" s="57"/>
      <c r="JE33" s="57"/>
      <c r="JF33" s="57" t="s">
        <v>363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363</v>
      </c>
      <c r="JT33" s="57" t="s">
        <v>363</v>
      </c>
      <c r="JU33" s="38"/>
      <c r="JV33" s="38"/>
      <c r="JW33" s="57"/>
      <c r="JX33" s="57"/>
      <c r="JY33" s="57" t="s">
        <v>363</v>
      </c>
      <c r="JZ33" s="57" t="s">
        <v>363</v>
      </c>
      <c r="KA33" s="57"/>
      <c r="KB33" s="57"/>
      <c r="KC33" s="57"/>
      <c r="KD33" s="57"/>
      <c r="KE33" s="57"/>
      <c r="KF33" s="57"/>
      <c r="KG33" s="57"/>
      <c r="KH33" s="57"/>
      <c r="KI33" s="57" t="s">
        <v>363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 t="s">
        <v>363</v>
      </c>
      <c r="NZ33" s="57"/>
      <c r="OA33" s="57"/>
      <c r="OB33" s="57" t="s">
        <v>363</v>
      </c>
      <c r="OC33" s="57"/>
      <c r="OD33" s="57"/>
      <c r="OE33" s="57" t="s">
        <v>363</v>
      </c>
      <c r="OF33" s="57" t="s">
        <v>363</v>
      </c>
      <c r="OG33" s="57"/>
      <c r="OH33" s="57"/>
      <c r="OI33" s="57"/>
      <c r="OJ33" s="57"/>
      <c r="OK33" s="38"/>
      <c r="OL33" s="38"/>
      <c r="OM33" s="61"/>
      <c r="ON33" s="57"/>
      <c r="OO33" s="57" t="s">
        <v>363</v>
      </c>
      <c r="OP33" s="57"/>
      <c r="OQ33" s="57"/>
      <c r="OR33" s="57"/>
      <c r="OS33" s="57" t="s">
        <v>363</v>
      </c>
      <c r="OT33" s="57"/>
      <c r="OU33" s="57" t="s">
        <v>363</v>
      </c>
      <c r="OV33" s="57" t="s">
        <v>363</v>
      </c>
      <c r="OW33" s="57"/>
      <c r="OX33" s="57"/>
      <c r="OY33" s="57"/>
      <c r="OZ33" s="57"/>
      <c r="PA33" s="57"/>
      <c r="PB33" s="57"/>
      <c r="PC33" s="57" t="s">
        <v>363</v>
      </c>
      <c r="PD33" s="57"/>
      <c r="PE33" s="38"/>
      <c r="PF33" s="38"/>
      <c r="PG33" s="57"/>
      <c r="PH33" s="57"/>
      <c r="PI33" s="57"/>
      <c r="PJ33" s="57"/>
      <c r="PK33" s="57"/>
      <c r="PL33" s="57" t="s">
        <v>363</v>
      </c>
      <c r="PM33" s="57"/>
      <c r="PN33" s="57"/>
      <c r="PO33" s="57" t="s">
        <v>363</v>
      </c>
      <c r="PP33" s="57" t="s">
        <v>363</v>
      </c>
      <c r="PQ33" s="57"/>
      <c r="PR33" s="57"/>
      <c r="PS33" s="57"/>
      <c r="PT33" s="57"/>
      <c r="PU33" s="57" t="s">
        <v>363</v>
      </c>
      <c r="PV33" s="57"/>
      <c r="PW33" s="57" t="s">
        <v>363</v>
      </c>
      <c r="PX33" s="38"/>
      <c r="PY33" s="38"/>
      <c r="PZ33" s="38"/>
      <c r="QA33" s="61"/>
      <c r="QB33" s="57"/>
      <c r="QC33" s="57"/>
      <c r="QD33" s="57"/>
      <c r="QE33" s="57" t="s">
        <v>363</v>
      </c>
      <c r="QF33" s="57"/>
      <c r="QG33" s="57"/>
      <c r="QH33" s="57"/>
      <c r="QI33" s="57"/>
      <c r="QJ33" s="57" t="s">
        <v>363</v>
      </c>
      <c r="QK33" s="57"/>
      <c r="QL33" s="57"/>
      <c r="QM33" s="57"/>
      <c r="QN33" s="57"/>
      <c r="QO33" s="57" t="s">
        <v>363</v>
      </c>
      <c r="QP33" s="57"/>
      <c r="QQ33" s="57"/>
      <c r="QR33" s="57"/>
      <c r="QS33" s="57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85" t="str">
        <f t="shared" si="484"/>
        <v/>
      </c>
      <c r="AGG33" s="85" t="str">
        <f t="shared" si="485"/>
        <v/>
      </c>
      <c r="AGH33" s="85">
        <f t="shared" si="486"/>
        <v>3</v>
      </c>
      <c r="AGL33" s="36" t="str">
        <f t="shared" si="487"/>
        <v/>
      </c>
      <c r="AGM33" s="36" t="str">
        <f t="shared" si="474"/>
        <v/>
      </c>
      <c r="AGN33" s="39">
        <f t="shared" si="488"/>
        <v>4</v>
      </c>
      <c r="AGO33" s="36" t="str">
        <f t="shared" si="489"/>
        <v/>
      </c>
      <c r="AGP33" s="36" t="str">
        <f t="shared" si="475"/>
        <v/>
      </c>
      <c r="AGQ33" s="39">
        <f t="shared" si="490"/>
        <v>16</v>
      </c>
      <c r="AGR33" s="36" t="str">
        <f t="shared" si="491"/>
        <v/>
      </c>
      <c r="AGS33" s="36" t="str">
        <f t="shared" si="476"/>
        <v/>
      </c>
      <c r="AGT33" s="39">
        <f t="shared" si="492"/>
        <v>20</v>
      </c>
      <c r="AGU33" s="36" t="str">
        <f t="shared" si="493"/>
        <v/>
      </c>
      <c r="AGV33" s="36" t="str">
        <f t="shared" si="477"/>
        <v/>
      </c>
      <c r="AGW33" s="39">
        <f t="shared" si="494"/>
        <v>5</v>
      </c>
      <c r="AGX33" s="36" t="str">
        <f t="shared" si="495"/>
        <v/>
      </c>
      <c r="AGY33" s="36" t="str">
        <f t="shared" si="478"/>
        <v/>
      </c>
      <c r="AGZ33" s="39">
        <f t="shared" si="496"/>
        <v>14</v>
      </c>
      <c r="AHA33" s="36" t="str">
        <f t="shared" si="497"/>
        <v/>
      </c>
      <c r="AHB33" s="36" t="str">
        <f t="shared" si="479"/>
        <v/>
      </c>
      <c r="AHC33" s="39">
        <f t="shared" si="498"/>
        <v>3</v>
      </c>
      <c r="AHD33" s="36" t="str">
        <f t="shared" si="499"/>
        <v/>
      </c>
      <c r="AHE33" s="36" t="str">
        <f t="shared" si="480"/>
        <v/>
      </c>
      <c r="AHF33" s="39" t="str">
        <f t="shared" si="500"/>
        <v/>
      </c>
      <c r="AHG33" s="36" t="str">
        <f t="shared" si="501"/>
        <v/>
      </c>
      <c r="AHH33" s="36" t="str">
        <f t="shared" si="481"/>
        <v/>
      </c>
      <c r="AHI33" s="39" t="str">
        <f t="shared" si="502"/>
        <v/>
      </c>
      <c r="AHJ33" s="36" t="str">
        <f t="shared" si="503"/>
        <v/>
      </c>
      <c r="AHK33" s="36" t="str">
        <f t="shared" si="482"/>
        <v/>
      </c>
      <c r="AHL33" s="39" t="str">
        <f t="shared" si="504"/>
        <v/>
      </c>
      <c r="AHM33" s="36" t="str">
        <f t="shared" si="505"/>
        <v/>
      </c>
      <c r="AHN33" s="36" t="str">
        <f t="shared" si="483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296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363</v>
      </c>
      <c r="CB34" s="57" t="s">
        <v>363</v>
      </c>
      <c r="CC34" s="38"/>
      <c r="CD34" s="38"/>
      <c r="CE34" s="57"/>
      <c r="CF34" s="57"/>
      <c r="CG34" s="57" t="s">
        <v>363</v>
      </c>
      <c r="CH34" s="57"/>
      <c r="CI34" s="57"/>
      <c r="CJ34" s="57"/>
      <c r="CK34" s="57"/>
      <c r="CL34" s="57"/>
      <c r="CM34" s="57"/>
      <c r="CN34" s="57" t="s">
        <v>363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363</v>
      </c>
      <c r="DF34" s="57"/>
      <c r="DG34" s="57" t="s">
        <v>363</v>
      </c>
      <c r="DH34" s="57" t="s">
        <v>363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363</v>
      </c>
      <c r="DW34" s="57"/>
      <c r="DX34" s="57"/>
      <c r="DY34" s="57"/>
      <c r="DZ34" s="57"/>
      <c r="EA34" s="57" t="s">
        <v>363</v>
      </c>
      <c r="EB34" s="57" t="s">
        <v>363</v>
      </c>
      <c r="EC34" s="57"/>
      <c r="ED34" s="57"/>
      <c r="EE34" s="57"/>
      <c r="EF34" s="57"/>
      <c r="EG34" s="57"/>
      <c r="EH34" s="57"/>
      <c r="EI34" s="57" t="s">
        <v>363</v>
      </c>
      <c r="EJ34" s="57" t="s">
        <v>363</v>
      </c>
      <c r="EK34" s="57"/>
      <c r="EL34" s="57"/>
      <c r="EM34" s="57" t="s">
        <v>363</v>
      </c>
      <c r="EN34" s="57"/>
      <c r="EO34" s="57" t="s">
        <v>363</v>
      </c>
      <c r="EP34" s="57"/>
      <c r="EQ34" s="57" t="s">
        <v>363</v>
      </c>
      <c r="ER34" s="57"/>
      <c r="ES34" s="57"/>
      <c r="ET34" s="57" t="s">
        <v>363</v>
      </c>
      <c r="EU34" s="57" t="s">
        <v>363</v>
      </c>
      <c r="EV34" s="57" t="s">
        <v>363</v>
      </c>
      <c r="EW34" s="57"/>
      <c r="EX34" s="57"/>
      <c r="EY34" s="57"/>
      <c r="EZ34" s="57"/>
      <c r="FA34" s="57"/>
      <c r="FB34" s="57"/>
      <c r="FC34" s="57" t="s">
        <v>363</v>
      </c>
      <c r="FD34" s="57"/>
      <c r="FE34" s="38"/>
      <c r="FF34" s="38"/>
      <c r="FG34" s="57"/>
      <c r="FH34" s="57"/>
      <c r="FI34" s="57" t="s">
        <v>363</v>
      </c>
      <c r="FJ34" s="57" t="s">
        <v>363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363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363</v>
      </c>
      <c r="GR34" s="57"/>
      <c r="GS34" s="38"/>
      <c r="GT34" s="38"/>
      <c r="GU34" s="57"/>
      <c r="GV34" s="57"/>
      <c r="GW34" s="57"/>
      <c r="GX34" s="57" t="s">
        <v>363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363</v>
      </c>
      <c r="IQ34" s="57"/>
      <c r="IR34" s="57"/>
      <c r="IS34" s="57"/>
      <c r="IT34" s="57"/>
      <c r="IU34" s="57" t="s">
        <v>363</v>
      </c>
      <c r="IV34" s="57" t="s">
        <v>363</v>
      </c>
      <c r="IW34" s="57"/>
      <c r="IX34" s="57"/>
      <c r="IY34" s="57" t="s">
        <v>363</v>
      </c>
      <c r="IZ34" s="57"/>
      <c r="JA34" s="57"/>
      <c r="JB34" s="57"/>
      <c r="JC34" s="57"/>
      <c r="JD34" s="57"/>
      <c r="JE34" s="57"/>
      <c r="JF34" s="57" t="s">
        <v>363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363</v>
      </c>
      <c r="JZ34" s="57" t="s">
        <v>363</v>
      </c>
      <c r="KA34" s="57"/>
      <c r="KB34" s="57"/>
      <c r="KC34" s="57"/>
      <c r="KD34" s="57"/>
      <c r="KE34" s="57"/>
      <c r="KF34" s="57"/>
      <c r="KG34" s="57"/>
      <c r="KH34" s="57"/>
      <c r="KI34" s="57" t="s">
        <v>363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363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363</v>
      </c>
      <c r="OP34" s="57"/>
      <c r="OQ34" s="57"/>
      <c r="OR34" s="57"/>
      <c r="OS34" s="57" t="s">
        <v>363</v>
      </c>
      <c r="OT34" s="57"/>
      <c r="OU34" s="57"/>
      <c r="OV34" s="57"/>
      <c r="OW34" s="57"/>
      <c r="OX34" s="57"/>
      <c r="OY34" s="57"/>
      <c r="OZ34" s="57"/>
      <c r="PA34" s="57"/>
      <c r="PB34" s="57"/>
      <c r="PC34" s="57" t="s">
        <v>363</v>
      </c>
      <c r="PD34" s="57"/>
      <c r="PE34" s="38"/>
      <c r="PF34" s="38"/>
      <c r="PG34" s="57"/>
      <c r="PH34" s="57"/>
      <c r="PI34" s="57"/>
      <c r="PJ34" s="57"/>
      <c r="PK34" s="57"/>
      <c r="PL34" s="57" t="s">
        <v>363</v>
      </c>
      <c r="PM34" s="57"/>
      <c r="PN34" s="57"/>
      <c r="PO34" s="57" t="s">
        <v>363</v>
      </c>
      <c r="PP34" s="57" t="s">
        <v>363</v>
      </c>
      <c r="PQ34" s="57"/>
      <c r="PR34" s="57"/>
      <c r="PS34" s="57"/>
      <c r="PT34" s="57"/>
      <c r="PU34" s="57"/>
      <c r="PV34" s="57"/>
      <c r="PW34" s="57" t="s">
        <v>363</v>
      </c>
      <c r="PX34" s="38"/>
      <c r="PY34" s="38"/>
      <c r="PZ34" s="38"/>
      <c r="QA34" s="61"/>
      <c r="QB34" s="57"/>
      <c r="QC34" s="57"/>
      <c r="QD34" s="57"/>
      <c r="QE34" s="57"/>
      <c r="QF34" s="57"/>
      <c r="QG34" s="57"/>
      <c r="QH34" s="57"/>
      <c r="QI34" s="57"/>
      <c r="QJ34" s="57" t="s">
        <v>363</v>
      </c>
      <c r="QK34" s="57"/>
      <c r="QL34" s="57"/>
      <c r="QM34" s="57"/>
      <c r="QN34" s="57"/>
      <c r="QO34" s="57" t="s">
        <v>363</v>
      </c>
      <c r="QP34" s="57"/>
      <c r="QQ34" s="57"/>
      <c r="QR34" s="57"/>
      <c r="QS34" s="57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85" t="str">
        <f t="shared" si="484"/>
        <v/>
      </c>
      <c r="AGG34" s="85" t="str">
        <f t="shared" si="485"/>
        <v/>
      </c>
      <c r="AGH34" s="85">
        <f t="shared" si="486"/>
        <v>2</v>
      </c>
      <c r="AGL34" s="36" t="str">
        <f t="shared" si="487"/>
        <v/>
      </c>
      <c r="AGM34" s="36" t="str">
        <f t="shared" si="474"/>
        <v/>
      </c>
      <c r="AGN34" s="39">
        <f t="shared" si="488"/>
        <v>4</v>
      </c>
      <c r="AGO34" s="36" t="str">
        <f t="shared" si="489"/>
        <v/>
      </c>
      <c r="AGP34" s="36" t="str">
        <f t="shared" si="475"/>
        <v/>
      </c>
      <c r="AGQ34" s="39">
        <f t="shared" si="490"/>
        <v>17</v>
      </c>
      <c r="AGR34" s="36" t="str">
        <f t="shared" si="491"/>
        <v/>
      </c>
      <c r="AGS34" s="36" t="str">
        <f t="shared" si="476"/>
        <v/>
      </c>
      <c r="AGT34" s="39">
        <f t="shared" si="492"/>
        <v>8</v>
      </c>
      <c r="AGU34" s="36" t="str">
        <f t="shared" si="493"/>
        <v/>
      </c>
      <c r="AGV34" s="36" t="str">
        <f t="shared" si="477"/>
        <v/>
      </c>
      <c r="AGW34" s="39">
        <f t="shared" si="494"/>
        <v>3</v>
      </c>
      <c r="AGX34" s="36" t="str">
        <f t="shared" si="495"/>
        <v/>
      </c>
      <c r="AGY34" s="36" t="str">
        <f t="shared" si="478"/>
        <v/>
      </c>
      <c r="AGZ34" s="39">
        <f t="shared" si="496"/>
        <v>8</v>
      </c>
      <c r="AHA34" s="36" t="str">
        <f t="shared" si="497"/>
        <v/>
      </c>
      <c r="AHB34" s="36" t="str">
        <f t="shared" si="479"/>
        <v/>
      </c>
      <c r="AHC34" s="39">
        <f t="shared" si="498"/>
        <v>2</v>
      </c>
      <c r="AHD34" s="36" t="str">
        <f t="shared" si="499"/>
        <v/>
      </c>
      <c r="AHE34" s="36" t="str">
        <f t="shared" si="480"/>
        <v/>
      </c>
      <c r="AHF34" s="39" t="str">
        <f t="shared" si="500"/>
        <v/>
      </c>
      <c r="AHG34" s="36" t="str">
        <f t="shared" si="501"/>
        <v/>
      </c>
      <c r="AHH34" s="36" t="str">
        <f t="shared" si="481"/>
        <v/>
      </c>
      <c r="AHI34" s="39" t="str">
        <f t="shared" si="502"/>
        <v/>
      </c>
      <c r="AHJ34" s="36" t="str">
        <f t="shared" si="503"/>
        <v/>
      </c>
      <c r="AHK34" s="36" t="str">
        <f t="shared" si="482"/>
        <v/>
      </c>
      <c r="AHL34" s="39" t="str">
        <f t="shared" si="504"/>
        <v/>
      </c>
      <c r="AHM34" s="36" t="str">
        <f t="shared" si="505"/>
        <v/>
      </c>
      <c r="AHN34" s="36" t="str">
        <f t="shared" si="483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297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363</v>
      </c>
      <c r="AN35" s="57" t="s">
        <v>363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363</v>
      </c>
      <c r="BL35" s="57" t="s">
        <v>363</v>
      </c>
      <c r="BM35" s="57"/>
      <c r="BN35" s="57"/>
      <c r="BO35" s="57" t="s">
        <v>363</v>
      </c>
      <c r="BP35" s="57"/>
      <c r="BQ35" s="57"/>
      <c r="BR35" s="57"/>
      <c r="BS35" s="57"/>
      <c r="BT35" s="57"/>
      <c r="BU35" s="57"/>
      <c r="BV35" s="57"/>
      <c r="BW35" s="57"/>
      <c r="BX35" s="57" t="s">
        <v>363</v>
      </c>
      <c r="BY35" s="57" t="s">
        <v>363</v>
      </c>
      <c r="BZ35" s="57" t="s">
        <v>363</v>
      </c>
      <c r="CA35" s="57" t="s">
        <v>363</v>
      </c>
      <c r="CB35" s="57" t="s">
        <v>363</v>
      </c>
      <c r="CC35" s="38"/>
      <c r="CD35" s="38"/>
      <c r="CE35" s="57" t="s">
        <v>363</v>
      </c>
      <c r="CF35" s="57"/>
      <c r="CG35" s="57"/>
      <c r="CH35" s="57"/>
      <c r="CI35" s="57" t="s">
        <v>363</v>
      </c>
      <c r="CJ35" s="57" t="s">
        <v>363</v>
      </c>
      <c r="CK35" s="57" t="s">
        <v>363</v>
      </c>
      <c r="CL35" s="57"/>
      <c r="CM35" s="57" t="s">
        <v>363</v>
      </c>
      <c r="CN35" s="57" t="s">
        <v>363</v>
      </c>
      <c r="CO35" s="57"/>
      <c r="CP35" s="57"/>
      <c r="CQ35" s="57" t="s">
        <v>363</v>
      </c>
      <c r="CR35" s="57" t="s">
        <v>363</v>
      </c>
      <c r="CS35" s="57"/>
      <c r="CT35" s="57"/>
      <c r="CU35" s="57" t="s">
        <v>373</v>
      </c>
      <c r="CV35" s="57" t="s">
        <v>363</v>
      </c>
      <c r="CW35" s="38"/>
      <c r="CX35" s="38"/>
      <c r="CY35" s="57" t="s">
        <v>363</v>
      </c>
      <c r="CZ35" s="57" t="s">
        <v>363</v>
      </c>
      <c r="DA35" s="57" t="s">
        <v>363</v>
      </c>
      <c r="DB35" s="57" t="s">
        <v>363</v>
      </c>
      <c r="DC35" s="57" t="s">
        <v>363</v>
      </c>
      <c r="DD35" s="57"/>
      <c r="DE35" s="57" t="s">
        <v>363</v>
      </c>
      <c r="DF35" s="57"/>
      <c r="DG35" s="57" t="s">
        <v>363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363</v>
      </c>
      <c r="DT35" s="57"/>
      <c r="DU35" s="57"/>
      <c r="DV35" s="57" t="s">
        <v>363</v>
      </c>
      <c r="DW35" s="57" t="s">
        <v>363</v>
      </c>
      <c r="DX35" s="57" t="s">
        <v>363</v>
      </c>
      <c r="DY35" s="57" t="s">
        <v>363</v>
      </c>
      <c r="DZ35" s="57"/>
      <c r="EA35" s="57" t="s">
        <v>363</v>
      </c>
      <c r="EB35" s="57" t="s">
        <v>363</v>
      </c>
      <c r="EC35" s="57"/>
      <c r="ED35" s="57"/>
      <c r="EE35" s="57"/>
      <c r="EF35" s="57"/>
      <c r="EG35" s="57"/>
      <c r="EH35" s="57"/>
      <c r="EI35" s="57" t="s">
        <v>363</v>
      </c>
      <c r="EJ35" s="57" t="s">
        <v>363</v>
      </c>
      <c r="EK35" s="57"/>
      <c r="EL35" s="57"/>
      <c r="EM35" s="57" t="s">
        <v>363</v>
      </c>
      <c r="EN35" s="57"/>
      <c r="EO35" s="57" t="s">
        <v>363</v>
      </c>
      <c r="EP35" s="57"/>
      <c r="EQ35" s="57" t="s">
        <v>363</v>
      </c>
      <c r="ER35" s="57" t="s">
        <v>363</v>
      </c>
      <c r="ES35" s="57" t="s">
        <v>363</v>
      </c>
      <c r="ET35" s="57" t="s">
        <v>363</v>
      </c>
      <c r="EU35" s="57" t="s">
        <v>363</v>
      </c>
      <c r="EV35" s="57" t="s">
        <v>363</v>
      </c>
      <c r="EW35" s="57"/>
      <c r="EX35" s="57"/>
      <c r="EY35" s="57"/>
      <c r="EZ35" s="57" t="s">
        <v>363</v>
      </c>
      <c r="FA35" s="57"/>
      <c r="FB35" s="57"/>
      <c r="FC35" s="57" t="s">
        <v>363</v>
      </c>
      <c r="FD35" s="57" t="s">
        <v>363</v>
      </c>
      <c r="FE35" s="38"/>
      <c r="FF35" s="38"/>
      <c r="FG35" s="57" t="s">
        <v>363</v>
      </c>
      <c r="FH35" s="57"/>
      <c r="FI35" s="57" t="s">
        <v>363</v>
      </c>
      <c r="FJ35" s="57" t="s">
        <v>363</v>
      </c>
      <c r="FK35" s="57" t="s">
        <v>363</v>
      </c>
      <c r="FL35" s="57"/>
      <c r="FM35" s="57" t="s">
        <v>363</v>
      </c>
      <c r="FN35" s="57"/>
      <c r="FO35" s="57" t="s">
        <v>363</v>
      </c>
      <c r="FP35" s="57" t="s">
        <v>363</v>
      </c>
      <c r="FQ35" s="57"/>
      <c r="FR35" s="57"/>
      <c r="FS35" s="57" t="s">
        <v>363</v>
      </c>
      <c r="FT35" s="57" t="s">
        <v>363</v>
      </c>
      <c r="FU35" s="57"/>
      <c r="FV35" s="57"/>
      <c r="FW35" s="57" t="s">
        <v>363</v>
      </c>
      <c r="FX35" s="57" t="s">
        <v>363</v>
      </c>
      <c r="FY35" s="38"/>
      <c r="FZ35" s="38"/>
      <c r="GA35" s="57" t="s">
        <v>363</v>
      </c>
      <c r="GB35" s="57"/>
      <c r="GC35" s="57" t="s">
        <v>363</v>
      </c>
      <c r="GD35" s="57" t="s">
        <v>363</v>
      </c>
      <c r="GE35" s="57" t="s">
        <v>363</v>
      </c>
      <c r="GF35" s="57" t="s">
        <v>363</v>
      </c>
      <c r="GG35" s="57" t="s">
        <v>363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363</v>
      </c>
      <c r="GR35" s="57" t="s">
        <v>363</v>
      </c>
      <c r="GS35" s="38"/>
      <c r="GT35" s="38"/>
      <c r="GU35" s="57" t="s">
        <v>363</v>
      </c>
      <c r="GV35" s="57"/>
      <c r="GW35" s="57" t="s">
        <v>363</v>
      </c>
      <c r="GX35" s="57" t="s">
        <v>363</v>
      </c>
      <c r="GY35" s="57" t="s">
        <v>363</v>
      </c>
      <c r="GZ35" s="57"/>
      <c r="HA35" s="57" t="s">
        <v>363</v>
      </c>
      <c r="HB35" s="57"/>
      <c r="HC35" s="57" t="s">
        <v>363</v>
      </c>
      <c r="HD35" s="57" t="s">
        <v>363</v>
      </c>
      <c r="HE35" s="57"/>
      <c r="HF35" s="57"/>
      <c r="HG35" s="57" t="s">
        <v>363</v>
      </c>
      <c r="HH35" s="57"/>
      <c r="HI35" s="57"/>
      <c r="HJ35" s="57"/>
      <c r="HK35" s="57" t="s">
        <v>363</v>
      </c>
      <c r="HL35" s="57" t="s">
        <v>363</v>
      </c>
      <c r="HM35" s="57"/>
      <c r="HN35" s="38"/>
      <c r="HO35" s="37"/>
      <c r="HP35" s="38"/>
      <c r="HQ35" s="38"/>
      <c r="HR35" s="38"/>
      <c r="HS35" s="57" t="s">
        <v>363</v>
      </c>
      <c r="HT35" s="57"/>
      <c r="HU35" s="57" t="s">
        <v>363</v>
      </c>
      <c r="HV35" s="57" t="s">
        <v>363</v>
      </c>
      <c r="HW35" s="57" t="s">
        <v>363</v>
      </c>
      <c r="HX35" s="57"/>
      <c r="HY35" s="57" t="s">
        <v>363</v>
      </c>
      <c r="HZ35" s="57" t="s">
        <v>363</v>
      </c>
      <c r="IA35" s="57" t="s">
        <v>363</v>
      </c>
      <c r="IB35" s="57" t="s">
        <v>363</v>
      </c>
      <c r="IC35" s="57"/>
      <c r="ID35" s="57"/>
      <c r="IE35" s="57"/>
      <c r="IF35" s="57" t="s">
        <v>363</v>
      </c>
      <c r="IG35" s="57"/>
      <c r="IH35" s="57"/>
      <c r="II35" s="57" t="s">
        <v>363</v>
      </c>
      <c r="IJ35" s="57"/>
      <c r="IK35" s="38"/>
      <c r="IL35" s="38"/>
      <c r="IM35" s="57" t="s">
        <v>363</v>
      </c>
      <c r="IN35" s="57"/>
      <c r="IO35" s="57" t="s">
        <v>363</v>
      </c>
      <c r="IP35" s="57" t="s">
        <v>363</v>
      </c>
      <c r="IQ35" s="57" t="s">
        <v>363</v>
      </c>
      <c r="IR35" s="57"/>
      <c r="IS35" s="57" t="s">
        <v>363</v>
      </c>
      <c r="IT35" s="57"/>
      <c r="IU35" s="57" t="s">
        <v>363</v>
      </c>
      <c r="IV35" s="57"/>
      <c r="IW35" s="57"/>
      <c r="IX35" s="57"/>
      <c r="IY35" s="57" t="s">
        <v>363</v>
      </c>
      <c r="IZ35" s="57"/>
      <c r="JA35" s="57"/>
      <c r="JB35" s="57"/>
      <c r="JC35" s="57" t="s">
        <v>363</v>
      </c>
      <c r="JD35" s="57" t="s">
        <v>363</v>
      </c>
      <c r="JE35" s="57"/>
      <c r="JF35" s="57" t="s">
        <v>363</v>
      </c>
      <c r="JG35" s="57" t="s">
        <v>363</v>
      </c>
      <c r="JH35" s="57"/>
      <c r="JI35" s="57" t="s">
        <v>363</v>
      </c>
      <c r="JJ35" s="57"/>
      <c r="JK35" s="57" t="s">
        <v>363</v>
      </c>
      <c r="JL35" s="57" t="s">
        <v>363</v>
      </c>
      <c r="JM35" s="57"/>
      <c r="JN35" s="57"/>
      <c r="JO35" s="57"/>
      <c r="JP35" s="57" t="s">
        <v>363</v>
      </c>
      <c r="JQ35" s="57" t="s">
        <v>363</v>
      </c>
      <c r="JR35" s="57" t="s">
        <v>363</v>
      </c>
      <c r="JS35" s="57" t="s">
        <v>363</v>
      </c>
      <c r="JT35" s="57" t="s">
        <v>363</v>
      </c>
      <c r="JU35" s="38"/>
      <c r="JV35" s="38"/>
      <c r="JW35" s="57" t="s">
        <v>363</v>
      </c>
      <c r="JX35" s="57"/>
      <c r="JY35" s="57" t="s">
        <v>363</v>
      </c>
      <c r="JZ35" s="57" t="s">
        <v>363</v>
      </c>
      <c r="KA35" s="57" t="s">
        <v>363</v>
      </c>
      <c r="KB35" s="57"/>
      <c r="KC35" s="57" t="s">
        <v>363</v>
      </c>
      <c r="KD35" s="57"/>
      <c r="KE35" s="57" t="s">
        <v>363</v>
      </c>
      <c r="KF35" s="57" t="s">
        <v>363</v>
      </c>
      <c r="KG35" s="57"/>
      <c r="KH35" s="57"/>
      <c r="KI35" s="57" t="s">
        <v>363</v>
      </c>
      <c r="KJ35" s="57" t="s">
        <v>363</v>
      </c>
      <c r="KK35" s="57"/>
      <c r="KL35" s="57"/>
      <c r="KM35" s="57" t="s">
        <v>363</v>
      </c>
      <c r="KN35" s="57" t="s">
        <v>363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363</v>
      </c>
      <c r="NX35" s="57"/>
      <c r="NY35" s="57" t="s">
        <v>363</v>
      </c>
      <c r="NZ35" s="57"/>
      <c r="OA35" s="57"/>
      <c r="OB35" s="57" t="s">
        <v>363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363</v>
      </c>
      <c r="OP35" s="57"/>
      <c r="OQ35" s="57"/>
      <c r="OR35" s="57" t="s">
        <v>363</v>
      </c>
      <c r="OS35" s="57" t="s">
        <v>363</v>
      </c>
      <c r="OT35" s="57"/>
      <c r="OU35" s="57" t="s">
        <v>363</v>
      </c>
      <c r="OV35" s="57" t="s">
        <v>363</v>
      </c>
      <c r="OW35" s="57"/>
      <c r="OX35" s="57"/>
      <c r="OY35" s="57"/>
      <c r="OZ35" s="57" t="s">
        <v>363</v>
      </c>
      <c r="PA35" s="57" t="s">
        <v>363</v>
      </c>
      <c r="PB35" s="57"/>
      <c r="PC35" s="57" t="s">
        <v>363</v>
      </c>
      <c r="PD35" s="57"/>
      <c r="PE35" s="38"/>
      <c r="PF35" s="38"/>
      <c r="PG35" s="57" t="s">
        <v>363</v>
      </c>
      <c r="PH35" s="57" t="s">
        <v>363</v>
      </c>
      <c r="PI35" s="57" t="s">
        <v>363</v>
      </c>
      <c r="PJ35" s="57"/>
      <c r="PK35" s="57"/>
      <c r="PL35" s="57" t="s">
        <v>363</v>
      </c>
      <c r="PM35" s="57"/>
      <c r="PN35" s="57"/>
      <c r="PO35" s="57" t="s">
        <v>363</v>
      </c>
      <c r="PP35" s="57" t="s">
        <v>363</v>
      </c>
      <c r="PQ35" s="57"/>
      <c r="PR35" s="57"/>
      <c r="PS35" s="57"/>
      <c r="PT35" s="57"/>
      <c r="PU35" s="57" t="s">
        <v>363</v>
      </c>
      <c r="PV35" s="57"/>
      <c r="PW35" s="57" t="s">
        <v>363</v>
      </c>
      <c r="PX35" s="38"/>
      <c r="PY35" s="38"/>
      <c r="PZ35" s="38"/>
      <c r="QA35" s="61"/>
      <c r="QB35" s="57" t="s">
        <v>363</v>
      </c>
      <c r="QC35" s="57"/>
      <c r="QD35" s="57"/>
      <c r="QE35" s="57" t="s">
        <v>363</v>
      </c>
      <c r="QF35" s="57" t="s">
        <v>363</v>
      </c>
      <c r="QG35" s="57"/>
      <c r="QH35" s="57"/>
      <c r="QI35" s="57"/>
      <c r="QJ35" s="57" t="s">
        <v>363</v>
      </c>
      <c r="QK35" s="57"/>
      <c r="QL35" s="57"/>
      <c r="QM35" s="57"/>
      <c r="QN35" s="57"/>
      <c r="QO35" s="57" t="s">
        <v>363</v>
      </c>
      <c r="QP35" s="57"/>
      <c r="QQ35" s="57"/>
      <c r="QR35" s="57" t="s">
        <v>363</v>
      </c>
      <c r="QS35" s="57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85" t="str">
        <f t="shared" si="484"/>
        <v/>
      </c>
      <c r="AGG35" s="85" t="str">
        <f t="shared" si="485"/>
        <v/>
      </c>
      <c r="AGH35" s="85">
        <f t="shared" si="486"/>
        <v>6</v>
      </c>
      <c r="AGL35" s="36" t="str">
        <f t="shared" si="487"/>
        <v/>
      </c>
      <c r="AGM35" s="36" t="str">
        <f t="shared" si="474"/>
        <v/>
      </c>
      <c r="AGN35" s="39">
        <f t="shared" si="488"/>
        <v>16</v>
      </c>
      <c r="AGO35" s="36" t="str">
        <f t="shared" si="489"/>
        <v/>
      </c>
      <c r="AGP35" s="36" t="str">
        <f t="shared" si="475"/>
        <v/>
      </c>
      <c r="AGQ35" s="39">
        <f t="shared" si="490"/>
        <v>42</v>
      </c>
      <c r="AGR35" s="36" t="str">
        <f t="shared" si="491"/>
        <v/>
      </c>
      <c r="AGS35" s="36" t="str">
        <f t="shared" si="476"/>
        <v/>
      </c>
      <c r="AGT35" s="39">
        <f t="shared" si="492"/>
        <v>38</v>
      </c>
      <c r="AGU35" s="36" t="str">
        <f t="shared" si="493"/>
        <v/>
      </c>
      <c r="AGV35" s="36" t="str">
        <f t="shared" si="477"/>
        <v/>
      </c>
      <c r="AGW35" s="39">
        <f t="shared" si="494"/>
        <v>20</v>
      </c>
      <c r="AGX35" s="36" t="str">
        <f t="shared" si="495"/>
        <v/>
      </c>
      <c r="AGY35" s="36" t="str">
        <f t="shared" si="478"/>
        <v/>
      </c>
      <c r="AGZ35" s="39">
        <f t="shared" si="496"/>
        <v>19</v>
      </c>
      <c r="AHA35" s="36" t="str">
        <f t="shared" si="497"/>
        <v/>
      </c>
      <c r="AHB35" s="36" t="str">
        <f t="shared" si="479"/>
        <v/>
      </c>
      <c r="AHC35" s="39">
        <f t="shared" si="498"/>
        <v>6</v>
      </c>
      <c r="AHD35" s="36" t="str">
        <f t="shared" si="499"/>
        <v/>
      </c>
      <c r="AHE35" s="36" t="str">
        <f t="shared" si="480"/>
        <v/>
      </c>
      <c r="AHF35" s="39" t="str">
        <f t="shared" si="500"/>
        <v/>
      </c>
      <c r="AHG35" s="36" t="str">
        <f t="shared" si="501"/>
        <v/>
      </c>
      <c r="AHH35" s="36" t="str">
        <f t="shared" si="481"/>
        <v/>
      </c>
      <c r="AHI35" s="39" t="str">
        <f t="shared" si="502"/>
        <v/>
      </c>
      <c r="AHJ35" s="36" t="str">
        <f t="shared" si="503"/>
        <v/>
      </c>
      <c r="AHK35" s="36" t="str">
        <f t="shared" si="482"/>
        <v/>
      </c>
      <c r="AHL35" s="39" t="str">
        <f t="shared" si="504"/>
        <v/>
      </c>
      <c r="AHM35" s="36" t="str">
        <f t="shared" si="505"/>
        <v/>
      </c>
      <c r="AHN35" s="36" t="str">
        <f t="shared" si="483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298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363</v>
      </c>
      <c r="CN36" s="57" t="s">
        <v>363</v>
      </c>
      <c r="CO36" s="57"/>
      <c r="CP36" s="57"/>
      <c r="CQ36" s="57" t="s">
        <v>363</v>
      </c>
      <c r="CR36" s="57"/>
      <c r="CS36" s="57"/>
      <c r="CT36" s="57"/>
      <c r="CU36" s="57" t="s">
        <v>363</v>
      </c>
      <c r="CV36" s="57" t="s">
        <v>363</v>
      </c>
      <c r="CW36" s="38"/>
      <c r="CX36" s="38"/>
      <c r="CY36" s="57"/>
      <c r="CZ36" s="57"/>
      <c r="DA36" s="57"/>
      <c r="DB36" s="57" t="s">
        <v>363</v>
      </c>
      <c r="DC36" s="57"/>
      <c r="DD36" s="57"/>
      <c r="DE36" s="57"/>
      <c r="DF36" s="57"/>
      <c r="DG36" s="57" t="s">
        <v>363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363</v>
      </c>
      <c r="DW36" s="57"/>
      <c r="DX36" s="57"/>
      <c r="DY36" s="57" t="s">
        <v>363</v>
      </c>
      <c r="DZ36" s="57"/>
      <c r="EA36" s="57"/>
      <c r="EB36" s="57" t="s">
        <v>363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363</v>
      </c>
      <c r="ES36" s="57" t="s">
        <v>363</v>
      </c>
      <c r="ET36" s="57" t="s">
        <v>363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363</v>
      </c>
      <c r="FK36" s="57" t="s">
        <v>363</v>
      </c>
      <c r="FL36" s="57"/>
      <c r="FM36" s="57" t="s">
        <v>363</v>
      </c>
      <c r="FN36" s="57"/>
      <c r="FO36" s="57"/>
      <c r="FP36" s="57"/>
      <c r="FQ36" s="57"/>
      <c r="FR36" s="57"/>
      <c r="FS36" s="57" t="s">
        <v>363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363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363</v>
      </c>
      <c r="GX36" s="57"/>
      <c r="GY36" s="57" t="s">
        <v>363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363</v>
      </c>
      <c r="HV36" s="57"/>
      <c r="HW36" s="57" t="s">
        <v>363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363</v>
      </c>
      <c r="IJ36" s="57"/>
      <c r="IK36" s="38"/>
      <c r="IL36" s="38"/>
      <c r="IM36" s="57"/>
      <c r="IN36" s="57"/>
      <c r="IO36" s="57"/>
      <c r="IP36" s="57" t="s">
        <v>363</v>
      </c>
      <c r="IQ36" s="57"/>
      <c r="IR36" s="57"/>
      <c r="IS36" s="57" t="s">
        <v>363</v>
      </c>
      <c r="IT36" s="57"/>
      <c r="IU36" s="57" t="s">
        <v>363</v>
      </c>
      <c r="IV36" s="57" t="s">
        <v>363</v>
      </c>
      <c r="IW36" s="57"/>
      <c r="IX36" s="57"/>
      <c r="IY36" s="57" t="s">
        <v>363</v>
      </c>
      <c r="IZ36" s="57"/>
      <c r="JA36" s="57"/>
      <c r="JB36" s="57"/>
      <c r="JC36" s="57" t="s">
        <v>363</v>
      </c>
      <c r="JD36" s="57"/>
      <c r="JE36" s="57"/>
      <c r="JF36" s="57"/>
      <c r="JG36" s="57" t="s">
        <v>363</v>
      </c>
      <c r="JH36" s="57" t="s">
        <v>363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363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 t="s">
        <v>363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363</v>
      </c>
      <c r="OP36" s="57"/>
      <c r="OQ36" s="57"/>
      <c r="OR36" s="57"/>
      <c r="OS36" s="57" t="s">
        <v>363</v>
      </c>
      <c r="OT36" s="57"/>
      <c r="OU36" s="57" t="s">
        <v>363</v>
      </c>
      <c r="OV36" s="57" t="s">
        <v>363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/>
      <c r="PJ36" s="57"/>
      <c r="PK36" s="57"/>
      <c r="PL36" s="57" t="s">
        <v>363</v>
      </c>
      <c r="PM36" s="57"/>
      <c r="PN36" s="57"/>
      <c r="PO36" s="57" t="s">
        <v>363</v>
      </c>
      <c r="PP36" s="57" t="s">
        <v>363</v>
      </c>
      <c r="PQ36" s="57"/>
      <c r="PR36" s="57"/>
      <c r="PS36" s="57"/>
      <c r="PT36" s="57"/>
      <c r="PU36" s="57"/>
      <c r="PV36" s="57"/>
      <c r="PW36" s="57" t="s">
        <v>363</v>
      </c>
      <c r="PX36" s="38"/>
      <c r="PY36" s="38"/>
      <c r="PZ36" s="38"/>
      <c r="QA36" s="61"/>
      <c r="QB36" s="57"/>
      <c r="QC36" s="57"/>
      <c r="QD36" s="57"/>
      <c r="QE36" s="57" t="s">
        <v>363</v>
      </c>
      <c r="QF36" s="57"/>
      <c r="QG36" s="57"/>
      <c r="QH36" s="57"/>
      <c r="QI36" s="57"/>
      <c r="QJ36" s="57" t="s">
        <v>363</v>
      </c>
      <c r="QK36" s="57"/>
      <c r="QL36" s="57"/>
      <c r="QM36" s="57"/>
      <c r="QN36" s="57"/>
      <c r="QO36" s="57" t="s">
        <v>363</v>
      </c>
      <c r="QP36" s="57"/>
      <c r="QQ36" s="57"/>
      <c r="QR36" s="57"/>
      <c r="QS36" s="57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85" t="str">
        <f t="shared" si="484"/>
        <v/>
      </c>
      <c r="AGG36" s="85" t="str">
        <f t="shared" si="485"/>
        <v/>
      </c>
      <c r="AGH36" s="85">
        <f t="shared" si="486"/>
        <v>3</v>
      </c>
      <c r="AGL36" s="36" t="str">
        <f t="shared" si="487"/>
        <v/>
      </c>
      <c r="AGM36" s="36" t="str">
        <f t="shared" si="474"/>
        <v/>
      </c>
      <c r="AGN36" s="39">
        <f t="shared" si="488"/>
        <v>2</v>
      </c>
      <c r="AGO36" s="36" t="str">
        <f t="shared" si="489"/>
        <v/>
      </c>
      <c r="AGP36" s="36" t="str">
        <f t="shared" si="475"/>
        <v/>
      </c>
      <c r="AGQ36" s="39">
        <f t="shared" si="490"/>
        <v>15</v>
      </c>
      <c r="AGR36" s="36" t="str">
        <f t="shared" si="491"/>
        <v/>
      </c>
      <c r="AGS36" s="36" t="str">
        <f t="shared" si="476"/>
        <v/>
      </c>
      <c r="AGT36" s="39">
        <f t="shared" si="492"/>
        <v>12</v>
      </c>
      <c r="AGU36" s="36" t="str">
        <f t="shared" si="493"/>
        <v/>
      </c>
      <c r="AGV36" s="36" t="str">
        <f t="shared" si="477"/>
        <v/>
      </c>
      <c r="AGW36" s="39">
        <f t="shared" si="494"/>
        <v>3</v>
      </c>
      <c r="AGX36" s="36" t="str">
        <f t="shared" si="495"/>
        <v/>
      </c>
      <c r="AGY36" s="36" t="str">
        <f t="shared" si="478"/>
        <v/>
      </c>
      <c r="AGZ36" s="39">
        <f t="shared" si="496"/>
        <v>9</v>
      </c>
      <c r="AHA36" s="36" t="str">
        <f t="shared" si="497"/>
        <v/>
      </c>
      <c r="AHB36" s="36" t="str">
        <f t="shared" si="479"/>
        <v/>
      </c>
      <c r="AHC36" s="39">
        <f t="shared" si="498"/>
        <v>3</v>
      </c>
      <c r="AHD36" s="36" t="str">
        <f t="shared" si="499"/>
        <v/>
      </c>
      <c r="AHE36" s="36" t="str">
        <f t="shared" si="480"/>
        <v/>
      </c>
      <c r="AHF36" s="39" t="str">
        <f t="shared" si="500"/>
        <v/>
      </c>
      <c r="AHG36" s="36" t="str">
        <f t="shared" si="501"/>
        <v/>
      </c>
      <c r="AHH36" s="36" t="str">
        <f t="shared" si="481"/>
        <v/>
      </c>
      <c r="AHI36" s="39" t="str">
        <f t="shared" si="502"/>
        <v/>
      </c>
      <c r="AHJ36" s="36" t="str">
        <f t="shared" si="503"/>
        <v/>
      </c>
      <c r="AHK36" s="36" t="str">
        <f t="shared" si="482"/>
        <v/>
      </c>
      <c r="AHL36" s="39" t="str">
        <f t="shared" si="504"/>
        <v/>
      </c>
      <c r="AHM36" s="36" t="str">
        <f t="shared" si="505"/>
        <v/>
      </c>
      <c r="AHN36" s="36" t="str">
        <f t="shared" si="483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299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372</v>
      </c>
      <c r="AT37" s="57" t="s">
        <v>372</v>
      </c>
      <c r="AU37" s="57" t="s">
        <v>372</v>
      </c>
      <c r="AV37" s="57" t="s">
        <v>372</v>
      </c>
      <c r="AW37" s="57" t="s">
        <v>372</v>
      </c>
      <c r="AX37" s="57"/>
      <c r="AY37" s="57" t="s">
        <v>372</v>
      </c>
      <c r="AZ37" s="57" t="s">
        <v>372</v>
      </c>
      <c r="BA37" s="57" t="s">
        <v>372</v>
      </c>
      <c r="BB37" s="57"/>
      <c r="BC37" s="57" t="s">
        <v>372</v>
      </c>
      <c r="BD37" s="57" t="s">
        <v>372</v>
      </c>
      <c r="BE37" s="57" t="s">
        <v>372</v>
      </c>
      <c r="BF37" s="57" t="s">
        <v>372</v>
      </c>
      <c r="BG37" s="57" t="s">
        <v>372</v>
      </c>
      <c r="BH37" s="57" t="s">
        <v>372</v>
      </c>
      <c r="BI37" s="57"/>
      <c r="BJ37" s="57"/>
      <c r="BK37" s="57" t="s">
        <v>372</v>
      </c>
      <c r="BL37" s="57" t="s">
        <v>372</v>
      </c>
      <c r="BM37" s="57" t="s">
        <v>372</v>
      </c>
      <c r="BN37" s="57"/>
      <c r="BO37" s="57" t="s">
        <v>372</v>
      </c>
      <c r="BP37" s="57" t="s">
        <v>372</v>
      </c>
      <c r="BQ37" s="57" t="s">
        <v>372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372</v>
      </c>
      <c r="DP37" s="57" t="s">
        <v>372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363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363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363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363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/>
      <c r="PJ37" s="57"/>
      <c r="PK37" s="57"/>
      <c r="PL37" s="57"/>
      <c r="PM37" s="57" t="s">
        <v>363</v>
      </c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85" t="str">
        <f t="shared" si="484"/>
        <v/>
      </c>
      <c r="AGG37" s="85" t="str">
        <f t="shared" si="485"/>
        <v/>
      </c>
      <c r="AGH37" s="85" t="str">
        <f t="shared" si="486"/>
        <v/>
      </c>
      <c r="AGL37" s="36">
        <f t="shared" si="487"/>
        <v>20</v>
      </c>
      <c r="AGM37" s="36" t="str">
        <f t="shared" si="474"/>
        <v/>
      </c>
      <c r="AGN37" s="39" t="str">
        <f t="shared" si="488"/>
        <v/>
      </c>
      <c r="AGO37" s="36">
        <f t="shared" si="489"/>
        <v>2</v>
      </c>
      <c r="AGP37" s="36" t="str">
        <f t="shared" si="475"/>
        <v/>
      </c>
      <c r="AGQ37" s="39">
        <f t="shared" si="490"/>
        <v>1</v>
      </c>
      <c r="AGR37" s="36" t="str">
        <f t="shared" si="491"/>
        <v/>
      </c>
      <c r="AGS37" s="36" t="str">
        <f t="shared" si="476"/>
        <v/>
      </c>
      <c r="AGT37" s="39">
        <f t="shared" si="492"/>
        <v>2</v>
      </c>
      <c r="AGU37" s="36" t="str">
        <f t="shared" si="493"/>
        <v/>
      </c>
      <c r="AGV37" s="36" t="str">
        <f t="shared" si="477"/>
        <v/>
      </c>
      <c r="AGW37" s="39">
        <f t="shared" si="494"/>
        <v>1</v>
      </c>
      <c r="AGX37" s="36" t="str">
        <f t="shared" si="495"/>
        <v/>
      </c>
      <c r="AGY37" s="36" t="str">
        <f t="shared" si="478"/>
        <v/>
      </c>
      <c r="AGZ37" s="39">
        <f t="shared" si="496"/>
        <v>1</v>
      </c>
      <c r="AHA37" s="36" t="str">
        <f t="shared" si="497"/>
        <v/>
      </c>
      <c r="AHB37" s="36" t="str">
        <f t="shared" si="479"/>
        <v/>
      </c>
      <c r="AHC37" s="39" t="str">
        <f t="shared" si="498"/>
        <v/>
      </c>
      <c r="AHD37" s="36" t="str">
        <f t="shared" si="499"/>
        <v/>
      </c>
      <c r="AHE37" s="36" t="str">
        <f t="shared" si="480"/>
        <v/>
      </c>
      <c r="AHF37" s="39" t="str">
        <f t="shared" si="500"/>
        <v/>
      </c>
      <c r="AHG37" s="36" t="str">
        <f t="shared" si="501"/>
        <v/>
      </c>
      <c r="AHH37" s="36" t="str">
        <f t="shared" si="481"/>
        <v/>
      </c>
      <c r="AHI37" s="39" t="str">
        <f t="shared" si="502"/>
        <v/>
      </c>
      <c r="AHJ37" s="36" t="str">
        <f t="shared" si="503"/>
        <v/>
      </c>
      <c r="AHK37" s="36" t="str">
        <f t="shared" si="482"/>
        <v/>
      </c>
      <c r="AHL37" s="39" t="str">
        <f t="shared" si="504"/>
        <v/>
      </c>
      <c r="AHM37" s="36" t="str">
        <f t="shared" si="505"/>
        <v/>
      </c>
      <c r="AHN37" s="36" t="str">
        <f t="shared" si="483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300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363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363</v>
      </c>
      <c r="BP38" s="57" t="s">
        <v>363</v>
      </c>
      <c r="BQ38" s="57" t="s">
        <v>363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363</v>
      </c>
      <c r="CB38" s="57" t="s">
        <v>363</v>
      </c>
      <c r="CC38" s="38"/>
      <c r="CD38" s="38"/>
      <c r="CE38" s="57"/>
      <c r="CF38" s="57"/>
      <c r="CG38" s="57" t="s">
        <v>363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363</v>
      </c>
      <c r="CR38" s="57"/>
      <c r="CS38" s="57"/>
      <c r="CT38" s="57"/>
      <c r="CU38" s="57" t="s">
        <v>373</v>
      </c>
      <c r="CV38" s="57"/>
      <c r="CW38" s="38"/>
      <c r="CX38" s="38"/>
      <c r="CY38" s="57"/>
      <c r="CZ38" s="57"/>
      <c r="DA38" s="57"/>
      <c r="DB38" s="57" t="s">
        <v>363</v>
      </c>
      <c r="DC38" s="57"/>
      <c r="DD38" s="57"/>
      <c r="DE38" s="57"/>
      <c r="DF38" s="57"/>
      <c r="DG38" s="57" t="s">
        <v>363</v>
      </c>
      <c r="DH38" s="57" t="s">
        <v>363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363</v>
      </c>
      <c r="DT38" s="57"/>
      <c r="DU38" s="57"/>
      <c r="DV38" s="57"/>
      <c r="DW38" s="57" t="s">
        <v>363</v>
      </c>
      <c r="DX38" s="57" t="s">
        <v>363</v>
      </c>
      <c r="DY38" s="57" t="s">
        <v>363</v>
      </c>
      <c r="DZ38" s="57"/>
      <c r="EA38" s="57" t="s">
        <v>363</v>
      </c>
      <c r="EB38" s="57" t="s">
        <v>363</v>
      </c>
      <c r="EC38" s="57"/>
      <c r="ED38" s="57"/>
      <c r="EE38" s="57" t="s">
        <v>363</v>
      </c>
      <c r="EF38" s="57" t="s">
        <v>363</v>
      </c>
      <c r="EG38" s="57"/>
      <c r="EH38" s="57"/>
      <c r="EI38" s="57" t="s">
        <v>363</v>
      </c>
      <c r="EJ38" s="57" t="s">
        <v>363</v>
      </c>
      <c r="EK38" s="57"/>
      <c r="EL38" s="57"/>
      <c r="EM38" s="57"/>
      <c r="EN38" s="57"/>
      <c r="EO38" s="57"/>
      <c r="EP38" s="57"/>
      <c r="EQ38" s="57" t="s">
        <v>363</v>
      </c>
      <c r="ER38" s="57" t="s">
        <v>363</v>
      </c>
      <c r="ES38" s="57"/>
      <c r="ET38" s="57" t="s">
        <v>363</v>
      </c>
      <c r="EU38" s="57" t="s">
        <v>363</v>
      </c>
      <c r="EV38" s="57" t="s">
        <v>363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363</v>
      </c>
      <c r="FK38" s="57" t="s">
        <v>363</v>
      </c>
      <c r="FL38" s="57"/>
      <c r="FM38" s="57" t="s">
        <v>363</v>
      </c>
      <c r="FN38" s="57"/>
      <c r="FO38" s="57"/>
      <c r="FP38" s="57"/>
      <c r="FQ38" s="57"/>
      <c r="FR38" s="57"/>
      <c r="FS38" s="57" t="s">
        <v>363</v>
      </c>
      <c r="FT38" s="57"/>
      <c r="FU38" s="57"/>
      <c r="FV38" s="57"/>
      <c r="FW38" s="57" t="s">
        <v>363</v>
      </c>
      <c r="FX38" s="57" t="s">
        <v>363</v>
      </c>
      <c r="FY38" s="38"/>
      <c r="FZ38" s="38"/>
      <c r="GA38" s="57" t="s">
        <v>363</v>
      </c>
      <c r="GB38" s="57"/>
      <c r="GC38" s="57" t="s">
        <v>363</v>
      </c>
      <c r="GD38" s="57" t="s">
        <v>363</v>
      </c>
      <c r="GE38" s="57"/>
      <c r="GF38" s="57"/>
      <c r="GG38" s="57" t="s">
        <v>363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363</v>
      </c>
      <c r="GZ38" s="57"/>
      <c r="HA38" s="57" t="s">
        <v>363</v>
      </c>
      <c r="HB38" s="57"/>
      <c r="HC38" s="57" t="s">
        <v>363</v>
      </c>
      <c r="HD38" s="57" t="s">
        <v>363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363</v>
      </c>
      <c r="HV38" s="57" t="s">
        <v>363</v>
      </c>
      <c r="HW38" s="57"/>
      <c r="HX38" s="57"/>
      <c r="HY38" s="57"/>
      <c r="HZ38" s="57" t="s">
        <v>363</v>
      </c>
      <c r="IA38" s="57" t="s">
        <v>363</v>
      </c>
      <c r="IB38" s="57" t="s">
        <v>363</v>
      </c>
      <c r="IC38" s="57"/>
      <c r="ID38" s="57"/>
      <c r="IE38" s="57"/>
      <c r="IF38" s="57"/>
      <c r="IG38" s="57"/>
      <c r="IH38" s="57"/>
      <c r="II38" s="57" t="s">
        <v>363</v>
      </c>
      <c r="IJ38" s="57"/>
      <c r="IK38" s="38"/>
      <c r="IL38" s="38"/>
      <c r="IM38" s="57" t="s">
        <v>363</v>
      </c>
      <c r="IN38" s="57"/>
      <c r="IO38" s="57" t="s">
        <v>363</v>
      </c>
      <c r="IP38" s="57" t="s">
        <v>363</v>
      </c>
      <c r="IQ38" s="57" t="s">
        <v>363</v>
      </c>
      <c r="IR38" s="57"/>
      <c r="IS38" s="57" t="s">
        <v>363</v>
      </c>
      <c r="IT38" s="57"/>
      <c r="IU38" s="57" t="s">
        <v>363</v>
      </c>
      <c r="IV38" s="57" t="s">
        <v>363</v>
      </c>
      <c r="IW38" s="57"/>
      <c r="IX38" s="57"/>
      <c r="IY38" s="57" t="s">
        <v>363</v>
      </c>
      <c r="IZ38" s="57"/>
      <c r="JA38" s="57"/>
      <c r="JB38" s="57"/>
      <c r="JC38" s="57" t="s">
        <v>363</v>
      </c>
      <c r="JD38" s="57"/>
      <c r="JE38" s="57"/>
      <c r="JF38" s="57" t="s">
        <v>363</v>
      </c>
      <c r="JG38" s="57" t="s">
        <v>363</v>
      </c>
      <c r="JH38" s="57" t="s">
        <v>363</v>
      </c>
      <c r="JI38" s="57"/>
      <c r="JJ38" s="57"/>
      <c r="JK38" s="57"/>
      <c r="JL38" s="57"/>
      <c r="JM38" s="57"/>
      <c r="JN38" s="57"/>
      <c r="JO38" s="57"/>
      <c r="JP38" s="57"/>
      <c r="JQ38" s="57" t="s">
        <v>363</v>
      </c>
      <c r="JR38" s="57" t="s">
        <v>363</v>
      </c>
      <c r="JS38" s="57" t="s">
        <v>363</v>
      </c>
      <c r="JT38" s="57"/>
      <c r="JU38" s="38"/>
      <c r="JV38" s="38"/>
      <c r="JW38" s="57" t="s">
        <v>363</v>
      </c>
      <c r="JX38" s="57"/>
      <c r="JY38" s="57" t="s">
        <v>363</v>
      </c>
      <c r="JZ38" s="57" t="s">
        <v>363</v>
      </c>
      <c r="KA38" s="57"/>
      <c r="KB38" s="57"/>
      <c r="KC38" s="57"/>
      <c r="KD38" s="57"/>
      <c r="KE38" s="57"/>
      <c r="KF38" s="57"/>
      <c r="KG38" s="57"/>
      <c r="KH38" s="57"/>
      <c r="KI38" s="57" t="s">
        <v>363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 t="s">
        <v>363</v>
      </c>
      <c r="NX38" s="57" t="s">
        <v>363</v>
      </c>
      <c r="NY38" s="57" t="s">
        <v>363</v>
      </c>
      <c r="NZ38" s="57"/>
      <c r="OA38" s="57"/>
      <c r="OB38" s="57" t="s">
        <v>363</v>
      </c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 t="s">
        <v>363</v>
      </c>
      <c r="OP38" s="57"/>
      <c r="OQ38" s="57" t="s">
        <v>363</v>
      </c>
      <c r="OR38" s="57" t="s">
        <v>363</v>
      </c>
      <c r="OS38" s="57" t="s">
        <v>363</v>
      </c>
      <c r="OT38" s="57"/>
      <c r="OU38" s="57" t="s">
        <v>363</v>
      </c>
      <c r="OV38" s="57" t="s">
        <v>363</v>
      </c>
      <c r="OW38" s="57"/>
      <c r="OX38" s="57"/>
      <c r="OY38" s="57"/>
      <c r="OZ38" s="57" t="s">
        <v>363</v>
      </c>
      <c r="PA38" s="57" t="s">
        <v>363</v>
      </c>
      <c r="PB38" s="57"/>
      <c r="PC38" s="57" t="s">
        <v>363</v>
      </c>
      <c r="PD38" s="57"/>
      <c r="PE38" s="38"/>
      <c r="PF38" s="38"/>
      <c r="PG38" s="57"/>
      <c r="PH38" s="57"/>
      <c r="PI38" s="57" t="s">
        <v>363</v>
      </c>
      <c r="PJ38" s="57"/>
      <c r="PK38" s="57" t="s">
        <v>363</v>
      </c>
      <c r="PL38" s="57" t="s">
        <v>363</v>
      </c>
      <c r="PM38" s="57" t="s">
        <v>363</v>
      </c>
      <c r="PN38" s="57"/>
      <c r="PO38" s="57" t="s">
        <v>363</v>
      </c>
      <c r="PP38" s="57" t="s">
        <v>363</v>
      </c>
      <c r="PQ38" s="57"/>
      <c r="PR38" s="57"/>
      <c r="PS38" s="57"/>
      <c r="PT38" s="57"/>
      <c r="PU38" s="57" t="s">
        <v>363</v>
      </c>
      <c r="PV38" s="57"/>
      <c r="PW38" s="57" t="s">
        <v>363</v>
      </c>
      <c r="PX38" s="38"/>
      <c r="PY38" s="38"/>
      <c r="PZ38" s="38"/>
      <c r="QA38" s="61"/>
      <c r="QB38" s="57"/>
      <c r="QC38" s="57"/>
      <c r="QD38" s="57"/>
      <c r="QE38" s="57" t="s">
        <v>363</v>
      </c>
      <c r="QF38" s="57" t="s">
        <v>363</v>
      </c>
      <c r="QG38" s="57"/>
      <c r="QH38" s="57"/>
      <c r="QI38" s="57"/>
      <c r="QJ38" s="57" t="s">
        <v>363</v>
      </c>
      <c r="QK38" s="57"/>
      <c r="QL38" s="57"/>
      <c r="QM38" s="57"/>
      <c r="QN38" s="57"/>
      <c r="QO38" s="57" t="s">
        <v>363</v>
      </c>
      <c r="QP38" s="57"/>
      <c r="QQ38" s="57"/>
      <c r="QR38" s="57"/>
      <c r="QS38" s="57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85" t="str">
        <f t="shared" si="484"/>
        <v/>
      </c>
      <c r="AGG38" s="85" t="str">
        <f t="shared" si="485"/>
        <v/>
      </c>
      <c r="AGH38" s="85">
        <f t="shared" si="486"/>
        <v>4</v>
      </c>
      <c r="AGL38" s="36" t="str">
        <f t="shared" si="487"/>
        <v/>
      </c>
      <c r="AGM38" s="36" t="str">
        <f t="shared" si="474"/>
        <v/>
      </c>
      <c r="AGN38" s="39">
        <f t="shared" si="488"/>
        <v>7</v>
      </c>
      <c r="AGO38" s="36" t="str">
        <f t="shared" si="489"/>
        <v/>
      </c>
      <c r="AGP38" s="36" t="str">
        <f t="shared" si="475"/>
        <v/>
      </c>
      <c r="AGQ38" s="39">
        <f t="shared" si="490"/>
        <v>26</v>
      </c>
      <c r="AGR38" s="36" t="str">
        <f t="shared" si="491"/>
        <v/>
      </c>
      <c r="AGS38" s="36" t="str">
        <f t="shared" si="476"/>
        <v/>
      </c>
      <c r="AGT38" s="39">
        <f t="shared" si="492"/>
        <v>24</v>
      </c>
      <c r="AGU38" s="36" t="str">
        <f t="shared" si="493"/>
        <v/>
      </c>
      <c r="AGV38" s="36" t="str">
        <f t="shared" si="477"/>
        <v/>
      </c>
      <c r="AGW38" s="39">
        <f t="shared" si="494"/>
        <v>9</v>
      </c>
      <c r="AGX38" s="36" t="str">
        <f t="shared" si="495"/>
        <v/>
      </c>
      <c r="AGY38" s="36" t="str">
        <f t="shared" si="478"/>
        <v/>
      </c>
      <c r="AGZ38" s="39">
        <f t="shared" si="496"/>
        <v>21</v>
      </c>
      <c r="AHA38" s="36" t="str">
        <f t="shared" si="497"/>
        <v/>
      </c>
      <c r="AHB38" s="36" t="str">
        <f t="shared" si="479"/>
        <v/>
      </c>
      <c r="AHC38" s="39">
        <f t="shared" si="498"/>
        <v>4</v>
      </c>
      <c r="AHD38" s="36" t="str">
        <f t="shared" si="499"/>
        <v/>
      </c>
      <c r="AHE38" s="36" t="str">
        <f t="shared" si="480"/>
        <v/>
      </c>
      <c r="AHF38" s="39" t="str">
        <f t="shared" si="500"/>
        <v/>
      </c>
      <c r="AHG38" s="36" t="str">
        <f t="shared" si="501"/>
        <v/>
      </c>
      <c r="AHH38" s="36" t="str">
        <f t="shared" si="481"/>
        <v/>
      </c>
      <c r="AHI38" s="39" t="str">
        <f t="shared" si="502"/>
        <v/>
      </c>
      <c r="AHJ38" s="36" t="str">
        <f t="shared" si="503"/>
        <v/>
      </c>
      <c r="AHK38" s="36" t="str">
        <f t="shared" si="482"/>
        <v/>
      </c>
      <c r="AHL38" s="39" t="str">
        <f t="shared" si="504"/>
        <v/>
      </c>
      <c r="AHM38" s="36" t="str">
        <f t="shared" si="505"/>
        <v/>
      </c>
      <c r="AHN38" s="36" t="str">
        <f t="shared" si="483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301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372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363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363</v>
      </c>
      <c r="GB39" s="57"/>
      <c r="GC39" s="57"/>
      <c r="GD39" s="57"/>
      <c r="GE39" s="57" t="s">
        <v>363</v>
      </c>
      <c r="GF39" s="57" t="s">
        <v>363</v>
      </c>
      <c r="GG39" s="57" t="s">
        <v>363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363</v>
      </c>
      <c r="KB39" s="57"/>
      <c r="KC39" s="57" t="s">
        <v>363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/>
      <c r="OP39" s="57"/>
      <c r="OQ39" s="57"/>
      <c r="OR39" s="57"/>
      <c r="OS39" s="57"/>
      <c r="OT39" s="57"/>
      <c r="OU39" s="57" t="s">
        <v>363</v>
      </c>
      <c r="OV39" s="57" t="s">
        <v>363</v>
      </c>
      <c r="OW39" s="57"/>
      <c r="OX39" s="57"/>
      <c r="OY39" s="57"/>
      <c r="OZ39" s="57"/>
      <c r="PA39" s="57"/>
      <c r="PB39" s="57"/>
      <c r="PC39" s="57"/>
      <c r="PD39" s="57"/>
      <c r="PE39" s="38"/>
      <c r="PF39" s="38"/>
      <c r="PG39" s="57"/>
      <c r="PH39" s="57"/>
      <c r="PI39" s="57" t="s">
        <v>363</v>
      </c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363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85" t="str">
        <f t="shared" si="484"/>
        <v/>
      </c>
      <c r="AGG39" s="85" t="str">
        <f t="shared" si="485"/>
        <v/>
      </c>
      <c r="AGH39" s="85">
        <f t="shared" si="486"/>
        <v>1</v>
      </c>
      <c r="AGL39" s="36">
        <f t="shared" si="487"/>
        <v>1</v>
      </c>
      <c r="AGM39" s="36" t="str">
        <f t="shared" si="474"/>
        <v/>
      </c>
      <c r="AGN39" s="39" t="str">
        <f t="shared" si="488"/>
        <v/>
      </c>
      <c r="AGO39" s="36" t="str">
        <f t="shared" si="489"/>
        <v/>
      </c>
      <c r="AGP39" s="36" t="str">
        <f t="shared" si="475"/>
        <v/>
      </c>
      <c r="AGQ39" s="39">
        <f t="shared" si="490"/>
        <v>1</v>
      </c>
      <c r="AGR39" s="36" t="str">
        <f t="shared" si="491"/>
        <v/>
      </c>
      <c r="AGS39" s="36" t="str">
        <f t="shared" si="476"/>
        <v/>
      </c>
      <c r="AGT39" s="39">
        <f t="shared" si="492"/>
        <v>4</v>
      </c>
      <c r="AGU39" s="36" t="str">
        <f t="shared" si="493"/>
        <v/>
      </c>
      <c r="AGV39" s="36" t="str">
        <f t="shared" si="477"/>
        <v/>
      </c>
      <c r="AGW39" s="39">
        <f t="shared" si="494"/>
        <v>2</v>
      </c>
      <c r="AGX39" s="36" t="str">
        <f t="shared" si="495"/>
        <v/>
      </c>
      <c r="AGY39" s="36" t="str">
        <f t="shared" si="478"/>
        <v/>
      </c>
      <c r="AGZ39" s="39">
        <f t="shared" si="496"/>
        <v>3</v>
      </c>
      <c r="AHA39" s="36" t="str">
        <f t="shared" si="497"/>
        <v/>
      </c>
      <c r="AHB39" s="36" t="str">
        <f t="shared" si="479"/>
        <v/>
      </c>
      <c r="AHC39" s="39">
        <f t="shared" si="498"/>
        <v>1</v>
      </c>
      <c r="AHD39" s="36" t="str">
        <f t="shared" si="499"/>
        <v/>
      </c>
      <c r="AHE39" s="36" t="str">
        <f t="shared" si="480"/>
        <v/>
      </c>
      <c r="AHF39" s="39" t="str">
        <f t="shared" si="500"/>
        <v/>
      </c>
      <c r="AHG39" s="36" t="str">
        <f t="shared" si="501"/>
        <v/>
      </c>
      <c r="AHH39" s="36" t="str">
        <f t="shared" si="481"/>
        <v/>
      </c>
      <c r="AHI39" s="39" t="str">
        <f t="shared" si="502"/>
        <v/>
      </c>
      <c r="AHJ39" s="36" t="str">
        <f t="shared" si="503"/>
        <v/>
      </c>
      <c r="AHK39" s="36" t="str">
        <f t="shared" si="482"/>
        <v/>
      </c>
      <c r="AHL39" s="39" t="str">
        <f t="shared" si="504"/>
        <v/>
      </c>
      <c r="AHM39" s="36" t="str">
        <f t="shared" si="505"/>
        <v/>
      </c>
      <c r="AHN39" s="36" t="str">
        <f t="shared" si="483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302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363</v>
      </c>
      <c r="AN40" s="57" t="s">
        <v>363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363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363</v>
      </c>
      <c r="EB40" s="57" t="s">
        <v>363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363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363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363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363</v>
      </c>
      <c r="IN40" s="57"/>
      <c r="IO40" s="57"/>
      <c r="IP40" s="57"/>
      <c r="IQ40" s="57"/>
      <c r="IR40" s="57"/>
      <c r="IS40" s="57" t="s">
        <v>363</v>
      </c>
      <c r="IT40" s="57"/>
      <c r="IU40" s="57" t="s">
        <v>363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363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363</v>
      </c>
      <c r="KA40" s="57"/>
      <c r="KB40" s="57"/>
      <c r="KC40" s="57"/>
      <c r="KD40" s="57"/>
      <c r="KE40" s="57" t="s">
        <v>363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 t="s">
        <v>363</v>
      </c>
      <c r="OB40" s="57" t="s">
        <v>363</v>
      </c>
      <c r="OC40" s="57"/>
      <c r="OD40" s="57"/>
      <c r="OE40" s="57" t="s">
        <v>363</v>
      </c>
      <c r="OF40" s="57" t="s">
        <v>363</v>
      </c>
      <c r="OG40" s="57"/>
      <c r="OH40" s="57"/>
      <c r="OI40" s="57"/>
      <c r="OJ40" s="57"/>
      <c r="OK40" s="38"/>
      <c r="OL40" s="38"/>
      <c r="OM40" s="61"/>
      <c r="ON40" s="57"/>
      <c r="OO40" s="57" t="s">
        <v>363</v>
      </c>
      <c r="OP40" s="57"/>
      <c r="OQ40" s="57" t="s">
        <v>363</v>
      </c>
      <c r="OR40" s="57" t="s">
        <v>363</v>
      </c>
      <c r="OS40" s="57" t="s">
        <v>363</v>
      </c>
      <c r="OT40" s="57"/>
      <c r="OU40" s="57"/>
      <c r="OV40" s="57"/>
      <c r="OW40" s="57"/>
      <c r="OX40" s="57"/>
      <c r="OY40" s="57"/>
      <c r="OZ40" s="57" t="s">
        <v>363</v>
      </c>
      <c r="PA40" s="57"/>
      <c r="PB40" s="57"/>
      <c r="PC40" s="57" t="s">
        <v>363</v>
      </c>
      <c r="PD40" s="57"/>
      <c r="PE40" s="38"/>
      <c r="PF40" s="38"/>
      <c r="PG40" s="57"/>
      <c r="PH40" s="57"/>
      <c r="PI40" s="57" t="s">
        <v>363</v>
      </c>
      <c r="PJ40" s="57"/>
      <c r="PK40" s="57"/>
      <c r="PL40" s="57"/>
      <c r="PM40" s="57"/>
      <c r="PN40" s="57"/>
      <c r="PO40" s="57"/>
      <c r="PP40" s="57" t="s">
        <v>363</v>
      </c>
      <c r="PQ40" s="57"/>
      <c r="PR40" s="57"/>
      <c r="PS40" s="57"/>
      <c r="PT40" s="57"/>
      <c r="PU40" s="57" t="s">
        <v>363</v>
      </c>
      <c r="PV40" s="57"/>
      <c r="PW40" s="57" t="s">
        <v>363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363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85" t="str">
        <f t="shared" si="484"/>
        <v/>
      </c>
      <c r="AGG40" s="85" t="str">
        <f t="shared" si="485"/>
        <v/>
      </c>
      <c r="AGH40" s="85">
        <f t="shared" si="486"/>
        <v>1</v>
      </c>
      <c r="AGL40" s="36" t="str">
        <f t="shared" si="487"/>
        <v/>
      </c>
      <c r="AGM40" s="36" t="str">
        <f t="shared" si="474"/>
        <v/>
      </c>
      <c r="AGN40" s="39">
        <f t="shared" si="488"/>
        <v>3</v>
      </c>
      <c r="AGO40" s="36" t="str">
        <f t="shared" si="489"/>
        <v/>
      </c>
      <c r="AGP40" s="36" t="str">
        <f t="shared" si="475"/>
        <v/>
      </c>
      <c r="AGQ40" s="39">
        <f t="shared" si="490"/>
        <v>2</v>
      </c>
      <c r="AGR40" s="36" t="str">
        <f t="shared" si="491"/>
        <v/>
      </c>
      <c r="AGS40" s="36" t="str">
        <f t="shared" si="476"/>
        <v/>
      </c>
      <c r="AGT40" s="39">
        <f t="shared" si="492"/>
        <v>6</v>
      </c>
      <c r="AGU40" s="36" t="str">
        <f t="shared" si="493"/>
        <v/>
      </c>
      <c r="AGV40" s="36" t="str">
        <f t="shared" si="477"/>
        <v/>
      </c>
      <c r="AGW40" s="39">
        <f t="shared" si="494"/>
        <v>3</v>
      </c>
      <c r="AGX40" s="36" t="str">
        <f t="shared" si="495"/>
        <v/>
      </c>
      <c r="AGY40" s="36" t="str">
        <f t="shared" si="478"/>
        <v/>
      </c>
      <c r="AGZ40" s="39">
        <f t="shared" si="496"/>
        <v>14</v>
      </c>
      <c r="AHA40" s="36" t="str">
        <f t="shared" si="497"/>
        <v/>
      </c>
      <c r="AHB40" s="36" t="str">
        <f t="shared" si="479"/>
        <v/>
      </c>
      <c r="AHC40" s="39">
        <f t="shared" si="498"/>
        <v>1</v>
      </c>
      <c r="AHD40" s="36" t="str">
        <f t="shared" si="499"/>
        <v/>
      </c>
      <c r="AHE40" s="36" t="str">
        <f t="shared" si="480"/>
        <v/>
      </c>
      <c r="AHF40" s="39" t="str">
        <f t="shared" si="500"/>
        <v/>
      </c>
      <c r="AHG40" s="36" t="str">
        <f t="shared" si="501"/>
        <v/>
      </c>
      <c r="AHH40" s="36" t="str">
        <f t="shared" si="481"/>
        <v/>
      </c>
      <c r="AHI40" s="39" t="str">
        <f t="shared" si="502"/>
        <v/>
      </c>
      <c r="AHJ40" s="36" t="str">
        <f t="shared" si="503"/>
        <v/>
      </c>
      <c r="AHK40" s="36" t="str">
        <f t="shared" si="482"/>
        <v/>
      </c>
      <c r="AHL40" s="39" t="str">
        <f t="shared" si="504"/>
        <v/>
      </c>
      <c r="AHM40" s="36" t="str">
        <f t="shared" si="505"/>
        <v/>
      </c>
      <c r="AHN40" s="36" t="str">
        <f t="shared" si="483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303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363</v>
      </c>
      <c r="U41" s="57"/>
      <c r="V41" s="38"/>
      <c r="W41" s="57" t="s">
        <v>363</v>
      </c>
      <c r="X41" s="57"/>
      <c r="Y41" s="57" t="s">
        <v>363</v>
      </c>
      <c r="Z41" s="57"/>
      <c r="AA41" s="57" t="s">
        <v>363</v>
      </c>
      <c r="AB41" s="57" t="s">
        <v>363</v>
      </c>
      <c r="AC41" s="57" t="s">
        <v>363</v>
      </c>
      <c r="AD41" s="57" t="s">
        <v>363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363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363</v>
      </c>
      <c r="BL41" s="57" t="s">
        <v>363</v>
      </c>
      <c r="BM41" s="57"/>
      <c r="BN41" s="57"/>
      <c r="BO41" s="57" t="s">
        <v>363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363</v>
      </c>
      <c r="CB41" s="57" t="s">
        <v>363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363</v>
      </c>
      <c r="CO41" s="57"/>
      <c r="CP41" s="57"/>
      <c r="CQ41" s="57" t="s">
        <v>363</v>
      </c>
      <c r="CR41" s="57"/>
      <c r="CS41" s="57"/>
      <c r="CT41" s="57"/>
      <c r="CU41" s="57" t="s">
        <v>363</v>
      </c>
      <c r="CV41" s="57" t="s">
        <v>363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363</v>
      </c>
      <c r="DT41" s="57" t="s">
        <v>363</v>
      </c>
      <c r="DU41" s="57" t="s">
        <v>363</v>
      </c>
      <c r="DV41" s="57"/>
      <c r="DW41" s="57" t="s">
        <v>363</v>
      </c>
      <c r="DX41" s="57" t="s">
        <v>363</v>
      </c>
      <c r="DY41" s="57" t="s">
        <v>363</v>
      </c>
      <c r="DZ41" s="57"/>
      <c r="EA41" s="57" t="s">
        <v>363</v>
      </c>
      <c r="EB41" s="57" t="s">
        <v>363</v>
      </c>
      <c r="EC41" s="57"/>
      <c r="ED41" s="57"/>
      <c r="EE41" s="57" t="s">
        <v>363</v>
      </c>
      <c r="EF41" s="57" t="s">
        <v>363</v>
      </c>
      <c r="EG41" s="57"/>
      <c r="EH41" s="57"/>
      <c r="EI41" s="57" t="s">
        <v>363</v>
      </c>
      <c r="EJ41" s="57" t="s">
        <v>363</v>
      </c>
      <c r="EK41" s="57"/>
      <c r="EL41" s="57"/>
      <c r="EM41" s="57" t="s">
        <v>363</v>
      </c>
      <c r="EN41" s="57" t="s">
        <v>363</v>
      </c>
      <c r="EO41" s="57" t="s">
        <v>363</v>
      </c>
      <c r="EP41" s="57"/>
      <c r="EQ41" s="57" t="s">
        <v>363</v>
      </c>
      <c r="ER41" s="57" t="s">
        <v>363</v>
      </c>
      <c r="ES41" s="57"/>
      <c r="ET41" s="57" t="s">
        <v>363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363</v>
      </c>
      <c r="FK41" s="57" t="s">
        <v>363</v>
      </c>
      <c r="FL41" s="57"/>
      <c r="FM41" s="57" t="s">
        <v>363</v>
      </c>
      <c r="FN41" s="57"/>
      <c r="FO41" s="57" t="s">
        <v>363</v>
      </c>
      <c r="FP41" s="57" t="s">
        <v>363</v>
      </c>
      <c r="FQ41" s="57"/>
      <c r="FR41" s="57"/>
      <c r="FS41" s="57" t="s">
        <v>363</v>
      </c>
      <c r="FT41" s="57" t="s">
        <v>363</v>
      </c>
      <c r="FU41" s="57"/>
      <c r="FV41" s="57"/>
      <c r="FW41" s="57" t="s">
        <v>363</v>
      </c>
      <c r="FX41" s="57" t="s">
        <v>363</v>
      </c>
      <c r="FY41" s="38"/>
      <c r="FZ41" s="38"/>
      <c r="GA41" s="57"/>
      <c r="GB41" s="57"/>
      <c r="GC41" s="57"/>
      <c r="GD41" s="57"/>
      <c r="GE41" s="57" t="s">
        <v>363</v>
      </c>
      <c r="GF41" s="57" t="s">
        <v>363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363</v>
      </c>
      <c r="GR41" s="57" t="s">
        <v>363</v>
      </c>
      <c r="GS41" s="38"/>
      <c r="GT41" s="38"/>
      <c r="GU41" s="57" t="s">
        <v>363</v>
      </c>
      <c r="GV41" s="57"/>
      <c r="GW41" s="57" t="s">
        <v>363</v>
      </c>
      <c r="GX41" s="57" t="s">
        <v>363</v>
      </c>
      <c r="GY41" s="57" t="s">
        <v>363</v>
      </c>
      <c r="GZ41" s="57"/>
      <c r="HA41" s="57"/>
      <c r="HB41" s="57"/>
      <c r="HC41" s="57" t="s">
        <v>363</v>
      </c>
      <c r="HD41" s="57" t="s">
        <v>363</v>
      </c>
      <c r="HE41" s="57"/>
      <c r="HF41" s="57"/>
      <c r="HG41" s="57" t="s">
        <v>363</v>
      </c>
      <c r="HH41" s="57" t="s">
        <v>363</v>
      </c>
      <c r="HI41" s="57"/>
      <c r="HJ41" s="57"/>
      <c r="HK41" s="57" t="s">
        <v>363</v>
      </c>
      <c r="HL41" s="57" t="s">
        <v>363</v>
      </c>
      <c r="HM41" s="57"/>
      <c r="HN41" s="38"/>
      <c r="HO41" s="37"/>
      <c r="HP41" s="38"/>
      <c r="HQ41" s="38"/>
      <c r="HR41" s="38"/>
      <c r="HS41" s="57" t="s">
        <v>363</v>
      </c>
      <c r="HT41" s="57"/>
      <c r="HU41" s="57" t="s">
        <v>363</v>
      </c>
      <c r="HV41" s="57" t="s">
        <v>363</v>
      </c>
      <c r="HW41" s="57" t="s">
        <v>363</v>
      </c>
      <c r="HX41" s="57" t="s">
        <v>363</v>
      </c>
      <c r="HY41" s="57" t="s">
        <v>363</v>
      </c>
      <c r="HZ41" s="57" t="s">
        <v>363</v>
      </c>
      <c r="IA41" s="57"/>
      <c r="IB41" s="57"/>
      <c r="IC41" s="57"/>
      <c r="ID41" s="57"/>
      <c r="IE41" s="57"/>
      <c r="IF41" s="57" t="s">
        <v>363</v>
      </c>
      <c r="IG41" s="57"/>
      <c r="IH41" s="57"/>
      <c r="II41" s="57" t="s">
        <v>363</v>
      </c>
      <c r="IJ41" s="57"/>
      <c r="IK41" s="38"/>
      <c r="IL41" s="38"/>
      <c r="IM41" s="57" t="s">
        <v>363</v>
      </c>
      <c r="IN41" s="57"/>
      <c r="IO41" s="57" t="s">
        <v>363</v>
      </c>
      <c r="IP41" s="57" t="s">
        <v>363</v>
      </c>
      <c r="IQ41" s="57" t="s">
        <v>363</v>
      </c>
      <c r="IR41" s="57"/>
      <c r="IS41" s="57"/>
      <c r="IT41" s="57"/>
      <c r="IU41" s="57"/>
      <c r="IV41" s="57"/>
      <c r="IW41" s="57"/>
      <c r="IX41" s="57"/>
      <c r="IY41" s="57" t="s">
        <v>363</v>
      </c>
      <c r="IZ41" s="57"/>
      <c r="JA41" s="57"/>
      <c r="JB41" s="57"/>
      <c r="JC41" s="57" t="s">
        <v>363</v>
      </c>
      <c r="JD41" s="57"/>
      <c r="JE41" s="57"/>
      <c r="JF41" s="57" t="s">
        <v>363</v>
      </c>
      <c r="JG41" s="57"/>
      <c r="JH41" s="57" t="s">
        <v>363</v>
      </c>
      <c r="JI41" s="57"/>
      <c r="JJ41" s="57"/>
      <c r="JK41" s="57" t="s">
        <v>363</v>
      </c>
      <c r="JL41" s="57" t="s">
        <v>363</v>
      </c>
      <c r="JM41" s="57"/>
      <c r="JN41" s="57"/>
      <c r="JO41" s="57"/>
      <c r="JP41" s="57"/>
      <c r="JQ41" s="57"/>
      <c r="JR41" s="57"/>
      <c r="JS41" s="57" t="s">
        <v>363</v>
      </c>
      <c r="JT41" s="57"/>
      <c r="JU41" s="38"/>
      <c r="JV41" s="38"/>
      <c r="JW41" s="57" t="s">
        <v>363</v>
      </c>
      <c r="JX41" s="57"/>
      <c r="JY41" s="57" t="s">
        <v>363</v>
      </c>
      <c r="JZ41" s="57" t="s">
        <v>363</v>
      </c>
      <c r="KA41" s="57" t="s">
        <v>363</v>
      </c>
      <c r="KB41" s="57"/>
      <c r="KC41" s="57" t="s">
        <v>363</v>
      </c>
      <c r="KD41" s="57"/>
      <c r="KE41" s="57" t="s">
        <v>363</v>
      </c>
      <c r="KF41" s="57" t="s">
        <v>363</v>
      </c>
      <c r="KG41" s="57"/>
      <c r="KH41" s="57"/>
      <c r="KI41" s="57" t="s">
        <v>363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363</v>
      </c>
      <c r="NT41" s="57" t="s">
        <v>363</v>
      </c>
      <c r="NU41" s="57" t="s">
        <v>363</v>
      </c>
      <c r="NV41" s="57"/>
      <c r="NW41" s="57" t="s">
        <v>363</v>
      </c>
      <c r="NX41" s="57" t="s">
        <v>363</v>
      </c>
      <c r="NY41" s="57" t="s">
        <v>363</v>
      </c>
      <c r="NZ41" s="57"/>
      <c r="OA41" s="57" t="s">
        <v>363</v>
      </c>
      <c r="OB41" s="57" t="s">
        <v>363</v>
      </c>
      <c r="OC41" s="57"/>
      <c r="OD41" s="57"/>
      <c r="OE41" s="57" t="s">
        <v>363</v>
      </c>
      <c r="OF41" s="57" t="s">
        <v>363</v>
      </c>
      <c r="OG41" s="57"/>
      <c r="OH41" s="57"/>
      <c r="OI41" s="57"/>
      <c r="OJ41" s="57" t="s">
        <v>363</v>
      </c>
      <c r="OK41" s="38"/>
      <c r="OL41" s="38"/>
      <c r="OM41" s="61"/>
      <c r="ON41" s="57"/>
      <c r="OO41" s="57" t="s">
        <v>363</v>
      </c>
      <c r="OP41" s="57"/>
      <c r="OQ41" s="57"/>
      <c r="OR41" s="57"/>
      <c r="OS41" s="57" t="s">
        <v>363</v>
      </c>
      <c r="OT41" s="57"/>
      <c r="OU41" s="57" t="s">
        <v>363</v>
      </c>
      <c r="OV41" s="57" t="s">
        <v>363</v>
      </c>
      <c r="OW41" s="57"/>
      <c r="OX41" s="57"/>
      <c r="OY41" s="57"/>
      <c r="OZ41" s="57"/>
      <c r="PA41" s="57"/>
      <c r="PB41" s="57"/>
      <c r="PC41" s="57" t="s">
        <v>363</v>
      </c>
      <c r="PD41" s="57"/>
      <c r="PE41" s="38"/>
      <c r="PF41" s="38"/>
      <c r="PG41" s="57" t="s">
        <v>363</v>
      </c>
      <c r="PH41" s="57" t="s">
        <v>363</v>
      </c>
      <c r="PI41" s="57" t="s">
        <v>363</v>
      </c>
      <c r="PJ41" s="57"/>
      <c r="PK41" s="57" t="s">
        <v>363</v>
      </c>
      <c r="PL41" s="57" t="s">
        <v>363</v>
      </c>
      <c r="PM41" s="57" t="s">
        <v>363</v>
      </c>
      <c r="PN41" s="57"/>
      <c r="PO41" s="57" t="s">
        <v>363</v>
      </c>
      <c r="PP41" s="57" t="s">
        <v>363</v>
      </c>
      <c r="PQ41" s="57"/>
      <c r="PR41" s="57"/>
      <c r="PS41" s="57"/>
      <c r="PT41" s="57"/>
      <c r="PU41" s="57" t="s">
        <v>363</v>
      </c>
      <c r="PV41" s="57"/>
      <c r="PW41" s="57" t="s">
        <v>363</v>
      </c>
      <c r="PX41" s="38"/>
      <c r="PY41" s="38"/>
      <c r="PZ41" s="38"/>
      <c r="QA41" s="61"/>
      <c r="QB41" s="57" t="s">
        <v>363</v>
      </c>
      <c r="QC41" s="57"/>
      <c r="QD41" s="57"/>
      <c r="QE41" s="57" t="s">
        <v>363</v>
      </c>
      <c r="QF41" s="57" t="s">
        <v>363</v>
      </c>
      <c r="QG41" s="57"/>
      <c r="QH41" s="57"/>
      <c r="QI41" s="57"/>
      <c r="QJ41" s="57" t="s">
        <v>363</v>
      </c>
      <c r="QK41" s="57"/>
      <c r="QL41" s="57"/>
      <c r="QM41" s="57"/>
      <c r="QN41" s="57"/>
      <c r="QO41" s="57" t="s">
        <v>363</v>
      </c>
      <c r="QP41" s="57"/>
      <c r="QQ41" s="57"/>
      <c r="QR41" s="57" t="s">
        <v>363</v>
      </c>
      <c r="QS41" s="57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85" t="str">
        <f t="shared" si="484"/>
        <v/>
      </c>
      <c r="AGG41" s="85" t="str">
        <f t="shared" si="485"/>
        <v/>
      </c>
      <c r="AGH41" s="85">
        <f t="shared" si="486"/>
        <v>6</v>
      </c>
      <c r="AGL41" s="36" t="str">
        <f t="shared" si="487"/>
        <v/>
      </c>
      <c r="AGM41" s="36" t="str">
        <f t="shared" si="474"/>
        <v/>
      </c>
      <c r="AGN41" s="39">
        <f t="shared" si="488"/>
        <v>14</v>
      </c>
      <c r="AGO41" s="36" t="str">
        <f t="shared" si="489"/>
        <v/>
      </c>
      <c r="AGP41" s="36" t="str">
        <f t="shared" si="475"/>
        <v/>
      </c>
      <c r="AGQ41" s="39">
        <f t="shared" si="490"/>
        <v>30</v>
      </c>
      <c r="AGR41" s="36" t="str">
        <f t="shared" si="491"/>
        <v/>
      </c>
      <c r="AGS41" s="36" t="str">
        <f t="shared" si="476"/>
        <v/>
      </c>
      <c r="AGT41" s="39">
        <f t="shared" si="492"/>
        <v>30</v>
      </c>
      <c r="AGU41" s="36" t="str">
        <f t="shared" si="493"/>
        <v/>
      </c>
      <c r="AGV41" s="36" t="str">
        <f t="shared" si="477"/>
        <v/>
      </c>
      <c r="AGW41" s="39">
        <f t="shared" si="494"/>
        <v>12</v>
      </c>
      <c r="AGX41" s="36" t="str">
        <f t="shared" si="495"/>
        <v/>
      </c>
      <c r="AGY41" s="36" t="str">
        <f t="shared" si="478"/>
        <v/>
      </c>
      <c r="AGZ41" s="39">
        <f t="shared" si="496"/>
        <v>26</v>
      </c>
      <c r="AHA41" s="36" t="str">
        <f t="shared" si="497"/>
        <v/>
      </c>
      <c r="AHB41" s="36" t="str">
        <f t="shared" si="479"/>
        <v/>
      </c>
      <c r="AHC41" s="39">
        <f t="shared" si="498"/>
        <v>6</v>
      </c>
      <c r="AHD41" s="36" t="str">
        <f t="shared" si="499"/>
        <v/>
      </c>
      <c r="AHE41" s="36" t="str">
        <f t="shared" si="480"/>
        <v/>
      </c>
      <c r="AHF41" s="39" t="str">
        <f t="shared" si="500"/>
        <v/>
      </c>
      <c r="AHG41" s="36" t="str">
        <f t="shared" si="501"/>
        <v/>
      </c>
      <c r="AHH41" s="36" t="str">
        <f t="shared" si="481"/>
        <v/>
      </c>
      <c r="AHI41" s="39" t="str">
        <f t="shared" si="502"/>
        <v/>
      </c>
      <c r="AHJ41" s="36" t="str">
        <f t="shared" si="503"/>
        <v/>
      </c>
      <c r="AHK41" s="36" t="str">
        <f t="shared" si="482"/>
        <v/>
      </c>
      <c r="AHL41" s="39" t="str">
        <f t="shared" si="504"/>
        <v/>
      </c>
      <c r="AHM41" s="36" t="str">
        <f t="shared" si="505"/>
        <v/>
      </c>
      <c r="AHN41" s="36" t="str">
        <f t="shared" si="483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304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372</v>
      </c>
      <c r="X42" s="57"/>
      <c r="Y42" s="57" t="s">
        <v>372</v>
      </c>
      <c r="Z42" s="57"/>
      <c r="AA42" s="57"/>
      <c r="AB42" s="57"/>
      <c r="AC42" s="57"/>
      <c r="AD42" s="57"/>
      <c r="AE42" s="57" t="s">
        <v>363</v>
      </c>
      <c r="AF42" s="57" t="s">
        <v>363</v>
      </c>
      <c r="AG42" s="57" t="s">
        <v>363</v>
      </c>
      <c r="AH42" s="57"/>
      <c r="AI42" s="57"/>
      <c r="AJ42" s="57" t="s">
        <v>363</v>
      </c>
      <c r="AK42" s="57"/>
      <c r="AL42" s="57"/>
      <c r="AM42" s="57"/>
      <c r="AN42" s="57" t="s">
        <v>363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363</v>
      </c>
      <c r="BL42" s="57" t="s">
        <v>363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363</v>
      </c>
      <c r="CB42" s="57" t="s">
        <v>363</v>
      </c>
      <c r="CC42" s="38"/>
      <c r="CD42" s="38"/>
      <c r="CE42" s="57"/>
      <c r="CF42" s="57"/>
      <c r="CG42" s="57" t="s">
        <v>363</v>
      </c>
      <c r="CH42" s="57"/>
      <c r="CI42" s="57" t="s">
        <v>363</v>
      </c>
      <c r="CJ42" s="57" t="s">
        <v>363</v>
      </c>
      <c r="CK42" s="57" t="s">
        <v>363</v>
      </c>
      <c r="CL42" s="57"/>
      <c r="CM42" s="57" t="s">
        <v>363</v>
      </c>
      <c r="CN42" s="57" t="s">
        <v>363</v>
      </c>
      <c r="CO42" s="57"/>
      <c r="CP42" s="57"/>
      <c r="CQ42" s="57" t="s">
        <v>363</v>
      </c>
      <c r="CR42" s="57"/>
      <c r="CS42" s="57"/>
      <c r="CT42" s="57"/>
      <c r="CU42" s="57" t="s">
        <v>363</v>
      </c>
      <c r="CV42" s="57" t="s">
        <v>363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363</v>
      </c>
      <c r="DT42" s="57" t="s">
        <v>363</v>
      </c>
      <c r="DU42" s="57" t="s">
        <v>363</v>
      </c>
      <c r="DV42" s="57" t="s">
        <v>363</v>
      </c>
      <c r="DW42" s="57" t="s">
        <v>372</v>
      </c>
      <c r="DX42" s="57" t="s">
        <v>363</v>
      </c>
      <c r="DY42" s="57" t="s">
        <v>363</v>
      </c>
      <c r="DZ42" s="57"/>
      <c r="EA42" s="57" t="s">
        <v>363</v>
      </c>
      <c r="EB42" s="57" t="s">
        <v>363</v>
      </c>
      <c r="EC42" s="57"/>
      <c r="ED42" s="57"/>
      <c r="EE42" s="57" t="s">
        <v>363</v>
      </c>
      <c r="EF42" s="57" t="s">
        <v>363</v>
      </c>
      <c r="EG42" s="57"/>
      <c r="EH42" s="57"/>
      <c r="EI42" s="57" t="s">
        <v>363</v>
      </c>
      <c r="EJ42" s="57" t="s">
        <v>363</v>
      </c>
      <c r="EK42" s="57"/>
      <c r="EL42" s="57"/>
      <c r="EM42" s="57" t="s">
        <v>363</v>
      </c>
      <c r="EN42" s="57" t="s">
        <v>363</v>
      </c>
      <c r="EO42" s="57" t="s">
        <v>363</v>
      </c>
      <c r="EP42" s="57"/>
      <c r="EQ42" s="57"/>
      <c r="ER42" s="57"/>
      <c r="ES42" s="57"/>
      <c r="ET42" s="57" t="s">
        <v>363</v>
      </c>
      <c r="EU42" s="57" t="s">
        <v>363</v>
      </c>
      <c r="EV42" s="57" t="s">
        <v>363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363</v>
      </c>
      <c r="FH42" s="57"/>
      <c r="FI42" s="57" t="s">
        <v>363</v>
      </c>
      <c r="FJ42" s="57" t="s">
        <v>363</v>
      </c>
      <c r="FK42" s="57"/>
      <c r="FL42" s="57"/>
      <c r="FM42" s="57" t="s">
        <v>363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363</v>
      </c>
      <c r="FX42" s="57" t="s">
        <v>363</v>
      </c>
      <c r="FY42" s="38"/>
      <c r="FZ42" s="38"/>
      <c r="GA42" s="57" t="s">
        <v>363</v>
      </c>
      <c r="GB42" s="57"/>
      <c r="GC42" s="57" t="s">
        <v>363</v>
      </c>
      <c r="GD42" s="57"/>
      <c r="GE42" s="57" t="s">
        <v>363</v>
      </c>
      <c r="GF42" s="57" t="s">
        <v>363</v>
      </c>
      <c r="GG42" s="57" t="s">
        <v>363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363</v>
      </c>
      <c r="GR42" s="57" t="s">
        <v>363</v>
      </c>
      <c r="GS42" s="38"/>
      <c r="GT42" s="38"/>
      <c r="GU42" s="57" t="s">
        <v>363</v>
      </c>
      <c r="GV42" s="57"/>
      <c r="GW42" s="57" t="s">
        <v>363</v>
      </c>
      <c r="GX42" s="57" t="s">
        <v>363</v>
      </c>
      <c r="GY42" s="57" t="s">
        <v>363</v>
      </c>
      <c r="GZ42" s="57"/>
      <c r="HA42" s="57"/>
      <c r="HB42" s="57"/>
      <c r="HC42" s="57" t="s">
        <v>363</v>
      </c>
      <c r="HD42" s="57" t="s">
        <v>363</v>
      </c>
      <c r="HE42" s="57"/>
      <c r="HF42" s="57"/>
      <c r="HG42" s="57" t="s">
        <v>363</v>
      </c>
      <c r="HH42" s="57" t="s">
        <v>363</v>
      </c>
      <c r="HI42" s="57"/>
      <c r="HJ42" s="57"/>
      <c r="HK42" s="57" t="s">
        <v>363</v>
      </c>
      <c r="HL42" s="57" t="s">
        <v>363</v>
      </c>
      <c r="HM42" s="57"/>
      <c r="HN42" s="38"/>
      <c r="HO42" s="37"/>
      <c r="HP42" s="38"/>
      <c r="HQ42" s="38"/>
      <c r="HR42" s="38"/>
      <c r="HS42" s="57"/>
      <c r="HT42" s="57"/>
      <c r="HU42" s="57" t="s">
        <v>363</v>
      </c>
      <c r="HV42" s="57" t="s">
        <v>363</v>
      </c>
      <c r="HW42" s="57" t="s">
        <v>363</v>
      </c>
      <c r="HX42" s="57"/>
      <c r="HY42" s="57" t="s">
        <v>363</v>
      </c>
      <c r="HZ42" s="57" t="s">
        <v>363</v>
      </c>
      <c r="IA42" s="57" t="s">
        <v>363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363</v>
      </c>
      <c r="IN42" s="57"/>
      <c r="IO42" s="57" t="s">
        <v>363</v>
      </c>
      <c r="IP42" s="57" t="s">
        <v>363</v>
      </c>
      <c r="IQ42" s="57" t="s">
        <v>363</v>
      </c>
      <c r="IR42" s="57"/>
      <c r="IS42" s="57" t="s">
        <v>363</v>
      </c>
      <c r="IT42" s="57"/>
      <c r="IU42" s="57" t="s">
        <v>363</v>
      </c>
      <c r="IV42" s="57" t="s">
        <v>363</v>
      </c>
      <c r="IW42" s="57"/>
      <c r="IX42" s="57"/>
      <c r="IY42" s="57" t="s">
        <v>363</v>
      </c>
      <c r="IZ42" s="57"/>
      <c r="JA42" s="57"/>
      <c r="JB42" s="57"/>
      <c r="JC42" s="57" t="s">
        <v>363</v>
      </c>
      <c r="JD42" s="57"/>
      <c r="JE42" s="57"/>
      <c r="JF42" s="57" t="s">
        <v>363</v>
      </c>
      <c r="JG42" s="57" t="s">
        <v>363</v>
      </c>
      <c r="JH42" s="57" t="s">
        <v>363</v>
      </c>
      <c r="JI42" s="57" t="s">
        <v>363</v>
      </c>
      <c r="JJ42" s="57"/>
      <c r="JK42" s="57" t="s">
        <v>363</v>
      </c>
      <c r="JL42" s="57" t="s">
        <v>363</v>
      </c>
      <c r="JM42" s="57"/>
      <c r="JN42" s="57"/>
      <c r="JO42" s="57"/>
      <c r="JP42" s="57"/>
      <c r="JQ42" s="57"/>
      <c r="JR42" s="57"/>
      <c r="JS42" s="57" t="s">
        <v>363</v>
      </c>
      <c r="JT42" s="57"/>
      <c r="JU42" s="38"/>
      <c r="JV42" s="38"/>
      <c r="JW42" s="57" t="s">
        <v>363</v>
      </c>
      <c r="JX42" s="57"/>
      <c r="JY42" s="57" t="s">
        <v>363</v>
      </c>
      <c r="JZ42" s="57" t="s">
        <v>363</v>
      </c>
      <c r="KA42" s="57" t="s">
        <v>363</v>
      </c>
      <c r="KB42" s="57"/>
      <c r="KC42" s="57" t="s">
        <v>363</v>
      </c>
      <c r="KD42" s="57"/>
      <c r="KE42" s="57" t="s">
        <v>363</v>
      </c>
      <c r="KF42" s="57" t="s">
        <v>363</v>
      </c>
      <c r="KG42" s="57"/>
      <c r="KH42" s="57"/>
      <c r="KI42" s="57" t="s">
        <v>363</v>
      </c>
      <c r="KJ42" s="57" t="s">
        <v>363</v>
      </c>
      <c r="KK42" s="57"/>
      <c r="KL42" s="57"/>
      <c r="KM42" s="57" t="s">
        <v>363</v>
      </c>
      <c r="KN42" s="57" t="s">
        <v>363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363</v>
      </c>
      <c r="NT42" s="57" t="s">
        <v>363</v>
      </c>
      <c r="NU42" s="57" t="s">
        <v>363</v>
      </c>
      <c r="NV42" s="57"/>
      <c r="NW42" s="57" t="s">
        <v>363</v>
      </c>
      <c r="NX42" s="57" t="s">
        <v>363</v>
      </c>
      <c r="NY42" s="57" t="s">
        <v>363</v>
      </c>
      <c r="NZ42" s="57"/>
      <c r="OA42" s="57" t="s">
        <v>363</v>
      </c>
      <c r="OB42" s="57" t="s">
        <v>363</v>
      </c>
      <c r="OC42" s="57"/>
      <c r="OD42" s="57"/>
      <c r="OE42" s="57" t="s">
        <v>363</v>
      </c>
      <c r="OF42" s="57" t="s">
        <v>363</v>
      </c>
      <c r="OG42" s="57"/>
      <c r="OH42" s="57"/>
      <c r="OI42" s="57"/>
      <c r="OJ42" s="57" t="s">
        <v>363</v>
      </c>
      <c r="OK42" s="38"/>
      <c r="OL42" s="38"/>
      <c r="OM42" s="61"/>
      <c r="ON42" s="57"/>
      <c r="OO42" s="57" t="s">
        <v>363</v>
      </c>
      <c r="OP42" s="57"/>
      <c r="OQ42" s="57" t="s">
        <v>363</v>
      </c>
      <c r="OR42" s="57" t="s">
        <v>363</v>
      </c>
      <c r="OS42" s="57" t="s">
        <v>363</v>
      </c>
      <c r="OT42" s="57"/>
      <c r="OU42" s="57" t="s">
        <v>363</v>
      </c>
      <c r="OV42" s="57" t="s">
        <v>363</v>
      </c>
      <c r="OW42" s="57"/>
      <c r="OX42" s="57"/>
      <c r="OY42" s="57"/>
      <c r="OZ42" s="57" t="s">
        <v>363</v>
      </c>
      <c r="PA42" s="57"/>
      <c r="PB42" s="57"/>
      <c r="PC42" s="57" t="s">
        <v>363</v>
      </c>
      <c r="PD42" s="57" t="s">
        <v>363</v>
      </c>
      <c r="PE42" s="38"/>
      <c r="PF42" s="38"/>
      <c r="PG42" s="57" t="s">
        <v>363</v>
      </c>
      <c r="PH42" s="57" t="s">
        <v>363</v>
      </c>
      <c r="PI42" s="57" t="s">
        <v>363</v>
      </c>
      <c r="PJ42" s="57"/>
      <c r="PK42" s="57" t="s">
        <v>363</v>
      </c>
      <c r="PL42" s="57" t="s">
        <v>363</v>
      </c>
      <c r="PM42" s="57" t="s">
        <v>363</v>
      </c>
      <c r="PN42" s="57"/>
      <c r="PO42" s="57" t="s">
        <v>363</v>
      </c>
      <c r="PP42" s="57" t="s">
        <v>363</v>
      </c>
      <c r="PQ42" s="57"/>
      <c r="PR42" s="57"/>
      <c r="PS42" s="57"/>
      <c r="PT42" s="57"/>
      <c r="PU42" s="57" t="s">
        <v>363</v>
      </c>
      <c r="PV42" s="57"/>
      <c r="PW42" s="57" t="s">
        <v>363</v>
      </c>
      <c r="PX42" s="38"/>
      <c r="PY42" s="38"/>
      <c r="PZ42" s="38"/>
      <c r="QA42" s="61"/>
      <c r="QB42" s="57" t="s">
        <v>363</v>
      </c>
      <c r="QC42" s="57"/>
      <c r="QD42" s="57"/>
      <c r="QE42" s="57" t="s">
        <v>363</v>
      </c>
      <c r="QF42" s="57" t="s">
        <v>363</v>
      </c>
      <c r="QG42" s="57"/>
      <c r="QH42" s="57"/>
      <c r="QI42" s="57"/>
      <c r="QJ42" s="57" t="s">
        <v>363</v>
      </c>
      <c r="QK42" s="57"/>
      <c r="QL42" s="57"/>
      <c r="QM42" s="57"/>
      <c r="QN42" s="57"/>
      <c r="QO42" s="57" t="s">
        <v>363</v>
      </c>
      <c r="QP42" s="57"/>
      <c r="QQ42" s="57"/>
      <c r="QR42" s="57" t="s">
        <v>363</v>
      </c>
      <c r="QS42" s="57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85" t="str">
        <f t="shared" si="484"/>
        <v/>
      </c>
      <c r="AGG42" s="85" t="str">
        <f t="shared" si="485"/>
        <v/>
      </c>
      <c r="AGH42" s="85">
        <f t="shared" si="486"/>
        <v>6</v>
      </c>
      <c r="AGL42" s="36">
        <f t="shared" si="487"/>
        <v>2</v>
      </c>
      <c r="AGM42" s="36" t="str">
        <f t="shared" si="474"/>
        <v/>
      </c>
      <c r="AGN42" s="39">
        <f t="shared" si="488"/>
        <v>15</v>
      </c>
      <c r="AGO42" s="36">
        <f t="shared" si="489"/>
        <v>1</v>
      </c>
      <c r="AGP42" s="36" t="str">
        <f t="shared" si="475"/>
        <v/>
      </c>
      <c r="AGQ42" s="39">
        <f t="shared" si="490"/>
        <v>27</v>
      </c>
      <c r="AGR42" s="36" t="str">
        <f t="shared" si="491"/>
        <v/>
      </c>
      <c r="AGS42" s="36" t="str">
        <f t="shared" si="476"/>
        <v/>
      </c>
      <c r="AGT42" s="39">
        <f t="shared" si="492"/>
        <v>33</v>
      </c>
      <c r="AGU42" s="36" t="str">
        <f t="shared" si="493"/>
        <v/>
      </c>
      <c r="AGV42" s="36" t="str">
        <f t="shared" si="477"/>
        <v/>
      </c>
      <c r="AGW42" s="39">
        <f t="shared" si="494"/>
        <v>17</v>
      </c>
      <c r="AGX42" s="36" t="str">
        <f t="shared" si="495"/>
        <v/>
      </c>
      <c r="AGY42" s="36" t="str">
        <f t="shared" si="478"/>
        <v/>
      </c>
      <c r="AGZ42" s="39">
        <f t="shared" si="496"/>
        <v>30</v>
      </c>
      <c r="AHA42" s="36" t="str">
        <f t="shared" si="497"/>
        <v/>
      </c>
      <c r="AHB42" s="36" t="str">
        <f t="shared" si="479"/>
        <v/>
      </c>
      <c r="AHC42" s="39">
        <f t="shared" si="498"/>
        <v>6</v>
      </c>
      <c r="AHD42" s="36" t="str">
        <f t="shared" si="499"/>
        <v/>
      </c>
      <c r="AHE42" s="36" t="str">
        <f t="shared" si="480"/>
        <v/>
      </c>
      <c r="AHF42" s="39" t="str">
        <f t="shared" si="500"/>
        <v/>
      </c>
      <c r="AHG42" s="36" t="str">
        <f t="shared" si="501"/>
        <v/>
      </c>
      <c r="AHH42" s="36" t="str">
        <f t="shared" si="481"/>
        <v/>
      </c>
      <c r="AHI42" s="39" t="str">
        <f t="shared" si="502"/>
        <v/>
      </c>
      <c r="AHJ42" s="36" t="str">
        <f t="shared" si="503"/>
        <v/>
      </c>
      <c r="AHK42" s="36" t="str">
        <f t="shared" si="482"/>
        <v/>
      </c>
      <c r="AHL42" s="39" t="str">
        <f t="shared" si="504"/>
        <v/>
      </c>
      <c r="AHM42" s="36" t="str">
        <f t="shared" si="505"/>
        <v/>
      </c>
      <c r="AHN42" s="36" t="str">
        <f t="shared" si="483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305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363</v>
      </c>
      <c r="BD43" s="57" t="s">
        <v>363</v>
      </c>
      <c r="BE43" s="57" t="s">
        <v>363</v>
      </c>
      <c r="BF43" s="57" t="s">
        <v>363</v>
      </c>
      <c r="BG43" s="57" t="s">
        <v>363</v>
      </c>
      <c r="BH43" s="57" t="s">
        <v>363</v>
      </c>
      <c r="BI43" s="57"/>
      <c r="BJ43" s="57"/>
      <c r="BK43" s="57" t="s">
        <v>363</v>
      </c>
      <c r="BL43" s="57" t="s">
        <v>363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363</v>
      </c>
      <c r="CB43" s="57" t="s">
        <v>363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363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372</v>
      </c>
      <c r="DT43" s="57" t="s">
        <v>372</v>
      </c>
      <c r="DU43" s="57" t="s">
        <v>372</v>
      </c>
      <c r="DV43" s="57" t="s">
        <v>372</v>
      </c>
      <c r="DW43" s="57" t="s">
        <v>372</v>
      </c>
      <c r="DX43" s="57" t="s">
        <v>372</v>
      </c>
      <c r="DY43" s="57" t="s">
        <v>372</v>
      </c>
      <c r="DZ43" s="57"/>
      <c r="EA43" s="57" t="s">
        <v>372</v>
      </c>
      <c r="EB43" s="57" t="s">
        <v>372</v>
      </c>
      <c r="EC43" s="57"/>
      <c r="ED43" s="57"/>
      <c r="EE43" s="57" t="s">
        <v>372</v>
      </c>
      <c r="EF43" s="57" t="s">
        <v>372</v>
      </c>
      <c r="EG43" s="57"/>
      <c r="EH43" s="57"/>
      <c r="EI43" s="57" t="s">
        <v>372</v>
      </c>
      <c r="EJ43" s="57" t="s">
        <v>372</v>
      </c>
      <c r="EK43" s="57"/>
      <c r="EL43" s="57"/>
      <c r="EM43" s="57" t="s">
        <v>372</v>
      </c>
      <c r="EN43" s="57" t="s">
        <v>372</v>
      </c>
      <c r="EO43" s="57" t="s">
        <v>372</v>
      </c>
      <c r="EP43" s="57"/>
      <c r="EQ43" s="57" t="s">
        <v>372</v>
      </c>
      <c r="ER43" s="57" t="s">
        <v>372</v>
      </c>
      <c r="ES43" s="57" t="s">
        <v>372</v>
      </c>
      <c r="ET43" s="57" t="s">
        <v>372</v>
      </c>
      <c r="EU43" s="57" t="s">
        <v>372</v>
      </c>
      <c r="EV43" s="57" t="s">
        <v>372</v>
      </c>
      <c r="EW43" s="57"/>
      <c r="EX43" s="57"/>
      <c r="EY43" s="57"/>
      <c r="EZ43" s="57" t="s">
        <v>372</v>
      </c>
      <c r="FA43" s="57" t="s">
        <v>372</v>
      </c>
      <c r="FB43" s="57" t="s">
        <v>372</v>
      </c>
      <c r="FC43" s="57" t="s">
        <v>372</v>
      </c>
      <c r="FD43" s="57" t="s">
        <v>372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363</v>
      </c>
      <c r="FX43" s="57"/>
      <c r="FY43" s="38"/>
      <c r="FZ43" s="38"/>
      <c r="GA43" s="57" t="s">
        <v>363</v>
      </c>
      <c r="GB43" s="57"/>
      <c r="GC43" s="57"/>
      <c r="GD43" s="57" t="s">
        <v>363</v>
      </c>
      <c r="GE43" s="57" t="s">
        <v>363</v>
      </c>
      <c r="GF43" s="57"/>
      <c r="GG43" s="57" t="s">
        <v>363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363</v>
      </c>
      <c r="GR43" s="57" t="s">
        <v>363</v>
      </c>
      <c r="GS43" s="38"/>
      <c r="GT43" s="38"/>
      <c r="GU43" s="57" t="s">
        <v>363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363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363</v>
      </c>
      <c r="HT43" s="57"/>
      <c r="HU43" s="57" t="s">
        <v>363</v>
      </c>
      <c r="HV43" s="57" t="s">
        <v>363</v>
      </c>
      <c r="HW43" s="57" t="s">
        <v>364</v>
      </c>
      <c r="HX43" s="57"/>
      <c r="HY43" s="57" t="s">
        <v>364</v>
      </c>
      <c r="HZ43" s="57" t="s">
        <v>364</v>
      </c>
      <c r="IA43" s="57" t="s">
        <v>363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364</v>
      </c>
      <c r="IN43" s="57"/>
      <c r="IO43" s="57" t="s">
        <v>364</v>
      </c>
      <c r="IP43" s="57" t="s">
        <v>364</v>
      </c>
      <c r="IQ43" s="57" t="s">
        <v>364</v>
      </c>
      <c r="IR43" s="57" t="s">
        <v>364</v>
      </c>
      <c r="IS43" s="57" t="s">
        <v>364</v>
      </c>
      <c r="IT43" s="57"/>
      <c r="IU43" s="57"/>
      <c r="IV43" s="57"/>
      <c r="IW43" s="57"/>
      <c r="IX43" s="57"/>
      <c r="IY43" s="57" t="s">
        <v>363</v>
      </c>
      <c r="IZ43" s="57"/>
      <c r="JA43" s="57"/>
      <c r="JB43" s="57"/>
      <c r="JC43" s="57"/>
      <c r="JD43" s="57"/>
      <c r="JE43" s="57"/>
      <c r="JF43" s="57"/>
      <c r="JG43" s="57" t="s">
        <v>363</v>
      </c>
      <c r="JH43" s="57" t="s">
        <v>363</v>
      </c>
      <c r="JI43" s="57"/>
      <c r="JJ43" s="57"/>
      <c r="JK43" s="57" t="s">
        <v>363</v>
      </c>
      <c r="JL43" s="57" t="s">
        <v>363</v>
      </c>
      <c r="JM43" s="57"/>
      <c r="JN43" s="57"/>
      <c r="JO43" s="57"/>
      <c r="JP43" s="57"/>
      <c r="JQ43" s="57" t="s">
        <v>363</v>
      </c>
      <c r="JR43" s="57" t="s">
        <v>363</v>
      </c>
      <c r="JS43" s="57" t="s">
        <v>363</v>
      </c>
      <c r="JT43" s="57" t="s">
        <v>363</v>
      </c>
      <c r="JU43" s="38"/>
      <c r="JV43" s="38"/>
      <c r="JW43" s="57"/>
      <c r="JX43" s="57"/>
      <c r="JY43" s="57"/>
      <c r="JZ43" s="57"/>
      <c r="KA43" s="57" t="s">
        <v>363</v>
      </c>
      <c r="KB43" s="57"/>
      <c r="KC43" s="57"/>
      <c r="KD43" s="57"/>
      <c r="KE43" s="57" t="s">
        <v>363</v>
      </c>
      <c r="KF43" s="57" t="s">
        <v>363</v>
      </c>
      <c r="KG43" s="57"/>
      <c r="KH43" s="57"/>
      <c r="KI43" s="57" t="s">
        <v>363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364</v>
      </c>
      <c r="NT43" s="57" t="s">
        <v>364</v>
      </c>
      <c r="NU43" s="57" t="s">
        <v>364</v>
      </c>
      <c r="NV43" s="57"/>
      <c r="NW43" s="57"/>
      <c r="NX43" s="57"/>
      <c r="NY43" s="57"/>
      <c r="NZ43" s="57"/>
      <c r="OA43" s="57" t="s">
        <v>363</v>
      </c>
      <c r="OB43" s="57" t="s">
        <v>363</v>
      </c>
      <c r="OC43" s="57"/>
      <c r="OD43" s="57"/>
      <c r="OE43" s="57"/>
      <c r="OF43" s="57"/>
      <c r="OG43" s="57"/>
      <c r="OH43" s="57"/>
      <c r="OI43" s="57"/>
      <c r="OJ43" s="57"/>
      <c r="OK43" s="38"/>
      <c r="OL43" s="38"/>
      <c r="OM43" s="61"/>
      <c r="ON43" s="57"/>
      <c r="OO43" s="57" t="s">
        <v>364</v>
      </c>
      <c r="OP43" s="57"/>
      <c r="OQ43" s="57" t="s">
        <v>364</v>
      </c>
      <c r="OR43" s="57" t="s">
        <v>364</v>
      </c>
      <c r="OS43" s="57" t="s">
        <v>364</v>
      </c>
      <c r="OT43" s="57"/>
      <c r="OU43" s="57" t="s">
        <v>364</v>
      </c>
      <c r="OV43" s="57" t="s">
        <v>364</v>
      </c>
      <c r="OW43" s="57"/>
      <c r="OX43" s="57"/>
      <c r="OY43" s="57"/>
      <c r="OZ43" s="57" t="s">
        <v>372</v>
      </c>
      <c r="PA43" s="57" t="s">
        <v>372</v>
      </c>
      <c r="PB43" s="57"/>
      <c r="PC43" s="57" t="s">
        <v>372</v>
      </c>
      <c r="PD43" s="57" t="s">
        <v>372</v>
      </c>
      <c r="PE43" s="38"/>
      <c r="PF43" s="38"/>
      <c r="PG43" s="57"/>
      <c r="PH43" s="57"/>
      <c r="PI43" s="57" t="s">
        <v>363</v>
      </c>
      <c r="PJ43" s="57"/>
      <c r="PK43" s="57"/>
      <c r="PL43" s="57"/>
      <c r="PM43" s="57"/>
      <c r="PN43" s="57"/>
      <c r="PO43" s="57" t="s">
        <v>363</v>
      </c>
      <c r="PP43" s="57" t="s">
        <v>363</v>
      </c>
      <c r="PQ43" s="57"/>
      <c r="PR43" s="57"/>
      <c r="PS43" s="57"/>
      <c r="PT43" s="57"/>
      <c r="PU43" s="57" t="s">
        <v>363</v>
      </c>
      <c r="PV43" s="57"/>
      <c r="PW43" s="57" t="s">
        <v>364</v>
      </c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 t="s">
        <v>363</v>
      </c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85" t="str">
        <f t="shared" si="484"/>
        <v/>
      </c>
      <c r="AGG43" s="85" t="str">
        <f t="shared" si="485"/>
        <v/>
      </c>
      <c r="AGH43" s="85">
        <f t="shared" si="486"/>
        <v>1</v>
      </c>
      <c r="AGL43" s="36" t="str">
        <f t="shared" si="487"/>
        <v/>
      </c>
      <c r="AGM43" s="36" t="str">
        <f t="shared" si="474"/>
        <v/>
      </c>
      <c r="AGN43" s="39">
        <f t="shared" si="488"/>
        <v>10</v>
      </c>
      <c r="AGO43" s="36">
        <f t="shared" si="489"/>
        <v>27</v>
      </c>
      <c r="AGP43" s="36" t="str">
        <f t="shared" si="475"/>
        <v/>
      </c>
      <c r="AGQ43" s="39">
        <f t="shared" si="490"/>
        <v>2</v>
      </c>
      <c r="AGR43" s="36" t="str">
        <f t="shared" si="491"/>
        <v/>
      </c>
      <c r="AGS43" s="36">
        <f t="shared" si="476"/>
        <v>9</v>
      </c>
      <c r="AGT43" s="39">
        <f t="shared" si="492"/>
        <v>13</v>
      </c>
      <c r="AGU43" s="36" t="str">
        <f t="shared" si="493"/>
        <v/>
      </c>
      <c r="AGV43" s="36" t="str">
        <f t="shared" si="477"/>
        <v/>
      </c>
      <c r="AGW43" s="39">
        <f t="shared" si="494"/>
        <v>12</v>
      </c>
      <c r="AGX43" s="36">
        <f t="shared" si="495"/>
        <v>4</v>
      </c>
      <c r="AGY43" s="36">
        <f t="shared" si="478"/>
        <v>10</v>
      </c>
      <c r="AGZ43" s="39">
        <f t="shared" si="496"/>
        <v>6</v>
      </c>
      <c r="AHA43" s="36" t="str">
        <f t="shared" si="497"/>
        <v/>
      </c>
      <c r="AHB43" s="36" t="str">
        <f t="shared" si="479"/>
        <v/>
      </c>
      <c r="AHC43" s="39">
        <f t="shared" si="498"/>
        <v>1</v>
      </c>
      <c r="AHD43" s="36" t="str">
        <f t="shared" si="499"/>
        <v/>
      </c>
      <c r="AHE43" s="36" t="str">
        <f t="shared" si="480"/>
        <v/>
      </c>
      <c r="AHF43" s="39" t="str">
        <f t="shared" si="500"/>
        <v/>
      </c>
      <c r="AHG43" s="36" t="str">
        <f t="shared" si="501"/>
        <v/>
      </c>
      <c r="AHH43" s="36" t="str">
        <f t="shared" si="481"/>
        <v/>
      </c>
      <c r="AHI43" s="39" t="str">
        <f t="shared" si="502"/>
        <v/>
      </c>
      <c r="AHJ43" s="36" t="str">
        <f t="shared" si="503"/>
        <v/>
      </c>
      <c r="AHK43" s="36" t="str">
        <f t="shared" si="482"/>
        <v/>
      </c>
      <c r="AHL43" s="39" t="str">
        <f t="shared" si="504"/>
        <v/>
      </c>
      <c r="AHM43" s="36" t="str">
        <f t="shared" si="505"/>
        <v/>
      </c>
      <c r="AHN43" s="36" t="str">
        <f t="shared" si="483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306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372</v>
      </c>
      <c r="X44" s="57"/>
      <c r="Y44" s="57" t="s">
        <v>372</v>
      </c>
      <c r="Z44" s="57"/>
      <c r="AA44" s="57" t="s">
        <v>372</v>
      </c>
      <c r="AB44" s="57" t="s">
        <v>372</v>
      </c>
      <c r="AC44" s="57" t="s">
        <v>372</v>
      </c>
      <c r="AD44" s="57" t="s">
        <v>372</v>
      </c>
      <c r="AE44" s="57" t="s">
        <v>372</v>
      </c>
      <c r="AF44" s="57" t="s">
        <v>372</v>
      </c>
      <c r="AG44" s="57" t="s">
        <v>372</v>
      </c>
      <c r="AH44" s="57"/>
      <c r="AI44" s="57"/>
      <c r="AJ44" s="57" t="s">
        <v>372</v>
      </c>
      <c r="AK44" s="57"/>
      <c r="AL44" s="57"/>
      <c r="AM44" s="57" t="s">
        <v>372</v>
      </c>
      <c r="AN44" s="57" t="s">
        <v>372</v>
      </c>
      <c r="AO44" s="57"/>
      <c r="AP44" s="38"/>
      <c r="AQ44" s="57" t="s">
        <v>372</v>
      </c>
      <c r="AR44" s="57" t="s">
        <v>372</v>
      </c>
      <c r="AS44" s="57" t="s">
        <v>372</v>
      </c>
      <c r="AT44" s="57" t="s">
        <v>372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363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363</v>
      </c>
      <c r="FJ44" s="57"/>
      <c r="FK44" s="57"/>
      <c r="FL44" s="57"/>
      <c r="FM44" s="57" t="s">
        <v>363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363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38"/>
      <c r="OL44" s="38"/>
      <c r="OM44" s="61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38"/>
      <c r="PF44" s="38"/>
      <c r="PG44" s="57"/>
      <c r="PH44" s="57"/>
      <c r="PI44" s="57"/>
      <c r="PJ44" s="57"/>
      <c r="PK44" s="57"/>
      <c r="PL44" s="57"/>
      <c r="PM44" s="57"/>
      <c r="PN44" s="57"/>
      <c r="PO44" s="57" t="s">
        <v>363</v>
      </c>
      <c r="PP44" s="57" t="s">
        <v>363</v>
      </c>
      <c r="PQ44" s="57"/>
      <c r="PR44" s="57"/>
      <c r="PS44" s="57"/>
      <c r="PT44" s="57"/>
      <c r="PU44" s="57"/>
      <c r="PV44" s="57"/>
      <c r="PW44" s="57"/>
      <c r="PX44" s="38"/>
      <c r="PY44" s="38"/>
      <c r="PZ44" s="38"/>
      <c r="QA44" s="61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85" t="str">
        <f t="shared" si="484"/>
        <v/>
      </c>
      <c r="AGG44" s="85" t="str">
        <f t="shared" si="485"/>
        <v/>
      </c>
      <c r="AGH44" s="85" t="str">
        <f t="shared" si="486"/>
        <v/>
      </c>
      <c r="AGL44" s="36">
        <f t="shared" si="487"/>
        <v>16</v>
      </c>
      <c r="AGM44" s="36" t="str">
        <f t="shared" si="474"/>
        <v/>
      </c>
      <c r="AGN44" s="39">
        <f t="shared" si="488"/>
        <v>1</v>
      </c>
      <c r="AGO44" s="36" t="str">
        <f t="shared" si="489"/>
        <v/>
      </c>
      <c r="AGP44" s="36" t="str">
        <f t="shared" si="475"/>
        <v/>
      </c>
      <c r="AGQ44" s="39">
        <f t="shared" si="490"/>
        <v>2</v>
      </c>
      <c r="AGR44" s="36" t="str">
        <f t="shared" si="491"/>
        <v/>
      </c>
      <c r="AGS44" s="36" t="str">
        <f t="shared" si="476"/>
        <v/>
      </c>
      <c r="AGT44" s="39">
        <f t="shared" si="492"/>
        <v>1</v>
      </c>
      <c r="AGU44" s="36" t="str">
        <f t="shared" si="493"/>
        <v/>
      </c>
      <c r="AGV44" s="36" t="str">
        <f t="shared" si="477"/>
        <v/>
      </c>
      <c r="AGW44" s="39" t="str">
        <f t="shared" si="494"/>
        <v/>
      </c>
      <c r="AGX44" s="36" t="str">
        <f t="shared" si="495"/>
        <v/>
      </c>
      <c r="AGY44" s="36" t="str">
        <f t="shared" si="478"/>
        <v/>
      </c>
      <c r="AGZ44" s="39">
        <f t="shared" si="496"/>
        <v>2</v>
      </c>
      <c r="AHA44" s="36" t="str">
        <f t="shared" si="497"/>
        <v/>
      </c>
      <c r="AHB44" s="36" t="str">
        <f t="shared" si="479"/>
        <v/>
      </c>
      <c r="AHC44" s="39" t="str">
        <f t="shared" si="498"/>
        <v/>
      </c>
      <c r="AHD44" s="36" t="str">
        <f t="shared" si="499"/>
        <v/>
      </c>
      <c r="AHE44" s="36" t="str">
        <f t="shared" si="480"/>
        <v/>
      </c>
      <c r="AHF44" s="39" t="str">
        <f t="shared" si="500"/>
        <v/>
      </c>
      <c r="AHG44" s="36" t="str">
        <f t="shared" si="501"/>
        <v/>
      </c>
      <c r="AHH44" s="36" t="str">
        <f t="shared" si="481"/>
        <v/>
      </c>
      <c r="AHI44" s="39" t="str">
        <f t="shared" si="502"/>
        <v/>
      </c>
      <c r="AHJ44" s="36" t="str">
        <f t="shared" si="503"/>
        <v/>
      </c>
      <c r="AHK44" s="36" t="str">
        <f t="shared" si="482"/>
        <v/>
      </c>
      <c r="AHL44" s="39" t="str">
        <f t="shared" si="504"/>
        <v/>
      </c>
      <c r="AHM44" s="36" t="str">
        <f t="shared" si="505"/>
        <v/>
      </c>
      <c r="AHN44" s="36" t="str">
        <f t="shared" si="483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307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363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363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363</v>
      </c>
      <c r="CB45" s="57" t="s">
        <v>363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363</v>
      </c>
      <c r="CO45" s="57"/>
      <c r="CP45" s="57"/>
      <c r="CQ45" s="57" t="s">
        <v>363</v>
      </c>
      <c r="CR45" s="57"/>
      <c r="CS45" s="57"/>
      <c r="CT45" s="57"/>
      <c r="CU45" s="57" t="s">
        <v>363</v>
      </c>
      <c r="CV45" s="57" t="s">
        <v>363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364</v>
      </c>
      <c r="EN45" s="57" t="s">
        <v>364</v>
      </c>
      <c r="EO45" s="57" t="s">
        <v>364</v>
      </c>
      <c r="EP45" s="57"/>
      <c r="EQ45" s="57"/>
      <c r="ER45" s="57"/>
      <c r="ES45" s="57"/>
      <c r="ET45" s="57" t="s">
        <v>363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363</v>
      </c>
      <c r="FJ45" s="57" t="s">
        <v>363</v>
      </c>
      <c r="FK45" s="57"/>
      <c r="FL45" s="57"/>
      <c r="FM45" s="57" t="s">
        <v>363</v>
      </c>
      <c r="FN45" s="57"/>
      <c r="FO45" s="57" t="s">
        <v>363</v>
      </c>
      <c r="FP45" s="57"/>
      <c r="FQ45" s="57"/>
      <c r="FR45" s="57"/>
      <c r="FS45" s="57"/>
      <c r="FT45" s="57"/>
      <c r="FU45" s="57"/>
      <c r="FV45" s="57"/>
      <c r="FW45" s="57" t="s">
        <v>363</v>
      </c>
      <c r="FX45" s="57" t="s">
        <v>363</v>
      </c>
      <c r="FY45" s="38"/>
      <c r="FZ45" s="38"/>
      <c r="GA45" s="57"/>
      <c r="GB45" s="57"/>
      <c r="GC45" s="57"/>
      <c r="GD45" s="57" t="s">
        <v>363</v>
      </c>
      <c r="GE45" s="57"/>
      <c r="GF45" s="57"/>
      <c r="GG45" s="57" t="s">
        <v>363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363</v>
      </c>
      <c r="GR45" s="57" t="s">
        <v>363</v>
      </c>
      <c r="GS45" s="38"/>
      <c r="GT45" s="38"/>
      <c r="GU45" s="57" t="s">
        <v>363</v>
      </c>
      <c r="GV45" s="57"/>
      <c r="GW45" s="57" t="s">
        <v>363</v>
      </c>
      <c r="GX45" s="57" t="s">
        <v>363</v>
      </c>
      <c r="GY45" s="57" t="s">
        <v>363</v>
      </c>
      <c r="GZ45" s="57"/>
      <c r="HA45" s="57"/>
      <c r="HB45" s="57"/>
      <c r="HC45" s="57" t="s">
        <v>363</v>
      </c>
      <c r="HD45" s="57" t="s">
        <v>363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363</v>
      </c>
      <c r="HV45" s="57"/>
      <c r="HW45" s="57"/>
      <c r="HX45" s="57"/>
      <c r="HY45" s="57"/>
      <c r="HZ45" s="57"/>
      <c r="IA45" s="57" t="s">
        <v>363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363</v>
      </c>
      <c r="IN45" s="57"/>
      <c r="IO45" s="57"/>
      <c r="IP45" s="57"/>
      <c r="IQ45" s="57" t="s">
        <v>363</v>
      </c>
      <c r="IR45" s="57"/>
      <c r="IS45" s="57" t="s">
        <v>363</v>
      </c>
      <c r="IT45" s="57"/>
      <c r="IU45" s="57"/>
      <c r="IV45" s="57" t="s">
        <v>363</v>
      </c>
      <c r="IW45" s="57"/>
      <c r="IX45" s="57"/>
      <c r="IY45" s="57" t="s">
        <v>363</v>
      </c>
      <c r="IZ45" s="57"/>
      <c r="JA45" s="57"/>
      <c r="JB45" s="57"/>
      <c r="JC45" s="57"/>
      <c r="JD45" s="57"/>
      <c r="JE45" s="57"/>
      <c r="JF45" s="57" t="s">
        <v>363</v>
      </c>
      <c r="JG45" s="57"/>
      <c r="JH45" s="57"/>
      <c r="JI45" s="57"/>
      <c r="JJ45" s="57"/>
      <c r="JK45" s="57" t="s">
        <v>363</v>
      </c>
      <c r="JL45" s="57"/>
      <c r="JM45" s="57"/>
      <c r="JN45" s="57"/>
      <c r="JO45" s="57"/>
      <c r="JP45" s="57"/>
      <c r="JQ45" s="57"/>
      <c r="JR45" s="57"/>
      <c r="JS45" s="57" t="s">
        <v>363</v>
      </c>
      <c r="JT45" s="57" t="s">
        <v>363</v>
      </c>
      <c r="JU45" s="38"/>
      <c r="JV45" s="38"/>
      <c r="JW45" s="57" t="s">
        <v>363</v>
      </c>
      <c r="JX45" s="57"/>
      <c r="JY45" s="57"/>
      <c r="JZ45" s="57" t="s">
        <v>363</v>
      </c>
      <c r="KA45" s="57"/>
      <c r="KB45" s="57"/>
      <c r="KC45" s="57"/>
      <c r="KD45" s="57"/>
      <c r="KE45" s="57" t="s">
        <v>363</v>
      </c>
      <c r="KF45" s="57"/>
      <c r="KG45" s="57"/>
      <c r="KH45" s="57"/>
      <c r="KI45" s="57" t="s">
        <v>363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57" t="s">
        <v>363</v>
      </c>
      <c r="NT45" s="57"/>
      <c r="NU45" s="57"/>
      <c r="NV45" s="57"/>
      <c r="NW45" s="57"/>
      <c r="NX45" s="57" t="s">
        <v>363</v>
      </c>
      <c r="NY45" s="57" t="s">
        <v>363</v>
      </c>
      <c r="NZ45" s="57"/>
      <c r="OA45" s="57"/>
      <c r="OB45" s="57" t="s">
        <v>363</v>
      </c>
      <c r="OC45" s="57"/>
      <c r="OD45" s="57"/>
      <c r="OE45" s="57" t="s">
        <v>363</v>
      </c>
      <c r="OF45" s="57" t="s">
        <v>363</v>
      </c>
      <c r="OG45" s="57"/>
      <c r="OH45" s="57"/>
      <c r="OI45" s="57"/>
      <c r="OJ45" s="57"/>
      <c r="OK45" s="38"/>
      <c r="OL45" s="38"/>
      <c r="OM45" s="61"/>
      <c r="ON45" s="57"/>
      <c r="OO45" s="57"/>
      <c r="OP45" s="57"/>
      <c r="OQ45" s="57" t="s">
        <v>363</v>
      </c>
      <c r="OR45" s="57" t="s">
        <v>363</v>
      </c>
      <c r="OS45" s="57" t="s">
        <v>363</v>
      </c>
      <c r="OT45" s="57"/>
      <c r="OU45" s="57"/>
      <c r="OV45" s="57"/>
      <c r="OW45" s="57"/>
      <c r="OX45" s="57"/>
      <c r="OY45" s="57"/>
      <c r="OZ45" s="57" t="s">
        <v>363</v>
      </c>
      <c r="PA45" s="57"/>
      <c r="PB45" s="57"/>
      <c r="PC45" s="57" t="s">
        <v>363</v>
      </c>
      <c r="PD45" s="57"/>
      <c r="PE45" s="38"/>
      <c r="PF45" s="38"/>
      <c r="PG45" s="57"/>
      <c r="PH45" s="57"/>
      <c r="PI45" s="57" t="s">
        <v>363</v>
      </c>
      <c r="PJ45" s="57"/>
      <c r="PK45" s="57"/>
      <c r="PL45" s="57"/>
      <c r="PM45" s="57"/>
      <c r="PN45" s="57"/>
      <c r="PO45" s="57" t="s">
        <v>363</v>
      </c>
      <c r="PP45" s="57" t="s">
        <v>363</v>
      </c>
      <c r="PQ45" s="57"/>
      <c r="PR45" s="57"/>
      <c r="PS45" s="57"/>
      <c r="PT45" s="57"/>
      <c r="PU45" s="57"/>
      <c r="PV45" s="57"/>
      <c r="PW45" s="57" t="s">
        <v>372</v>
      </c>
      <c r="PX45" s="38"/>
      <c r="PY45" s="38"/>
      <c r="PZ45" s="38"/>
      <c r="QA45" s="61"/>
      <c r="QB45" s="57" t="s">
        <v>363</v>
      </c>
      <c r="QC45" s="57"/>
      <c r="QD45" s="57"/>
      <c r="QE45" s="57" t="s">
        <v>363</v>
      </c>
      <c r="QF45" s="57"/>
      <c r="QG45" s="57"/>
      <c r="QH45" s="57"/>
      <c r="QI45" s="57"/>
      <c r="QJ45" s="57" t="s">
        <v>363</v>
      </c>
      <c r="QK45" s="57"/>
      <c r="QL45" s="57"/>
      <c r="QM45" s="57"/>
      <c r="QN45" s="57"/>
      <c r="QO45" s="57" t="s">
        <v>363</v>
      </c>
      <c r="QP45" s="57"/>
      <c r="QQ45" s="57"/>
      <c r="QR45" s="57"/>
      <c r="QS45" s="57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85" t="str">
        <f t="shared" si="484"/>
        <v/>
      </c>
      <c r="AGG45" s="85" t="str">
        <f t="shared" si="485"/>
        <v/>
      </c>
      <c r="AGH45" s="85">
        <f t="shared" si="486"/>
        <v>4</v>
      </c>
      <c r="AGL45" s="36" t="str">
        <f t="shared" si="487"/>
        <v/>
      </c>
      <c r="AGM45" s="36" t="str">
        <f t="shared" si="474"/>
        <v/>
      </c>
      <c r="AGN45" s="39">
        <f t="shared" si="488"/>
        <v>5</v>
      </c>
      <c r="AGO45" s="36" t="str">
        <f t="shared" si="489"/>
        <v/>
      </c>
      <c r="AGP45" s="36">
        <f t="shared" si="475"/>
        <v>3</v>
      </c>
      <c r="AGQ45" s="39">
        <f t="shared" si="490"/>
        <v>10</v>
      </c>
      <c r="AGR45" s="36" t="str">
        <f t="shared" si="491"/>
        <v/>
      </c>
      <c r="AGS45" s="36" t="str">
        <f t="shared" si="476"/>
        <v/>
      </c>
      <c r="AGT45" s="39">
        <f t="shared" si="492"/>
        <v>18</v>
      </c>
      <c r="AGU45" s="36" t="str">
        <f t="shared" si="493"/>
        <v/>
      </c>
      <c r="AGV45" s="36" t="str">
        <f t="shared" si="477"/>
        <v/>
      </c>
      <c r="AGW45" s="39">
        <f t="shared" si="494"/>
        <v>7</v>
      </c>
      <c r="AGX45" s="36">
        <f t="shared" si="495"/>
        <v>1</v>
      </c>
      <c r="AGY45" s="36" t="str">
        <f t="shared" si="478"/>
        <v/>
      </c>
      <c r="AGZ45" s="39">
        <f t="shared" si="496"/>
        <v>14</v>
      </c>
      <c r="AHA45" s="36" t="str">
        <f t="shared" si="497"/>
        <v/>
      </c>
      <c r="AHB45" s="36" t="str">
        <f t="shared" si="479"/>
        <v/>
      </c>
      <c r="AHC45" s="39">
        <f t="shared" si="498"/>
        <v>4</v>
      </c>
      <c r="AHD45" s="36" t="str">
        <f t="shared" si="499"/>
        <v/>
      </c>
      <c r="AHE45" s="36" t="str">
        <f t="shared" si="480"/>
        <v/>
      </c>
      <c r="AHF45" s="39" t="str">
        <f t="shared" si="500"/>
        <v/>
      </c>
      <c r="AHG45" s="36" t="str">
        <f t="shared" si="501"/>
        <v/>
      </c>
      <c r="AHH45" s="36" t="str">
        <f t="shared" si="481"/>
        <v/>
      </c>
      <c r="AHI45" s="39" t="str">
        <f t="shared" si="502"/>
        <v/>
      </c>
      <c r="AHJ45" s="36" t="str">
        <f t="shared" si="503"/>
        <v/>
      </c>
      <c r="AHK45" s="36" t="str">
        <f t="shared" si="482"/>
        <v/>
      </c>
      <c r="AHL45" s="39" t="str">
        <f t="shared" si="504"/>
        <v/>
      </c>
      <c r="AHM45" s="36" t="str">
        <f t="shared" si="505"/>
        <v/>
      </c>
      <c r="AHN45" s="36" t="str">
        <f t="shared" si="483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387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363</v>
      </c>
      <c r="IN46" s="57"/>
      <c r="IO46" s="57" t="s">
        <v>363</v>
      </c>
      <c r="IP46" s="57"/>
      <c r="IQ46" s="57" t="s">
        <v>363</v>
      </c>
      <c r="IR46" s="57"/>
      <c r="IS46" s="57" t="s">
        <v>363</v>
      </c>
      <c r="IT46" s="57"/>
      <c r="IU46" s="57" t="s">
        <v>363</v>
      </c>
      <c r="IV46" s="57" t="s">
        <v>363</v>
      </c>
      <c r="IW46" s="57"/>
      <c r="IX46" s="57"/>
      <c r="IY46" s="57" t="s">
        <v>363</v>
      </c>
      <c r="IZ46" s="57"/>
      <c r="JA46" s="57"/>
      <c r="JB46" s="57"/>
      <c r="JC46" s="57" t="s">
        <v>363</v>
      </c>
      <c r="JD46" s="57"/>
      <c r="JE46" s="57"/>
      <c r="JF46" s="57" t="s">
        <v>363</v>
      </c>
      <c r="JG46" s="57" t="s">
        <v>363</v>
      </c>
      <c r="JH46" s="57" t="s">
        <v>363</v>
      </c>
      <c r="JI46" s="57" t="s">
        <v>363</v>
      </c>
      <c r="JJ46" s="57"/>
      <c r="JK46" s="57" t="s">
        <v>363</v>
      </c>
      <c r="JL46" s="57" t="s">
        <v>363</v>
      </c>
      <c r="JM46" s="57"/>
      <c r="JN46" s="57"/>
      <c r="JO46" s="57"/>
      <c r="JP46" s="57" t="s">
        <v>363</v>
      </c>
      <c r="JQ46" s="57" t="s">
        <v>363</v>
      </c>
      <c r="JR46" s="57" t="s">
        <v>363</v>
      </c>
      <c r="JS46" s="57" t="s">
        <v>363</v>
      </c>
      <c r="JT46" s="57" t="s">
        <v>363</v>
      </c>
      <c r="JU46" s="38"/>
      <c r="JV46" s="38"/>
      <c r="JW46" s="57" t="s">
        <v>363</v>
      </c>
      <c r="JX46" s="57" t="s">
        <v>363</v>
      </c>
      <c r="JY46" s="57" t="s">
        <v>363</v>
      </c>
      <c r="JZ46" s="57" t="s">
        <v>363</v>
      </c>
      <c r="KA46" s="57" t="s">
        <v>363</v>
      </c>
      <c r="KB46" s="57"/>
      <c r="KC46" s="57" t="s">
        <v>363</v>
      </c>
      <c r="KD46" s="57"/>
      <c r="KE46" s="57" t="s">
        <v>363</v>
      </c>
      <c r="KF46" s="57" t="s">
        <v>363</v>
      </c>
      <c r="KG46" s="57"/>
      <c r="KH46" s="57"/>
      <c r="KI46" s="57" t="s">
        <v>363</v>
      </c>
      <c r="KJ46" s="57" t="s">
        <v>363</v>
      </c>
      <c r="KK46" s="57"/>
      <c r="KL46" s="57"/>
      <c r="KM46" s="57" t="s">
        <v>363</v>
      </c>
      <c r="KN46" s="57" t="s">
        <v>363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57" t="s">
        <v>363</v>
      </c>
      <c r="NT46" s="57" t="s">
        <v>363</v>
      </c>
      <c r="NU46" s="57" t="s">
        <v>363</v>
      </c>
      <c r="NV46" s="57"/>
      <c r="NW46" s="57" t="s">
        <v>363</v>
      </c>
      <c r="NX46" s="57" t="s">
        <v>363</v>
      </c>
      <c r="NY46" s="57" t="s">
        <v>363</v>
      </c>
      <c r="NZ46" s="57"/>
      <c r="OA46" s="57"/>
      <c r="OB46" s="57" t="s">
        <v>363</v>
      </c>
      <c r="OC46" s="57"/>
      <c r="OD46" s="57"/>
      <c r="OE46" s="57" t="s">
        <v>363</v>
      </c>
      <c r="OF46" s="57" t="s">
        <v>363</v>
      </c>
      <c r="OG46" s="57"/>
      <c r="OH46" s="57"/>
      <c r="OI46" s="57"/>
      <c r="OJ46" s="57"/>
      <c r="OK46" s="38"/>
      <c r="OL46" s="38"/>
      <c r="OM46" s="61"/>
      <c r="ON46" s="57"/>
      <c r="OO46" s="57" t="s">
        <v>363</v>
      </c>
      <c r="OP46" s="57"/>
      <c r="OQ46" s="57" t="s">
        <v>363</v>
      </c>
      <c r="OR46" s="57" t="s">
        <v>363</v>
      </c>
      <c r="OS46" s="57" t="s">
        <v>363</v>
      </c>
      <c r="OT46" s="57"/>
      <c r="OU46" s="57" t="s">
        <v>363</v>
      </c>
      <c r="OV46" s="57" t="s">
        <v>363</v>
      </c>
      <c r="OW46" s="57"/>
      <c r="OX46" s="57"/>
      <c r="OY46" s="57"/>
      <c r="OZ46" s="57" t="s">
        <v>363</v>
      </c>
      <c r="PA46" s="57" t="s">
        <v>363</v>
      </c>
      <c r="PB46" s="57"/>
      <c r="PC46" s="57" t="s">
        <v>363</v>
      </c>
      <c r="PD46" s="57"/>
      <c r="PE46" s="38"/>
      <c r="PF46" s="38"/>
      <c r="PG46" s="57" t="s">
        <v>363</v>
      </c>
      <c r="PH46" s="57" t="s">
        <v>363</v>
      </c>
      <c r="PI46" s="57" t="s">
        <v>363</v>
      </c>
      <c r="PJ46" s="57"/>
      <c r="PK46" s="57" t="s">
        <v>363</v>
      </c>
      <c r="PL46" s="57" t="s">
        <v>363</v>
      </c>
      <c r="PM46" s="57" t="s">
        <v>363</v>
      </c>
      <c r="PN46" s="57"/>
      <c r="PO46" s="57" t="s">
        <v>363</v>
      </c>
      <c r="PP46" s="57" t="s">
        <v>376</v>
      </c>
      <c r="PQ46" s="57"/>
      <c r="PR46" s="57"/>
      <c r="PS46" s="57"/>
      <c r="PT46" s="57"/>
      <c r="PU46" s="57" t="s">
        <v>363</v>
      </c>
      <c r="PV46" s="57"/>
      <c r="PW46" s="57" t="s">
        <v>363</v>
      </c>
      <c r="PX46" s="38"/>
      <c r="PY46" s="38"/>
      <c r="PZ46" s="38"/>
      <c r="QA46" s="61"/>
      <c r="QB46" s="57" t="s">
        <v>363</v>
      </c>
      <c r="QC46" s="57"/>
      <c r="QD46" s="57"/>
      <c r="QE46" s="57" t="s">
        <v>363</v>
      </c>
      <c r="QF46" s="57" t="s">
        <v>363</v>
      </c>
      <c r="QG46" s="57"/>
      <c r="QH46" s="57"/>
      <c r="QI46" s="57"/>
      <c r="QJ46" s="57" t="s">
        <v>363</v>
      </c>
      <c r="QK46" s="57"/>
      <c r="QL46" s="57"/>
      <c r="QM46" s="57"/>
      <c r="QN46" s="57"/>
      <c r="QO46" s="57" t="s">
        <v>363</v>
      </c>
      <c r="QP46" s="57"/>
      <c r="QQ46" s="57"/>
      <c r="QR46" s="57" t="s">
        <v>363</v>
      </c>
      <c r="QS46" s="57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85" t="str">
        <f t="shared" si="484"/>
        <v/>
      </c>
      <c r="AGG46" s="85" t="str">
        <f t="shared" si="485"/>
        <v/>
      </c>
      <c r="AGH46" s="85">
        <f t="shared" si="486"/>
        <v>6</v>
      </c>
      <c r="AGL46" s="36" t="str">
        <f t="shared" si="487"/>
        <v/>
      </c>
      <c r="AGM46" s="36" t="str">
        <f t="shared" si="474"/>
        <v/>
      </c>
      <c r="AGN46" s="39" t="str">
        <f t="shared" si="488"/>
        <v/>
      </c>
      <c r="AGO46" s="36" t="str">
        <f t="shared" si="489"/>
        <v/>
      </c>
      <c r="AGP46" s="36" t="str">
        <f t="shared" si="475"/>
        <v/>
      </c>
      <c r="AGQ46" s="39" t="str">
        <f t="shared" si="490"/>
        <v/>
      </c>
      <c r="AGR46" s="36" t="str">
        <f t="shared" si="491"/>
        <v/>
      </c>
      <c r="AGS46" s="36" t="str">
        <f t="shared" si="476"/>
        <v/>
      </c>
      <c r="AGT46" s="39">
        <f t="shared" si="492"/>
        <v>9</v>
      </c>
      <c r="AGU46" s="36" t="str">
        <f t="shared" si="493"/>
        <v/>
      </c>
      <c r="AGV46" s="36" t="str">
        <f t="shared" si="477"/>
        <v/>
      </c>
      <c r="AGW46" s="39">
        <f t="shared" si="494"/>
        <v>22</v>
      </c>
      <c r="AGX46" s="36" t="str">
        <f t="shared" si="495"/>
        <v/>
      </c>
      <c r="AGY46" s="36" t="str">
        <f t="shared" si="478"/>
        <v/>
      </c>
      <c r="AGZ46" s="39">
        <f t="shared" si="496"/>
        <v>27</v>
      </c>
      <c r="AHA46" s="36" t="str">
        <f t="shared" si="497"/>
        <v/>
      </c>
      <c r="AHB46" s="36" t="str">
        <f t="shared" si="479"/>
        <v/>
      </c>
      <c r="AHC46" s="39">
        <f t="shared" si="498"/>
        <v>6</v>
      </c>
      <c r="AHD46" s="36" t="str">
        <f t="shared" si="499"/>
        <v/>
      </c>
      <c r="AHE46" s="36" t="str">
        <f t="shared" si="480"/>
        <v/>
      </c>
      <c r="AHF46" s="39" t="str">
        <f t="shared" si="500"/>
        <v/>
      </c>
      <c r="AHG46" s="36" t="str">
        <f t="shared" si="501"/>
        <v/>
      </c>
      <c r="AHH46" s="36" t="str">
        <f t="shared" si="481"/>
        <v/>
      </c>
      <c r="AHI46" s="39" t="str">
        <f t="shared" si="502"/>
        <v/>
      </c>
      <c r="AHJ46" s="36" t="str">
        <f t="shared" si="503"/>
        <v/>
      </c>
      <c r="AHK46" s="36" t="str">
        <f t="shared" si="482"/>
        <v/>
      </c>
      <c r="AHL46" s="39" t="str">
        <f t="shared" si="504"/>
        <v/>
      </c>
      <c r="AHM46" s="36" t="str">
        <f t="shared" si="505"/>
        <v/>
      </c>
      <c r="AHN46" s="36" t="str">
        <f t="shared" si="483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61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85" t="str">
        <f t="shared" si="484"/>
        <v/>
      </c>
      <c r="AGG47" s="85" t="str">
        <f t="shared" si="485"/>
        <v/>
      </c>
      <c r="AGH47" s="85" t="str">
        <f t="shared" si="486"/>
        <v/>
      </c>
      <c r="AGL47" s="36" t="str">
        <f t="shared" si="487"/>
        <v/>
      </c>
      <c r="AGM47" s="36" t="str">
        <f t="shared" si="474"/>
        <v/>
      </c>
      <c r="AGN47" s="39" t="str">
        <f t="shared" si="488"/>
        <v/>
      </c>
      <c r="AGO47" s="36" t="str">
        <f t="shared" si="489"/>
        <v/>
      </c>
      <c r="AGP47" s="36" t="str">
        <f t="shared" si="475"/>
        <v/>
      </c>
      <c r="AGQ47" s="39" t="str">
        <f t="shared" si="490"/>
        <v/>
      </c>
      <c r="AGR47" s="36" t="str">
        <f t="shared" si="491"/>
        <v/>
      </c>
      <c r="AGS47" s="36" t="str">
        <f t="shared" si="476"/>
        <v/>
      </c>
      <c r="AGT47" s="39" t="str">
        <f t="shared" si="492"/>
        <v/>
      </c>
      <c r="AGU47" s="36" t="str">
        <f t="shared" si="493"/>
        <v/>
      </c>
      <c r="AGV47" s="36" t="str">
        <f t="shared" si="477"/>
        <v/>
      </c>
      <c r="AGW47" s="39" t="str">
        <f t="shared" si="494"/>
        <v/>
      </c>
      <c r="AGX47" s="36" t="str">
        <f t="shared" si="495"/>
        <v/>
      </c>
      <c r="AGY47" s="36" t="str">
        <f t="shared" si="478"/>
        <v/>
      </c>
      <c r="AGZ47" s="39" t="str">
        <f t="shared" si="496"/>
        <v/>
      </c>
      <c r="AHA47" s="36" t="str">
        <f t="shared" si="497"/>
        <v/>
      </c>
      <c r="AHB47" s="36" t="str">
        <f t="shared" si="479"/>
        <v/>
      </c>
      <c r="AHC47" s="39" t="str">
        <f t="shared" si="498"/>
        <v/>
      </c>
      <c r="AHD47" s="36" t="str">
        <f t="shared" si="499"/>
        <v/>
      </c>
      <c r="AHE47" s="36" t="str">
        <f t="shared" si="480"/>
        <v/>
      </c>
      <c r="AHF47" s="39" t="str">
        <f t="shared" si="500"/>
        <v/>
      </c>
      <c r="AHG47" s="36" t="str">
        <f t="shared" si="501"/>
        <v/>
      </c>
      <c r="AHH47" s="36" t="str">
        <f t="shared" si="481"/>
        <v/>
      </c>
      <c r="AHI47" s="39" t="str">
        <f t="shared" si="502"/>
        <v/>
      </c>
      <c r="AHJ47" s="36" t="str">
        <f t="shared" si="503"/>
        <v/>
      </c>
      <c r="AHK47" s="36" t="str">
        <f t="shared" si="482"/>
        <v/>
      </c>
      <c r="AHL47" s="39" t="str">
        <f t="shared" si="504"/>
        <v/>
      </c>
      <c r="AHM47" s="36" t="str">
        <f t="shared" si="505"/>
        <v/>
      </c>
      <c r="AHN47" s="36" t="str">
        <f t="shared" si="483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85" t="str">
        <f t="shared" si="484"/>
        <v/>
      </c>
      <c r="AGG48" s="85" t="str">
        <f t="shared" si="485"/>
        <v/>
      </c>
      <c r="AGH48" s="85" t="str">
        <f t="shared" si="486"/>
        <v/>
      </c>
      <c r="AGL48" s="36" t="str">
        <f t="shared" si="487"/>
        <v/>
      </c>
      <c r="AGM48" s="36" t="str">
        <f t="shared" si="474"/>
        <v/>
      </c>
      <c r="AGN48" s="39" t="str">
        <f t="shared" si="488"/>
        <v/>
      </c>
      <c r="AGO48" s="36" t="str">
        <f t="shared" si="489"/>
        <v/>
      </c>
      <c r="AGP48" s="36" t="str">
        <f t="shared" si="475"/>
        <v/>
      </c>
      <c r="AGQ48" s="39" t="str">
        <f t="shared" si="490"/>
        <v/>
      </c>
      <c r="AGR48" s="36" t="str">
        <f t="shared" si="491"/>
        <v/>
      </c>
      <c r="AGS48" s="36" t="str">
        <f t="shared" si="476"/>
        <v/>
      </c>
      <c r="AGT48" s="39" t="str">
        <f t="shared" si="492"/>
        <v/>
      </c>
      <c r="AGU48" s="36" t="str">
        <f t="shared" si="493"/>
        <v/>
      </c>
      <c r="AGV48" s="36" t="str">
        <f t="shared" si="477"/>
        <v/>
      </c>
      <c r="AGW48" s="39" t="str">
        <f t="shared" si="494"/>
        <v/>
      </c>
      <c r="AGX48" s="36" t="str">
        <f t="shared" si="495"/>
        <v/>
      </c>
      <c r="AGY48" s="36" t="str">
        <f t="shared" si="478"/>
        <v/>
      </c>
      <c r="AGZ48" s="39" t="str">
        <f t="shared" si="496"/>
        <v/>
      </c>
      <c r="AHA48" s="36" t="str">
        <f t="shared" si="497"/>
        <v/>
      </c>
      <c r="AHB48" s="36" t="str">
        <f t="shared" si="479"/>
        <v/>
      </c>
      <c r="AHC48" s="39" t="str">
        <f t="shared" si="498"/>
        <v/>
      </c>
      <c r="AHD48" s="36" t="str">
        <f t="shared" si="499"/>
        <v/>
      </c>
      <c r="AHE48" s="36" t="str">
        <f t="shared" si="480"/>
        <v/>
      </c>
      <c r="AHF48" s="39" t="str">
        <f t="shared" si="500"/>
        <v/>
      </c>
      <c r="AHG48" s="36" t="str">
        <f t="shared" si="501"/>
        <v/>
      </c>
      <c r="AHH48" s="36" t="str">
        <f t="shared" si="481"/>
        <v/>
      </c>
      <c r="AHI48" s="39" t="str">
        <f t="shared" si="502"/>
        <v/>
      </c>
      <c r="AHJ48" s="36" t="str">
        <f t="shared" si="503"/>
        <v/>
      </c>
      <c r="AHK48" s="36" t="str">
        <f t="shared" si="482"/>
        <v/>
      </c>
      <c r="AHL48" s="39" t="str">
        <f t="shared" si="504"/>
        <v/>
      </c>
      <c r="AHM48" s="36" t="str">
        <f t="shared" si="505"/>
        <v/>
      </c>
      <c r="AHN48" s="36" t="str">
        <f t="shared" si="483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85" t="str">
        <f t="shared" si="484"/>
        <v/>
      </c>
      <c r="AGG49" s="85" t="str">
        <f t="shared" si="485"/>
        <v/>
      </c>
      <c r="AGH49" s="85" t="str">
        <f t="shared" si="486"/>
        <v/>
      </c>
      <c r="AGL49" s="36" t="str">
        <f t="shared" si="487"/>
        <v/>
      </c>
      <c r="AGM49" s="36" t="str">
        <f t="shared" si="474"/>
        <v/>
      </c>
      <c r="AGN49" s="39" t="str">
        <f t="shared" si="488"/>
        <v/>
      </c>
      <c r="AGO49" s="36" t="str">
        <f t="shared" si="489"/>
        <v/>
      </c>
      <c r="AGP49" s="36" t="str">
        <f t="shared" si="475"/>
        <v/>
      </c>
      <c r="AGQ49" s="39" t="str">
        <f t="shared" si="490"/>
        <v/>
      </c>
      <c r="AGR49" s="36" t="str">
        <f t="shared" si="491"/>
        <v/>
      </c>
      <c r="AGS49" s="36" t="str">
        <f t="shared" si="476"/>
        <v/>
      </c>
      <c r="AGT49" s="39" t="str">
        <f t="shared" si="492"/>
        <v/>
      </c>
      <c r="AGU49" s="36" t="str">
        <f t="shared" si="493"/>
        <v/>
      </c>
      <c r="AGV49" s="36" t="str">
        <f t="shared" si="477"/>
        <v/>
      </c>
      <c r="AGW49" s="39" t="str">
        <f t="shared" si="494"/>
        <v/>
      </c>
      <c r="AGX49" s="36" t="str">
        <f t="shared" si="495"/>
        <v/>
      </c>
      <c r="AGY49" s="36" t="str">
        <f t="shared" si="478"/>
        <v/>
      </c>
      <c r="AGZ49" s="39" t="str">
        <f t="shared" si="496"/>
        <v/>
      </c>
      <c r="AHA49" s="36" t="str">
        <f t="shared" si="497"/>
        <v/>
      </c>
      <c r="AHB49" s="36" t="str">
        <f t="shared" si="479"/>
        <v/>
      </c>
      <c r="AHC49" s="39" t="str">
        <f t="shared" si="498"/>
        <v/>
      </c>
      <c r="AHD49" s="36" t="str">
        <f t="shared" si="499"/>
        <v/>
      </c>
      <c r="AHE49" s="36" t="str">
        <f t="shared" si="480"/>
        <v/>
      </c>
      <c r="AHF49" s="39" t="str">
        <f t="shared" si="500"/>
        <v/>
      </c>
      <c r="AHG49" s="36" t="str">
        <f t="shared" si="501"/>
        <v/>
      </c>
      <c r="AHH49" s="36" t="str">
        <f t="shared" si="481"/>
        <v/>
      </c>
      <c r="AHI49" s="39" t="str">
        <f t="shared" si="502"/>
        <v/>
      </c>
      <c r="AHJ49" s="36" t="str">
        <f t="shared" si="503"/>
        <v/>
      </c>
      <c r="AHK49" s="36" t="str">
        <f t="shared" si="482"/>
        <v/>
      </c>
      <c r="AHL49" s="39" t="str">
        <f t="shared" si="504"/>
        <v/>
      </c>
      <c r="AHM49" s="36" t="str">
        <f t="shared" si="505"/>
        <v/>
      </c>
      <c r="AHN49" s="36" t="str">
        <f t="shared" si="483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85" t="str">
        <f t="shared" si="484"/>
        <v/>
      </c>
      <c r="AGG50" s="85" t="str">
        <f t="shared" si="485"/>
        <v/>
      </c>
      <c r="AGH50" s="85" t="str">
        <f t="shared" si="486"/>
        <v/>
      </c>
      <c r="AGL50" s="36" t="str">
        <f t="shared" si="487"/>
        <v/>
      </c>
      <c r="AGM50" s="36" t="str">
        <f t="shared" si="474"/>
        <v/>
      </c>
      <c r="AGN50" s="39" t="str">
        <f t="shared" si="488"/>
        <v/>
      </c>
      <c r="AGO50" s="36" t="str">
        <f t="shared" si="489"/>
        <v/>
      </c>
      <c r="AGP50" s="36" t="str">
        <f t="shared" si="475"/>
        <v/>
      </c>
      <c r="AGQ50" s="39" t="str">
        <f t="shared" si="490"/>
        <v/>
      </c>
      <c r="AGR50" s="36" t="str">
        <f t="shared" si="491"/>
        <v/>
      </c>
      <c r="AGS50" s="36" t="str">
        <f t="shared" si="476"/>
        <v/>
      </c>
      <c r="AGT50" s="39" t="str">
        <f t="shared" si="492"/>
        <v/>
      </c>
      <c r="AGU50" s="36" t="str">
        <f t="shared" si="493"/>
        <v/>
      </c>
      <c r="AGV50" s="36" t="str">
        <f t="shared" si="477"/>
        <v/>
      </c>
      <c r="AGW50" s="39" t="str">
        <f t="shared" si="494"/>
        <v/>
      </c>
      <c r="AGX50" s="36" t="str">
        <f t="shared" si="495"/>
        <v/>
      </c>
      <c r="AGY50" s="36" t="str">
        <f t="shared" si="478"/>
        <v/>
      </c>
      <c r="AGZ50" s="39" t="str">
        <f t="shared" si="496"/>
        <v/>
      </c>
      <c r="AHA50" s="36" t="str">
        <f t="shared" si="497"/>
        <v/>
      </c>
      <c r="AHB50" s="36" t="str">
        <f t="shared" si="479"/>
        <v/>
      </c>
      <c r="AHC50" s="39" t="str">
        <f t="shared" si="498"/>
        <v/>
      </c>
      <c r="AHD50" s="36" t="str">
        <f t="shared" si="499"/>
        <v/>
      </c>
      <c r="AHE50" s="36" t="str">
        <f t="shared" si="480"/>
        <v/>
      </c>
      <c r="AHF50" s="39" t="str">
        <f t="shared" si="500"/>
        <v/>
      </c>
      <c r="AHG50" s="36" t="str">
        <f t="shared" si="501"/>
        <v/>
      </c>
      <c r="AHH50" s="36" t="str">
        <f t="shared" si="481"/>
        <v/>
      </c>
      <c r="AHI50" s="39" t="str">
        <f t="shared" si="502"/>
        <v/>
      </c>
      <c r="AHJ50" s="36" t="str">
        <f t="shared" si="503"/>
        <v/>
      </c>
      <c r="AHK50" s="36" t="str">
        <f t="shared" si="482"/>
        <v/>
      </c>
      <c r="AHL50" s="39" t="str">
        <f t="shared" si="504"/>
        <v/>
      </c>
      <c r="AHM50" s="36" t="str">
        <f t="shared" si="505"/>
        <v/>
      </c>
      <c r="AHN50" s="36" t="str">
        <f t="shared" si="483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85" t="str">
        <f t="shared" si="484"/>
        <v/>
      </c>
      <c r="AGG51" s="85" t="str">
        <f t="shared" si="485"/>
        <v/>
      </c>
      <c r="AGH51" s="85" t="str">
        <f t="shared" si="486"/>
        <v/>
      </c>
      <c r="AGL51" s="36" t="str">
        <f t="shared" si="487"/>
        <v/>
      </c>
      <c r="AGM51" s="36" t="str">
        <f t="shared" si="474"/>
        <v/>
      </c>
      <c r="AGN51" s="39" t="str">
        <f t="shared" si="488"/>
        <v/>
      </c>
      <c r="AGO51" s="36" t="str">
        <f t="shared" si="489"/>
        <v/>
      </c>
      <c r="AGP51" s="36" t="str">
        <f t="shared" si="475"/>
        <v/>
      </c>
      <c r="AGQ51" s="39" t="str">
        <f t="shared" si="490"/>
        <v/>
      </c>
      <c r="AGR51" s="36" t="str">
        <f t="shared" si="491"/>
        <v/>
      </c>
      <c r="AGS51" s="36" t="str">
        <f t="shared" si="476"/>
        <v/>
      </c>
      <c r="AGT51" s="39" t="str">
        <f t="shared" si="492"/>
        <v/>
      </c>
      <c r="AGU51" s="36" t="str">
        <f t="shared" si="493"/>
        <v/>
      </c>
      <c r="AGV51" s="36" t="str">
        <f t="shared" si="477"/>
        <v/>
      </c>
      <c r="AGW51" s="39" t="str">
        <f t="shared" si="494"/>
        <v/>
      </c>
      <c r="AGX51" s="36" t="str">
        <f t="shared" si="495"/>
        <v/>
      </c>
      <c r="AGY51" s="36" t="str">
        <f t="shared" si="478"/>
        <v/>
      </c>
      <c r="AGZ51" s="39" t="str">
        <f t="shared" si="496"/>
        <v/>
      </c>
      <c r="AHA51" s="36" t="str">
        <f t="shared" si="497"/>
        <v/>
      </c>
      <c r="AHB51" s="36" t="str">
        <f t="shared" si="479"/>
        <v/>
      </c>
      <c r="AHC51" s="39" t="str">
        <f t="shared" si="498"/>
        <v/>
      </c>
      <c r="AHD51" s="36" t="str">
        <f t="shared" si="499"/>
        <v/>
      </c>
      <c r="AHE51" s="36" t="str">
        <f t="shared" si="480"/>
        <v/>
      </c>
      <c r="AHF51" s="39" t="str">
        <f t="shared" si="500"/>
        <v/>
      </c>
      <c r="AHG51" s="36" t="str">
        <f t="shared" si="501"/>
        <v/>
      </c>
      <c r="AHH51" s="36" t="str">
        <f t="shared" si="481"/>
        <v/>
      </c>
      <c r="AHI51" s="39" t="str">
        <f t="shared" si="502"/>
        <v/>
      </c>
      <c r="AHJ51" s="36" t="str">
        <f t="shared" si="503"/>
        <v/>
      </c>
      <c r="AHK51" s="36" t="str">
        <f t="shared" si="482"/>
        <v/>
      </c>
      <c r="AHL51" s="39" t="str">
        <f t="shared" si="504"/>
        <v/>
      </c>
      <c r="AHM51" s="36" t="str">
        <f t="shared" si="505"/>
        <v/>
      </c>
      <c r="AHN51" s="36" t="str">
        <f t="shared" si="483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85" t="str">
        <f t="shared" si="484"/>
        <v/>
      </c>
      <c r="AGG52" s="85" t="str">
        <f t="shared" si="485"/>
        <v/>
      </c>
      <c r="AGH52" s="85" t="str">
        <f t="shared" si="486"/>
        <v/>
      </c>
      <c r="AGL52" s="36" t="str">
        <f t="shared" si="487"/>
        <v/>
      </c>
      <c r="AGM52" s="36" t="str">
        <f t="shared" si="474"/>
        <v/>
      </c>
      <c r="AGN52" s="39" t="str">
        <f t="shared" si="488"/>
        <v/>
      </c>
      <c r="AGO52" s="36" t="str">
        <f t="shared" si="489"/>
        <v/>
      </c>
      <c r="AGP52" s="36" t="str">
        <f t="shared" si="475"/>
        <v/>
      </c>
      <c r="AGQ52" s="39" t="str">
        <f t="shared" si="490"/>
        <v/>
      </c>
      <c r="AGR52" s="36" t="str">
        <f t="shared" si="491"/>
        <v/>
      </c>
      <c r="AGS52" s="36" t="str">
        <f t="shared" si="476"/>
        <v/>
      </c>
      <c r="AGT52" s="39" t="str">
        <f t="shared" si="492"/>
        <v/>
      </c>
      <c r="AGU52" s="36" t="str">
        <f t="shared" si="493"/>
        <v/>
      </c>
      <c r="AGV52" s="36" t="str">
        <f t="shared" si="477"/>
        <v/>
      </c>
      <c r="AGW52" s="39" t="str">
        <f t="shared" si="494"/>
        <v/>
      </c>
      <c r="AGX52" s="36" t="str">
        <f t="shared" si="495"/>
        <v/>
      </c>
      <c r="AGY52" s="36" t="str">
        <f t="shared" si="478"/>
        <v/>
      </c>
      <c r="AGZ52" s="39" t="str">
        <f t="shared" si="496"/>
        <v/>
      </c>
      <c r="AHA52" s="36" t="str">
        <f t="shared" si="497"/>
        <v/>
      </c>
      <c r="AHB52" s="36" t="str">
        <f t="shared" si="479"/>
        <v/>
      </c>
      <c r="AHC52" s="39" t="str">
        <f t="shared" si="498"/>
        <v/>
      </c>
      <c r="AHD52" s="36" t="str">
        <f t="shared" si="499"/>
        <v/>
      </c>
      <c r="AHE52" s="36" t="str">
        <f t="shared" si="480"/>
        <v/>
      </c>
      <c r="AHF52" s="39" t="str">
        <f t="shared" si="500"/>
        <v/>
      </c>
      <c r="AHG52" s="36" t="str">
        <f t="shared" si="501"/>
        <v/>
      </c>
      <c r="AHH52" s="36" t="str">
        <f t="shared" si="481"/>
        <v/>
      </c>
      <c r="AHI52" s="39" t="str">
        <f t="shared" si="502"/>
        <v/>
      </c>
      <c r="AHJ52" s="36" t="str">
        <f t="shared" si="503"/>
        <v/>
      </c>
      <c r="AHK52" s="36" t="str">
        <f t="shared" si="482"/>
        <v/>
      </c>
      <c r="AHL52" s="39" t="str">
        <f t="shared" si="504"/>
        <v/>
      </c>
      <c r="AHM52" s="36" t="str">
        <f t="shared" si="505"/>
        <v/>
      </c>
      <c r="AHN52" s="36" t="str">
        <f t="shared" si="483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85" t="str">
        <f t="shared" si="484"/>
        <v/>
      </c>
      <c r="AGG53" s="85" t="str">
        <f t="shared" si="485"/>
        <v/>
      </c>
      <c r="AGH53" s="85" t="str">
        <f t="shared" si="486"/>
        <v/>
      </c>
      <c r="AGL53" s="36" t="str">
        <f t="shared" si="487"/>
        <v/>
      </c>
      <c r="AGM53" s="36" t="str">
        <f t="shared" si="474"/>
        <v/>
      </c>
      <c r="AGN53" s="39" t="str">
        <f t="shared" si="488"/>
        <v/>
      </c>
      <c r="AGO53" s="36" t="str">
        <f t="shared" si="489"/>
        <v/>
      </c>
      <c r="AGP53" s="36" t="str">
        <f t="shared" si="475"/>
        <v/>
      </c>
      <c r="AGQ53" s="39" t="str">
        <f t="shared" si="490"/>
        <v/>
      </c>
      <c r="AGR53" s="36" t="str">
        <f t="shared" si="491"/>
        <v/>
      </c>
      <c r="AGS53" s="36" t="str">
        <f t="shared" si="476"/>
        <v/>
      </c>
      <c r="AGT53" s="39" t="str">
        <f t="shared" si="492"/>
        <v/>
      </c>
      <c r="AGU53" s="36" t="str">
        <f t="shared" si="493"/>
        <v/>
      </c>
      <c r="AGV53" s="36" t="str">
        <f t="shared" si="477"/>
        <v/>
      </c>
      <c r="AGW53" s="39" t="str">
        <f t="shared" si="494"/>
        <v/>
      </c>
      <c r="AGX53" s="36" t="str">
        <f t="shared" si="495"/>
        <v/>
      </c>
      <c r="AGY53" s="36" t="str">
        <f t="shared" si="478"/>
        <v/>
      </c>
      <c r="AGZ53" s="39" t="str">
        <f t="shared" si="496"/>
        <v/>
      </c>
      <c r="AHA53" s="36" t="str">
        <f t="shared" si="497"/>
        <v/>
      </c>
      <c r="AHB53" s="36" t="str">
        <f t="shared" si="479"/>
        <v/>
      </c>
      <c r="AHC53" s="39" t="str">
        <f t="shared" si="498"/>
        <v/>
      </c>
      <c r="AHD53" s="36" t="str">
        <f t="shared" si="499"/>
        <v/>
      </c>
      <c r="AHE53" s="36" t="str">
        <f t="shared" si="480"/>
        <v/>
      </c>
      <c r="AHF53" s="39" t="str">
        <f t="shared" si="500"/>
        <v/>
      </c>
      <c r="AHG53" s="36" t="str">
        <f t="shared" si="501"/>
        <v/>
      </c>
      <c r="AHH53" s="36" t="str">
        <f t="shared" si="481"/>
        <v/>
      </c>
      <c r="AHI53" s="39" t="str">
        <f t="shared" si="502"/>
        <v/>
      </c>
      <c r="AHJ53" s="36" t="str">
        <f t="shared" si="503"/>
        <v/>
      </c>
      <c r="AHK53" s="36" t="str">
        <f t="shared" si="482"/>
        <v/>
      </c>
      <c r="AHL53" s="39" t="str">
        <f t="shared" si="504"/>
        <v/>
      </c>
      <c r="AHM53" s="36" t="str">
        <f t="shared" si="505"/>
        <v/>
      </c>
      <c r="AHN53" s="36" t="str">
        <f t="shared" si="483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85" t="str">
        <f t="shared" si="484"/>
        <v/>
      </c>
      <c r="AGG54" s="85" t="str">
        <f t="shared" si="485"/>
        <v/>
      </c>
      <c r="AGH54" s="85" t="str">
        <f t="shared" si="486"/>
        <v/>
      </c>
      <c r="AGL54" s="36" t="str">
        <f t="shared" si="487"/>
        <v/>
      </c>
      <c r="AGM54" s="36" t="str">
        <f t="shared" si="474"/>
        <v/>
      </c>
      <c r="AGN54" s="39" t="str">
        <f t="shared" si="488"/>
        <v/>
      </c>
      <c r="AGO54" s="36" t="str">
        <f t="shared" si="489"/>
        <v/>
      </c>
      <c r="AGP54" s="36" t="str">
        <f t="shared" si="475"/>
        <v/>
      </c>
      <c r="AGQ54" s="39" t="str">
        <f t="shared" si="490"/>
        <v/>
      </c>
      <c r="AGR54" s="36" t="str">
        <f t="shared" si="491"/>
        <v/>
      </c>
      <c r="AGS54" s="36" t="str">
        <f t="shared" si="476"/>
        <v/>
      </c>
      <c r="AGT54" s="39" t="str">
        <f t="shared" si="492"/>
        <v/>
      </c>
      <c r="AGU54" s="36" t="str">
        <f t="shared" si="493"/>
        <v/>
      </c>
      <c r="AGV54" s="36" t="str">
        <f t="shared" si="477"/>
        <v/>
      </c>
      <c r="AGW54" s="39" t="str">
        <f t="shared" si="494"/>
        <v/>
      </c>
      <c r="AGX54" s="36" t="str">
        <f t="shared" si="495"/>
        <v/>
      </c>
      <c r="AGY54" s="36" t="str">
        <f t="shared" si="478"/>
        <v/>
      </c>
      <c r="AGZ54" s="39" t="str">
        <f t="shared" si="496"/>
        <v/>
      </c>
      <c r="AHA54" s="36" t="str">
        <f t="shared" si="497"/>
        <v/>
      </c>
      <c r="AHB54" s="36" t="str">
        <f t="shared" si="479"/>
        <v/>
      </c>
      <c r="AHC54" s="39" t="str">
        <f t="shared" si="498"/>
        <v/>
      </c>
      <c r="AHD54" s="36" t="str">
        <f t="shared" si="499"/>
        <v/>
      </c>
      <c r="AHE54" s="36" t="str">
        <f t="shared" si="480"/>
        <v/>
      </c>
      <c r="AHF54" s="39" t="str">
        <f t="shared" si="500"/>
        <v/>
      </c>
      <c r="AHG54" s="36" t="str">
        <f t="shared" si="501"/>
        <v/>
      </c>
      <c r="AHH54" s="36" t="str">
        <f t="shared" si="481"/>
        <v/>
      </c>
      <c r="AHI54" s="39" t="str">
        <f t="shared" si="502"/>
        <v/>
      </c>
      <c r="AHJ54" s="36" t="str">
        <f t="shared" si="503"/>
        <v/>
      </c>
      <c r="AHK54" s="36" t="str">
        <f t="shared" si="482"/>
        <v/>
      </c>
      <c r="AHL54" s="39" t="str">
        <f t="shared" si="504"/>
        <v/>
      </c>
      <c r="AHM54" s="36" t="str">
        <f t="shared" si="505"/>
        <v/>
      </c>
      <c r="AHN54" s="36" t="str">
        <f t="shared" si="483"/>
        <v/>
      </c>
      <c r="AHO54" s="39" t="str">
        <f t="shared" si="506"/>
        <v/>
      </c>
    </row>
    <row r="55" spans="1:918" s="32" customFormat="1" x14ac:dyDescent="0.25">
      <c r="A55" s="31" t="s">
        <v>28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308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363</v>
      </c>
      <c r="CR56" s="57"/>
      <c r="CS56" s="57"/>
      <c r="CT56" s="57"/>
      <c r="CU56" s="57" t="s">
        <v>363</v>
      </c>
      <c r="CV56" s="57" t="s">
        <v>363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85" t="str">
        <f t="shared" ref="AGF56:AGF86" si="508">IF(COUNTIFS($C$7:$AGE$7,"="&amp;$AGK$5,$C56:$AGE56,"б")=0,"",COUNTIFS($C$7:$AGE$7,"="&amp;$AGK$5,$C56:$AGE56,"б"))</f>
        <v/>
      </c>
      <c r="AGG56" s="85" t="str">
        <f t="shared" ref="AGG56:AGG86" si="509">IF(COUNTIFS($C$7:$AGE$7,"="&amp;$AGK$5,$C56:$AGE56,"у")=0,"",COUNTIFS($C$7:$AGE$7,"="&amp;$AGK$5,$C56:$AGE56,"у"))</f>
        <v/>
      </c>
      <c r="AGH56" s="85" t="str">
        <f t="shared" ref="AGH56:AGH86" si="510">IF(COUNTIFS($C$7:$AGE$7,"="&amp;$AGK$5,$C56:$AGE56,"н")=0,"",COUNTIFS($C$7:$AGE$7,"="&amp;$AGK$5,$C56:$AGE56,"н"))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1" si="511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1" si="512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1" si="513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1" si="514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1" si="515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1" si="516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1" si="517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1" si="518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1" si="519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1" si="520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v>2</v>
      </c>
      <c r="B57" s="48" t="s">
        <v>309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 t="s">
        <v>363</v>
      </c>
      <c r="CG57" s="57" t="s">
        <v>363</v>
      </c>
      <c r="CH57" s="57" t="s">
        <v>363</v>
      </c>
      <c r="CI57" s="57"/>
      <c r="CJ57" s="57" t="s">
        <v>363</v>
      </c>
      <c r="CK57" s="57" t="s">
        <v>363</v>
      </c>
      <c r="CL57" s="57" t="s">
        <v>363</v>
      </c>
      <c r="CM57" s="57"/>
      <c r="CN57" s="57" t="s">
        <v>363</v>
      </c>
      <c r="CO57" s="57" t="s">
        <v>363</v>
      </c>
      <c r="CP57" s="57" t="s">
        <v>363</v>
      </c>
      <c r="CQ57" s="57" t="s">
        <v>363</v>
      </c>
      <c r="CR57" s="57" t="s">
        <v>363</v>
      </c>
      <c r="CS57" s="57" t="s">
        <v>363</v>
      </c>
      <c r="CT57" s="57" t="s">
        <v>363</v>
      </c>
      <c r="CU57" s="57" t="s">
        <v>363</v>
      </c>
      <c r="CV57" s="57" t="s">
        <v>363</v>
      </c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 t="s">
        <v>363</v>
      </c>
      <c r="ED57" s="57"/>
      <c r="EE57" s="57" t="s">
        <v>363</v>
      </c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 t="s">
        <v>363</v>
      </c>
      <c r="FJ57" s="57" t="s">
        <v>363</v>
      </c>
      <c r="FK57" s="57"/>
      <c r="FL57" s="57"/>
      <c r="FM57" s="57"/>
      <c r="FN57" s="57"/>
      <c r="FO57" s="57"/>
      <c r="FP57" s="57"/>
      <c r="FQ57" s="57"/>
      <c r="FR57" s="57"/>
      <c r="FS57" s="57" t="s">
        <v>363</v>
      </c>
      <c r="FT57" s="57"/>
      <c r="FU57" s="57"/>
      <c r="FV57" s="57"/>
      <c r="FW57" s="57" t="s">
        <v>363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 t="s">
        <v>363</v>
      </c>
      <c r="HC57" s="57"/>
      <c r="HD57" s="57"/>
      <c r="HE57" s="57"/>
      <c r="HF57" s="57"/>
      <c r="HG57" s="57"/>
      <c r="HH57" s="57"/>
      <c r="HI57" s="57"/>
      <c r="HJ57" s="57"/>
      <c r="HK57" s="57" t="s">
        <v>363</v>
      </c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 t="s">
        <v>363</v>
      </c>
      <c r="NX57" s="57" t="s">
        <v>363</v>
      </c>
      <c r="NY57" s="57" t="s">
        <v>363</v>
      </c>
      <c r="NZ57" s="57"/>
      <c r="OA57" s="57"/>
      <c r="OB57" s="57" t="s">
        <v>363</v>
      </c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 t="s">
        <v>363</v>
      </c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85" t="str">
        <f t="shared" si="508"/>
        <v/>
      </c>
      <c r="AGG57" s="85" t="str">
        <f t="shared" si="509"/>
        <v/>
      </c>
      <c r="AGH57" s="85" t="str">
        <f t="shared" si="510"/>
        <v/>
      </c>
      <c r="AGL57" s="36" t="str">
        <f t="shared" ref="AGL57:AGL81" si="521">IF(COUNTIFS($C$6:$AGE$6,9,$C57:$AGE57,"б")=0,"",COUNTIFS($C$6:$AGE$6,9,$C57:$AGE57,"б"))</f>
        <v/>
      </c>
      <c r="AGM57" s="36" t="str">
        <f t="shared" si="511"/>
        <v/>
      </c>
      <c r="AGN57" s="39">
        <f t="shared" ref="AGN57:AGN81" si="522">IF(COUNTIFS($C$6:$AGE$6,9,$C57:$AGE57,"н")=0,"",COUNTIFS($C$6:$AGE$6,9,$C57:$AGE57,"н"))</f>
        <v>9</v>
      </c>
      <c r="AGO57" s="36" t="str">
        <f t="shared" ref="AGO57:AGO81" si="523">IF(COUNTIFS($C$6:$AGE$6,10,$C57:$AGE57,"б")=0,"",COUNTIFS($C$6:$AGE$6,10,$C57:$AGE57,"б"))</f>
        <v/>
      </c>
      <c r="AGP57" s="36" t="str">
        <f t="shared" si="512"/>
        <v/>
      </c>
      <c r="AGQ57" s="39">
        <f t="shared" ref="AGQ57:AGQ81" si="524">IF(COUNTIFS($C$6:$AGE$6,10,$C57:$AGE57,"н")=0,"",COUNTIFS($C$6:$AGE$6,10,$C57:$AGE57,"н"))</f>
        <v>12</v>
      </c>
      <c r="AGR57" s="36" t="str">
        <f t="shared" ref="AGR57:AGR81" si="525">IF(COUNTIFS($C$6:$AGE$6,11,$C57:$AGE57,"б")=0,"",COUNTIFS($C$6:$AGE$6,11,$C57:$AGE57,"б"))</f>
        <v/>
      </c>
      <c r="AGS57" s="36" t="str">
        <f t="shared" si="513"/>
        <v/>
      </c>
      <c r="AGT57" s="39">
        <f t="shared" ref="AGT57:AGT81" si="526">IF(COUNTIFS($C$6:$AGE$6,11,$C57:$AGE57,"н")=0,"",COUNTIFS($C$6:$AGE$6,11,$C57:$AGE57,"н"))</f>
        <v>2</v>
      </c>
      <c r="AGU57" s="36" t="str">
        <f t="shared" ref="AGU57:AGU81" si="527">IF(COUNTIFS($C$6:$AGE$6,12,$C57:$AGE57,"б")=0,"",COUNTIFS($C$6:$AGE$6,12,$C57:$AGE57,"б"))</f>
        <v/>
      </c>
      <c r="AGV57" s="36" t="str">
        <f t="shared" si="514"/>
        <v/>
      </c>
      <c r="AGW57" s="39" t="str">
        <f t="shared" ref="AGW57:AGW81" si="528">IF(COUNTIFS($C$6:$AGE$6,12,$C57:$AGE57,"н")=0,"",COUNTIFS($C$6:$AGE$6,12,$C57:$AGE57,"н"))</f>
        <v/>
      </c>
      <c r="AGX57" s="36" t="str">
        <f t="shared" ref="AGX57:AGX81" si="529">IF(COUNTIFS($C$6:$AGE$6,1,$C57:$AGE57,"б")=0,"",COUNTIFS($C$6:$AGE$6,1,$C57:$AGE57,"б"))</f>
        <v/>
      </c>
      <c r="AGY57" s="36" t="str">
        <f t="shared" si="515"/>
        <v/>
      </c>
      <c r="AGZ57" s="39">
        <f t="shared" ref="AGZ57:AGZ81" si="530">IF(COUNTIFS($C$6:$AGE$6,1,$C57:$AGE57,"н")=0,"",COUNTIFS($C$6:$AGE$6,1,$C57:$AGE57,"н"))</f>
        <v>5</v>
      </c>
      <c r="AHA57" s="36" t="str">
        <f t="shared" ref="AHA57:AHA81" si="531">IF(COUNTIFS($C$6:$AGE$6,2,$C57:$AGE57,"б")=0,"",COUNTIFS($C$6:$AGE$6,2,$C57:$AGE57,"б"))</f>
        <v/>
      </c>
      <c r="AHB57" s="36" t="str">
        <f t="shared" si="516"/>
        <v/>
      </c>
      <c r="AHC57" s="39" t="str">
        <f t="shared" ref="AHC57:AHC81" si="532">IF(COUNTIFS($C$6:$AGE$6,2,$C57:$AGE57,"н")=0,"",COUNTIFS($C$6:$AGE$6,2,$C57:$AGE57,"н"))</f>
        <v/>
      </c>
      <c r="AHD57" s="36" t="str">
        <f t="shared" ref="AHD57:AHD81" si="533">IF(COUNTIFS($C$6:$AGE$6,3,$C57:$AGE57,"б")=0,"",COUNTIFS($C$6:$AGE$6,3,$C57:$AGE57,"б"))</f>
        <v/>
      </c>
      <c r="AHE57" s="36" t="str">
        <f t="shared" si="517"/>
        <v/>
      </c>
      <c r="AHF57" s="39" t="str">
        <f t="shared" ref="AHF57:AHF81" si="534">IF(COUNTIFS($C$6:$AGE$6,3,$C57:$AGE57,"н")=0,"",COUNTIFS($C$6:$AGE$6,3,$C57:$AGE57,"н"))</f>
        <v/>
      </c>
      <c r="AHG57" s="36" t="str">
        <f t="shared" ref="AHG57:AHG81" si="535">IF(COUNTIFS($C$6:$AGE$6,4,$C57:$AGE57,"б")=0,"",COUNTIFS($C$6:$AGE$6,4,$C57:$AGE57,"б"))</f>
        <v/>
      </c>
      <c r="AHH57" s="36" t="str">
        <f t="shared" si="518"/>
        <v/>
      </c>
      <c r="AHI57" s="39" t="str">
        <f t="shared" ref="AHI57:AHI81" si="536">IF(COUNTIFS($C$6:$AGE$6,4,$C57:$AGE57,"н")=0,"",COUNTIFS($C$6:$AGE$6,4,$C57:$AGE57,"н"))</f>
        <v/>
      </c>
      <c r="AHJ57" s="36" t="str">
        <f t="shared" ref="AHJ57:AHJ81" si="537">IF(COUNTIFS($C$6:$AGE$6,5,$C57:$AGE57,"б")=0,"",COUNTIFS($C$6:$AGE$6,5,$C57:$AGE57,"б"))</f>
        <v/>
      </c>
      <c r="AHK57" s="36" t="str">
        <f t="shared" si="519"/>
        <v/>
      </c>
      <c r="AHL57" s="39" t="str">
        <f t="shared" ref="AHL57:AHL81" si="538">IF(COUNTIFS($C$6:$AGE$6,5,$C57:$AGE57,"н")=0,"",COUNTIFS($C$6:$AGE$6,5,$C57:$AGE57,"н"))</f>
        <v/>
      </c>
      <c r="AHM57" s="36" t="str">
        <f t="shared" ref="AHM57:AHM81" si="539">IF(COUNTIFS($C$6:$AGE$6,6,$C57:$AGE57,"б")=0,"",COUNTIFS($C$6:$AGE$6,6,$C57:$AGE57,"б"))</f>
        <v/>
      </c>
      <c r="AHN57" s="36" t="str">
        <f t="shared" si="520"/>
        <v/>
      </c>
      <c r="AHO57" s="39" t="str">
        <f t="shared" ref="AHO57:AHO81" si="540">IF(COUNTIFS($C$6:$AGE$6,6,$C57:$AGE57,"н")=0,"",COUNTIFS($C$6:$AGE$6,6,$C57:$AGE57,"н"))</f>
        <v/>
      </c>
    </row>
    <row r="58" spans="1:918" s="5" customFormat="1" outlineLevel="1" x14ac:dyDescent="0.25">
      <c r="A58" s="58">
        <v>3</v>
      </c>
      <c r="B58" s="48" t="s">
        <v>310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 t="s">
        <v>363</v>
      </c>
      <c r="P58" s="57"/>
      <c r="Q58" s="57"/>
      <c r="R58" s="57"/>
      <c r="S58" s="57" t="s">
        <v>363</v>
      </c>
      <c r="T58" s="57" t="s">
        <v>363</v>
      </c>
      <c r="U58" s="57"/>
      <c r="V58" s="38"/>
      <c r="W58" s="61"/>
      <c r="X58" s="57"/>
      <c r="Y58" s="57"/>
      <c r="Z58" s="57"/>
      <c r="AA58" s="57"/>
      <c r="AB58" s="57" t="s">
        <v>363</v>
      </c>
      <c r="AC58" s="57" t="s">
        <v>363</v>
      </c>
      <c r="AD58" s="57" t="s">
        <v>363</v>
      </c>
      <c r="AE58" s="57" t="s">
        <v>363</v>
      </c>
      <c r="AF58" s="57"/>
      <c r="AG58" s="57"/>
      <c r="AH58" s="57"/>
      <c r="AI58" s="57"/>
      <c r="AJ58" s="57"/>
      <c r="AK58" s="57"/>
      <c r="AL58" s="57"/>
      <c r="AM58" s="57"/>
      <c r="AN58" s="57" t="s">
        <v>363</v>
      </c>
      <c r="AO58" s="57" t="s">
        <v>363</v>
      </c>
      <c r="AP58" s="38"/>
      <c r="AQ58" s="61"/>
      <c r="AR58" s="57" t="s">
        <v>363</v>
      </c>
      <c r="AS58" s="57" t="s">
        <v>363</v>
      </c>
      <c r="AT58" s="57" t="s">
        <v>363</v>
      </c>
      <c r="AU58" s="57"/>
      <c r="AV58" s="57" t="s">
        <v>363</v>
      </c>
      <c r="AW58" s="57" t="s">
        <v>363</v>
      </c>
      <c r="AX58" s="57" t="s">
        <v>363</v>
      </c>
      <c r="AY58" s="57"/>
      <c r="AZ58" s="57" t="s">
        <v>363</v>
      </c>
      <c r="BA58" s="57" t="s">
        <v>363</v>
      </c>
      <c r="BB58" s="57" t="s">
        <v>363</v>
      </c>
      <c r="BC58" s="57" t="s">
        <v>363</v>
      </c>
      <c r="BD58" s="57" t="s">
        <v>363</v>
      </c>
      <c r="BE58" s="57" t="s">
        <v>363</v>
      </c>
      <c r="BF58" s="57"/>
      <c r="BG58" s="57" t="s">
        <v>363</v>
      </c>
      <c r="BH58" s="57" t="s">
        <v>363</v>
      </c>
      <c r="BI58" s="57"/>
      <c r="BJ58" s="38"/>
      <c r="BK58" s="61"/>
      <c r="BL58" s="57" t="s">
        <v>363</v>
      </c>
      <c r="BM58" s="57" t="s">
        <v>363</v>
      </c>
      <c r="BN58" s="57"/>
      <c r="BO58" s="57"/>
      <c r="BP58" s="57" t="s">
        <v>363</v>
      </c>
      <c r="BQ58" s="57" t="s">
        <v>363</v>
      </c>
      <c r="BR58" s="57" t="s">
        <v>363</v>
      </c>
      <c r="BS58" s="57"/>
      <c r="BT58" s="57" t="s">
        <v>363</v>
      </c>
      <c r="BU58" s="57" t="s">
        <v>363</v>
      </c>
      <c r="BV58" s="57" t="s">
        <v>363</v>
      </c>
      <c r="BW58" s="57"/>
      <c r="BX58" s="57" t="s">
        <v>363</v>
      </c>
      <c r="BY58" s="57" t="s">
        <v>363</v>
      </c>
      <c r="BZ58" s="57"/>
      <c r="CA58" s="57"/>
      <c r="CB58" s="57" t="s">
        <v>363</v>
      </c>
      <c r="CC58" s="57" t="s">
        <v>363</v>
      </c>
      <c r="CD58" s="38"/>
      <c r="CE58" s="61"/>
      <c r="CF58" s="57" t="s">
        <v>363</v>
      </c>
      <c r="CG58" s="57" t="s">
        <v>363</v>
      </c>
      <c r="CH58" s="57" t="s">
        <v>363</v>
      </c>
      <c r="CI58" s="57"/>
      <c r="CJ58" s="57" t="s">
        <v>363</v>
      </c>
      <c r="CK58" s="57" t="s">
        <v>363</v>
      </c>
      <c r="CL58" s="57" t="s">
        <v>363</v>
      </c>
      <c r="CM58" s="57"/>
      <c r="CN58" s="57" t="s">
        <v>363</v>
      </c>
      <c r="CO58" s="57" t="s">
        <v>363</v>
      </c>
      <c r="CP58" s="57" t="s">
        <v>376</v>
      </c>
      <c r="CQ58" s="57" t="s">
        <v>363</v>
      </c>
      <c r="CR58" s="57" t="s">
        <v>363</v>
      </c>
      <c r="CS58" s="57" t="s">
        <v>363</v>
      </c>
      <c r="CT58" s="57" t="s">
        <v>363</v>
      </c>
      <c r="CU58" s="57" t="s">
        <v>363</v>
      </c>
      <c r="CV58" s="57" t="s">
        <v>363</v>
      </c>
      <c r="CW58" s="57"/>
      <c r="CX58" s="57"/>
      <c r="CY58" s="61"/>
      <c r="CZ58" s="57" t="s">
        <v>363</v>
      </c>
      <c r="DA58" s="57" t="s">
        <v>363</v>
      </c>
      <c r="DB58" s="57"/>
      <c r="DC58" s="57" t="s">
        <v>363</v>
      </c>
      <c r="DD58" s="57" t="s">
        <v>363</v>
      </c>
      <c r="DE58" s="57" t="s">
        <v>363</v>
      </c>
      <c r="DF58" s="57" t="s">
        <v>363</v>
      </c>
      <c r="DG58" s="57"/>
      <c r="DH58" s="57" t="s">
        <v>363</v>
      </c>
      <c r="DI58" s="57" t="s">
        <v>363</v>
      </c>
      <c r="DJ58" s="57" t="s">
        <v>363</v>
      </c>
      <c r="DK58" s="57"/>
      <c r="DL58" s="57" t="s">
        <v>363</v>
      </c>
      <c r="DM58" s="57" t="s">
        <v>363</v>
      </c>
      <c r="DN58" s="57" t="s">
        <v>363</v>
      </c>
      <c r="DO58" s="57"/>
      <c r="DP58" s="57" t="s">
        <v>363</v>
      </c>
      <c r="DQ58" s="57" t="s">
        <v>363</v>
      </c>
      <c r="DR58" s="57"/>
      <c r="DS58" s="61"/>
      <c r="DT58" s="57"/>
      <c r="DU58" s="57"/>
      <c r="DV58" s="57" t="s">
        <v>363</v>
      </c>
      <c r="DW58" s="57"/>
      <c r="DX58" s="57"/>
      <c r="DY58" s="57"/>
      <c r="DZ58" s="57"/>
      <c r="EA58" s="57"/>
      <c r="EB58" s="57"/>
      <c r="EC58" s="57" t="s">
        <v>363</v>
      </c>
      <c r="ED58" s="57"/>
      <c r="EE58" s="57" t="s">
        <v>363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363</v>
      </c>
      <c r="FJ58" s="57"/>
      <c r="FK58" s="57"/>
      <c r="FL58" s="57"/>
      <c r="FM58" s="57"/>
      <c r="FN58" s="57"/>
      <c r="FO58" s="57"/>
      <c r="FP58" s="57"/>
      <c r="FQ58" s="57"/>
      <c r="FR58" s="57"/>
      <c r="FS58" s="57" t="s">
        <v>363</v>
      </c>
      <c r="FT58" s="57"/>
      <c r="FU58" s="57"/>
      <c r="FV58" s="57"/>
      <c r="FW58" s="57" t="s">
        <v>363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 t="s">
        <v>363</v>
      </c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 t="s">
        <v>363</v>
      </c>
      <c r="HH58" s="57" t="s">
        <v>363</v>
      </c>
      <c r="HI58" s="57"/>
      <c r="HJ58" s="57"/>
      <c r="HK58" s="57" t="s">
        <v>363</v>
      </c>
      <c r="HL58" s="57"/>
      <c r="HM58" s="38"/>
      <c r="HN58" s="38"/>
      <c r="HO58" s="61"/>
      <c r="HP58" s="57"/>
      <c r="HQ58" s="57" t="s">
        <v>363</v>
      </c>
      <c r="HR58" s="57"/>
      <c r="HS58" s="57"/>
      <c r="HT58" s="57"/>
      <c r="HU58" s="57"/>
      <c r="HV58" s="57"/>
      <c r="HW58" s="57"/>
      <c r="HX58" s="57" t="s">
        <v>363</v>
      </c>
      <c r="HY58" s="57"/>
      <c r="HZ58" s="57"/>
      <c r="IA58" s="57"/>
      <c r="IB58" s="57" t="s">
        <v>363</v>
      </c>
      <c r="IC58" s="57"/>
      <c r="ID58" s="57"/>
      <c r="IE58" s="57"/>
      <c r="IF58" s="57"/>
      <c r="IG58" s="57" t="s">
        <v>363</v>
      </c>
      <c r="IH58" s="38"/>
      <c r="II58" s="61"/>
      <c r="IJ58" s="57"/>
      <c r="IK58" s="57" t="s">
        <v>363</v>
      </c>
      <c r="IL58" s="57"/>
      <c r="IM58" s="57"/>
      <c r="IN58" s="57"/>
      <c r="IO58" s="57"/>
      <c r="IP58" s="57"/>
      <c r="IQ58" s="57"/>
      <c r="IR58" s="57" t="s">
        <v>363</v>
      </c>
      <c r="IS58" s="57"/>
      <c r="IT58" s="57"/>
      <c r="IU58" s="57" t="s">
        <v>363</v>
      </c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363</v>
      </c>
      <c r="NX58" s="57" t="s">
        <v>363</v>
      </c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 t="s">
        <v>363</v>
      </c>
      <c r="PL58" s="57" t="s">
        <v>363</v>
      </c>
      <c r="PM58" s="57"/>
      <c r="PN58" s="57"/>
      <c r="PO58" s="57"/>
      <c r="PP58" s="57"/>
      <c r="PQ58" s="57"/>
      <c r="PR58" s="57"/>
      <c r="PS58" s="57" t="s">
        <v>363</v>
      </c>
      <c r="PT58" s="57"/>
      <c r="PU58" s="38"/>
      <c r="PV58" s="38"/>
      <c r="PW58" s="38"/>
      <c r="PX58" s="38"/>
      <c r="PY58" s="38"/>
      <c r="PZ58" s="38"/>
      <c r="QA58" s="61"/>
      <c r="QB58" s="57"/>
      <c r="QC58" s="57" t="s">
        <v>363</v>
      </c>
      <c r="QD58" s="57"/>
      <c r="QE58" s="57"/>
      <c r="QF58" s="57" t="s">
        <v>363</v>
      </c>
      <c r="QG58" s="57"/>
      <c r="QH58" s="57"/>
      <c r="QI58" s="57" t="s">
        <v>363</v>
      </c>
      <c r="QJ58" s="57"/>
      <c r="QK58" s="57"/>
      <c r="QL58" s="57"/>
      <c r="QM58" s="57" t="s">
        <v>363</v>
      </c>
      <c r="QN58" s="57" t="s">
        <v>363</v>
      </c>
      <c r="QO58" s="57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85" t="str">
        <f t="shared" si="508"/>
        <v/>
      </c>
      <c r="AGG58" s="85" t="str">
        <f t="shared" si="509"/>
        <v/>
      </c>
      <c r="AGH58" s="85">
        <f t="shared" si="510"/>
        <v>5</v>
      </c>
      <c r="AGL58" s="36" t="str">
        <f t="shared" si="521"/>
        <v/>
      </c>
      <c r="AGM58" s="36" t="str">
        <f t="shared" si="511"/>
        <v/>
      </c>
      <c r="AGN58" s="39">
        <f t="shared" si="522"/>
        <v>43</v>
      </c>
      <c r="AGO58" s="36" t="str">
        <f t="shared" si="523"/>
        <v/>
      </c>
      <c r="AGP58" s="36" t="str">
        <f t="shared" si="512"/>
        <v/>
      </c>
      <c r="AGQ58" s="39">
        <f t="shared" si="524"/>
        <v>26</v>
      </c>
      <c r="AGR58" s="36" t="str">
        <f t="shared" si="525"/>
        <v/>
      </c>
      <c r="AGS58" s="36" t="str">
        <f t="shared" si="513"/>
        <v/>
      </c>
      <c r="AGT58" s="39">
        <f t="shared" si="526"/>
        <v>11</v>
      </c>
      <c r="AGU58" s="36" t="str">
        <f t="shared" si="527"/>
        <v/>
      </c>
      <c r="AGV58" s="36" t="str">
        <f t="shared" si="514"/>
        <v/>
      </c>
      <c r="AGW58" s="39" t="str">
        <f t="shared" si="528"/>
        <v/>
      </c>
      <c r="AGX58" s="36" t="str">
        <f t="shared" si="529"/>
        <v/>
      </c>
      <c r="AGY58" s="36" t="str">
        <f t="shared" si="515"/>
        <v/>
      </c>
      <c r="AGZ58" s="39">
        <f t="shared" si="530"/>
        <v>5</v>
      </c>
      <c r="AHA58" s="36" t="str">
        <f t="shared" si="531"/>
        <v/>
      </c>
      <c r="AHB58" s="36" t="str">
        <f t="shared" si="516"/>
        <v/>
      </c>
      <c r="AHC58" s="39">
        <f t="shared" si="532"/>
        <v>5</v>
      </c>
      <c r="AHD58" s="36" t="str">
        <f t="shared" si="533"/>
        <v/>
      </c>
      <c r="AHE58" s="36" t="str">
        <f t="shared" si="517"/>
        <v/>
      </c>
      <c r="AHF58" s="39" t="str">
        <f t="shared" si="534"/>
        <v/>
      </c>
      <c r="AHG58" s="36" t="str">
        <f t="shared" si="535"/>
        <v/>
      </c>
      <c r="AHH58" s="36" t="str">
        <f t="shared" si="518"/>
        <v/>
      </c>
      <c r="AHI58" s="39" t="str">
        <f t="shared" si="536"/>
        <v/>
      </c>
      <c r="AHJ58" s="36" t="str">
        <f t="shared" si="537"/>
        <v/>
      </c>
      <c r="AHK58" s="36" t="str">
        <f t="shared" si="519"/>
        <v/>
      </c>
      <c r="AHL58" s="39" t="str">
        <f t="shared" si="538"/>
        <v/>
      </c>
      <c r="AHM58" s="36" t="str">
        <f t="shared" si="539"/>
        <v/>
      </c>
      <c r="AHN58" s="36" t="str">
        <f t="shared" si="520"/>
        <v/>
      </c>
      <c r="AHO58" s="39" t="str">
        <f t="shared" si="540"/>
        <v/>
      </c>
    </row>
    <row r="59" spans="1:918" s="5" customFormat="1" outlineLevel="1" x14ac:dyDescent="0.25">
      <c r="A59" s="58">
        <v>3</v>
      </c>
      <c r="B59" s="48" t="s">
        <v>366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 t="s">
        <v>363</v>
      </c>
      <c r="CC59" s="57" t="s">
        <v>363</v>
      </c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 t="s">
        <v>363</v>
      </c>
      <c r="CR59" s="57"/>
      <c r="CS59" s="57"/>
      <c r="CT59" s="57"/>
      <c r="CU59" s="57" t="s">
        <v>363</v>
      </c>
      <c r="CV59" s="57"/>
      <c r="CW59" s="57"/>
      <c r="CX59" s="57"/>
      <c r="CY59" s="61"/>
      <c r="CZ59" s="57"/>
      <c r="DA59" s="57"/>
      <c r="DB59" s="57" t="s">
        <v>363</v>
      </c>
      <c r="DC59" s="57"/>
      <c r="DD59" s="57" t="s">
        <v>363</v>
      </c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 t="s">
        <v>363</v>
      </c>
      <c r="DR59" s="57"/>
      <c r="DS59" s="61"/>
      <c r="DT59" s="57"/>
      <c r="DU59" s="57"/>
      <c r="DV59" s="57"/>
      <c r="DW59" s="57"/>
      <c r="DX59" s="57" t="s">
        <v>363</v>
      </c>
      <c r="DY59" s="57"/>
      <c r="DZ59" s="57"/>
      <c r="EA59" s="57"/>
      <c r="EB59" s="57"/>
      <c r="EC59" s="57" t="s">
        <v>363</v>
      </c>
      <c r="ED59" s="57"/>
      <c r="EE59" s="57" t="s">
        <v>363</v>
      </c>
      <c r="EF59" s="57"/>
      <c r="EG59" s="57"/>
      <c r="EH59" s="57"/>
      <c r="EI59" s="57" t="s">
        <v>363</v>
      </c>
      <c r="EJ59" s="57" t="s">
        <v>363</v>
      </c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 t="s">
        <v>363</v>
      </c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 t="s">
        <v>363</v>
      </c>
      <c r="FQ59" s="57"/>
      <c r="FR59" s="57"/>
      <c r="FS59" s="57"/>
      <c r="FT59" s="57"/>
      <c r="FU59" s="57"/>
      <c r="FV59" s="57"/>
      <c r="FW59" s="57" t="s">
        <v>363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363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 t="s">
        <v>363</v>
      </c>
      <c r="HC59" s="57"/>
      <c r="HD59" s="57"/>
      <c r="HE59" s="57"/>
      <c r="HF59" s="57"/>
      <c r="HG59" s="57"/>
      <c r="HH59" s="57"/>
      <c r="HI59" s="57"/>
      <c r="HJ59" s="57"/>
      <c r="HK59" s="57" t="s">
        <v>363</v>
      </c>
      <c r="HL59" s="57"/>
      <c r="HM59" s="38"/>
      <c r="HN59" s="38"/>
      <c r="HO59" s="61"/>
      <c r="HP59" s="57"/>
      <c r="HQ59" s="57" t="s">
        <v>363</v>
      </c>
      <c r="HR59" s="57" t="s">
        <v>363</v>
      </c>
      <c r="HS59" s="57"/>
      <c r="HT59" s="57" t="s">
        <v>363</v>
      </c>
      <c r="HU59" s="57"/>
      <c r="HV59" s="57"/>
      <c r="HW59" s="57"/>
      <c r="HX59" s="57" t="s">
        <v>363</v>
      </c>
      <c r="HY59" s="57"/>
      <c r="HZ59" s="57"/>
      <c r="IA59" s="57"/>
      <c r="IB59" s="57" t="s">
        <v>363</v>
      </c>
      <c r="IC59" s="57"/>
      <c r="ID59" s="57"/>
      <c r="IE59" s="57"/>
      <c r="IF59" s="57"/>
      <c r="IG59" s="57" t="s">
        <v>363</v>
      </c>
      <c r="IH59" s="38"/>
      <c r="II59" s="61"/>
      <c r="IJ59" s="57"/>
      <c r="IK59" s="57" t="s">
        <v>363</v>
      </c>
      <c r="IL59" s="57" t="s">
        <v>363</v>
      </c>
      <c r="IM59" s="57"/>
      <c r="IN59" s="57"/>
      <c r="IO59" s="57"/>
      <c r="IP59" s="57"/>
      <c r="IQ59" s="57"/>
      <c r="IR59" s="57" t="s">
        <v>363</v>
      </c>
      <c r="IS59" s="57"/>
      <c r="IT59" s="57"/>
      <c r="IU59" s="57" t="s">
        <v>363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 t="s">
        <v>363</v>
      </c>
      <c r="ON59" s="57"/>
      <c r="OO59" s="57"/>
      <c r="OP59" s="57"/>
      <c r="OQ59" s="57"/>
      <c r="OR59" s="57" t="s">
        <v>363</v>
      </c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 t="s">
        <v>363</v>
      </c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85" t="str">
        <f t="shared" si="508"/>
        <v/>
      </c>
      <c r="AGG59" s="85" t="str">
        <f t="shared" si="509"/>
        <v/>
      </c>
      <c r="AGH59" s="85" t="str">
        <f t="shared" si="510"/>
        <v/>
      </c>
      <c r="AGL59" s="36" t="str">
        <f t="shared" si="521"/>
        <v/>
      </c>
      <c r="AGM59" s="36" t="str">
        <f t="shared" si="511"/>
        <v/>
      </c>
      <c r="AGN59" s="39">
        <f t="shared" si="522"/>
        <v>2</v>
      </c>
      <c r="AGO59" s="36" t="str">
        <f t="shared" si="523"/>
        <v/>
      </c>
      <c r="AGP59" s="36" t="str">
        <f t="shared" si="512"/>
        <v/>
      </c>
      <c r="AGQ59" s="39">
        <f t="shared" si="524"/>
        <v>13</v>
      </c>
      <c r="AGR59" s="36" t="str">
        <f t="shared" si="525"/>
        <v/>
      </c>
      <c r="AGS59" s="36" t="str">
        <f t="shared" si="513"/>
        <v/>
      </c>
      <c r="AGT59" s="39">
        <f t="shared" si="526"/>
        <v>13</v>
      </c>
      <c r="AGU59" s="36" t="str">
        <f t="shared" si="527"/>
        <v/>
      </c>
      <c r="AGV59" s="36" t="str">
        <f t="shared" si="514"/>
        <v/>
      </c>
      <c r="AGW59" s="39" t="str">
        <f t="shared" si="528"/>
        <v/>
      </c>
      <c r="AGX59" s="36" t="str">
        <f t="shared" si="529"/>
        <v/>
      </c>
      <c r="AGY59" s="36" t="str">
        <f t="shared" si="515"/>
        <v/>
      </c>
      <c r="AGZ59" s="39">
        <f t="shared" si="530"/>
        <v>3</v>
      </c>
      <c r="AHA59" s="36" t="str">
        <f t="shared" si="531"/>
        <v/>
      </c>
      <c r="AHB59" s="36" t="str">
        <f t="shared" si="516"/>
        <v/>
      </c>
      <c r="AHC59" s="39" t="str">
        <f t="shared" si="532"/>
        <v/>
      </c>
      <c r="AHD59" s="36" t="str">
        <f t="shared" si="533"/>
        <v/>
      </c>
      <c r="AHE59" s="36" t="str">
        <f t="shared" si="517"/>
        <v/>
      </c>
      <c r="AHF59" s="39" t="str">
        <f t="shared" si="534"/>
        <v/>
      </c>
      <c r="AHG59" s="36" t="str">
        <f t="shared" si="535"/>
        <v/>
      </c>
      <c r="AHH59" s="36" t="str">
        <f t="shared" si="518"/>
        <v/>
      </c>
      <c r="AHI59" s="39" t="str">
        <f t="shared" si="536"/>
        <v/>
      </c>
      <c r="AHJ59" s="36" t="str">
        <f t="shared" si="537"/>
        <v/>
      </c>
      <c r="AHK59" s="36" t="str">
        <f t="shared" si="519"/>
        <v/>
      </c>
      <c r="AHL59" s="39" t="str">
        <f t="shared" si="538"/>
        <v/>
      </c>
      <c r="AHM59" s="36" t="str">
        <f t="shared" si="539"/>
        <v/>
      </c>
      <c r="AHN59" s="36" t="str">
        <f t="shared" si="520"/>
        <v/>
      </c>
      <c r="AHO59" s="39" t="str">
        <f t="shared" si="540"/>
        <v/>
      </c>
    </row>
    <row r="60" spans="1:918" s="5" customFormat="1" outlineLevel="1" x14ac:dyDescent="0.25">
      <c r="A60" s="58">
        <f t="shared" ref="A60:A81" si="541">A59+1</f>
        <v>4</v>
      </c>
      <c r="B60" s="48" t="s">
        <v>311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363</v>
      </c>
      <c r="P60" s="57" t="s">
        <v>363</v>
      </c>
      <c r="Q60" s="57" t="s">
        <v>363</v>
      </c>
      <c r="R60" s="57" t="s">
        <v>363</v>
      </c>
      <c r="S60" s="57"/>
      <c r="T60" s="57" t="s">
        <v>363</v>
      </c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 t="s">
        <v>363</v>
      </c>
      <c r="CO60" s="57" t="s">
        <v>363</v>
      </c>
      <c r="CP60" s="57"/>
      <c r="CQ60" s="57" t="s">
        <v>363</v>
      </c>
      <c r="CR60" s="57"/>
      <c r="CS60" s="57"/>
      <c r="CT60" s="57"/>
      <c r="CU60" s="57" t="s">
        <v>363</v>
      </c>
      <c r="CV60" s="57" t="s">
        <v>363</v>
      </c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 t="s">
        <v>363</v>
      </c>
      <c r="EJ60" s="57"/>
      <c r="EK60" s="57"/>
      <c r="EL60" s="38"/>
      <c r="EM60" s="61"/>
      <c r="EN60" s="57"/>
      <c r="EO60" s="57"/>
      <c r="EP60" s="57"/>
      <c r="EQ60" s="57"/>
      <c r="ER60" s="57"/>
      <c r="ES60" s="57" t="s">
        <v>363</v>
      </c>
      <c r="ET60" s="57" t="s">
        <v>363</v>
      </c>
      <c r="EU60" s="57"/>
      <c r="EV60" s="57" t="s">
        <v>363</v>
      </c>
      <c r="EW60" s="57" t="s">
        <v>363</v>
      </c>
      <c r="EX60" s="57"/>
      <c r="EY60" s="57"/>
      <c r="EZ60" s="57"/>
      <c r="FA60" s="57"/>
      <c r="FB60" s="57"/>
      <c r="FC60" s="57"/>
      <c r="FD60" s="57"/>
      <c r="FE60" s="57" t="s">
        <v>363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 t="s">
        <v>363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363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 t="s">
        <v>363</v>
      </c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 t="s">
        <v>363</v>
      </c>
      <c r="IL60" s="57"/>
      <c r="IM60" s="57"/>
      <c r="IN60" s="57"/>
      <c r="IO60" s="57"/>
      <c r="IP60" s="57"/>
      <c r="IQ60" s="57"/>
      <c r="IR60" s="57" t="s">
        <v>363</v>
      </c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 t="s">
        <v>363</v>
      </c>
      <c r="QF60" s="57" t="s">
        <v>363</v>
      </c>
      <c r="QG60" s="57"/>
      <c r="QH60" s="57"/>
      <c r="QI60" s="57" t="s">
        <v>363</v>
      </c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85" t="str">
        <f t="shared" si="508"/>
        <v/>
      </c>
      <c r="AGG60" s="85" t="str">
        <f t="shared" si="509"/>
        <v/>
      </c>
      <c r="AGH60" s="85">
        <f t="shared" si="510"/>
        <v>3</v>
      </c>
      <c r="AGL60" s="36" t="str">
        <f t="shared" si="521"/>
        <v/>
      </c>
      <c r="AGM60" s="36" t="str">
        <f t="shared" si="511"/>
        <v/>
      </c>
      <c r="AGN60" s="39">
        <f t="shared" si="522"/>
        <v>7</v>
      </c>
      <c r="AGO60" s="36" t="str">
        <f t="shared" si="523"/>
        <v/>
      </c>
      <c r="AGP60" s="36" t="str">
        <f t="shared" si="512"/>
        <v/>
      </c>
      <c r="AGQ60" s="39">
        <f t="shared" si="524"/>
        <v>10</v>
      </c>
      <c r="AGR60" s="36" t="str">
        <f t="shared" si="525"/>
        <v/>
      </c>
      <c r="AGS60" s="36" t="str">
        <f t="shared" si="513"/>
        <v/>
      </c>
      <c r="AGT60" s="39">
        <f t="shared" si="526"/>
        <v>4</v>
      </c>
      <c r="AGU60" s="36" t="str">
        <f t="shared" si="527"/>
        <v/>
      </c>
      <c r="AGV60" s="36" t="str">
        <f t="shared" si="514"/>
        <v/>
      </c>
      <c r="AGW60" s="39" t="str">
        <f t="shared" si="528"/>
        <v/>
      </c>
      <c r="AGX60" s="36" t="str">
        <f t="shared" si="529"/>
        <v/>
      </c>
      <c r="AGY60" s="36" t="str">
        <f t="shared" si="515"/>
        <v/>
      </c>
      <c r="AGZ60" s="39" t="str">
        <f t="shared" si="530"/>
        <v/>
      </c>
      <c r="AHA60" s="36" t="str">
        <f t="shared" si="531"/>
        <v/>
      </c>
      <c r="AHB60" s="36" t="str">
        <f t="shared" si="516"/>
        <v/>
      </c>
      <c r="AHC60" s="39">
        <f t="shared" si="532"/>
        <v>3</v>
      </c>
      <c r="AHD60" s="36" t="str">
        <f t="shared" si="533"/>
        <v/>
      </c>
      <c r="AHE60" s="36" t="str">
        <f t="shared" si="517"/>
        <v/>
      </c>
      <c r="AHF60" s="39" t="str">
        <f t="shared" si="534"/>
        <v/>
      </c>
      <c r="AHG60" s="36" t="str">
        <f t="shared" si="535"/>
        <v/>
      </c>
      <c r="AHH60" s="36" t="str">
        <f t="shared" si="518"/>
        <v/>
      </c>
      <c r="AHI60" s="39" t="str">
        <f t="shared" si="536"/>
        <v/>
      </c>
      <c r="AHJ60" s="36" t="str">
        <f t="shared" si="537"/>
        <v/>
      </c>
      <c r="AHK60" s="36" t="str">
        <f t="shared" si="519"/>
        <v/>
      </c>
      <c r="AHL60" s="39" t="str">
        <f t="shared" si="538"/>
        <v/>
      </c>
      <c r="AHM60" s="36" t="str">
        <f t="shared" si="539"/>
        <v/>
      </c>
      <c r="AHN60" s="36" t="str">
        <f t="shared" si="520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5</v>
      </c>
      <c r="B61" s="48" t="s">
        <v>312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 t="s">
        <v>363</v>
      </c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 t="s">
        <v>363</v>
      </c>
      <c r="DA61" s="57" t="s">
        <v>363</v>
      </c>
      <c r="DB61" s="57"/>
      <c r="DC61" s="57" t="s">
        <v>363</v>
      </c>
      <c r="DD61" s="57" t="s">
        <v>363</v>
      </c>
      <c r="DE61" s="57" t="s">
        <v>363</v>
      </c>
      <c r="DF61" s="57" t="s">
        <v>363</v>
      </c>
      <c r="DG61" s="57"/>
      <c r="DH61" s="57" t="s">
        <v>363</v>
      </c>
      <c r="DI61" s="57" t="s">
        <v>363</v>
      </c>
      <c r="DJ61" s="57" t="s">
        <v>363</v>
      </c>
      <c r="DK61" s="57"/>
      <c r="DL61" s="57" t="s">
        <v>363</v>
      </c>
      <c r="DM61" s="57" t="s">
        <v>363</v>
      </c>
      <c r="DN61" s="57" t="s">
        <v>363</v>
      </c>
      <c r="DO61" s="57"/>
      <c r="DP61" s="57" t="s">
        <v>363</v>
      </c>
      <c r="DQ61" s="57" t="s">
        <v>363</v>
      </c>
      <c r="DR61" s="57"/>
      <c r="DS61" s="61"/>
      <c r="DT61" s="57" t="s">
        <v>363</v>
      </c>
      <c r="DU61" s="57" t="s">
        <v>363</v>
      </c>
      <c r="DV61" s="57" t="s">
        <v>363</v>
      </c>
      <c r="DW61" s="57"/>
      <c r="DX61" s="57" t="s">
        <v>363</v>
      </c>
      <c r="DY61" s="57" t="s">
        <v>363</v>
      </c>
      <c r="DZ61" s="57" t="s">
        <v>363</v>
      </c>
      <c r="EA61" s="57"/>
      <c r="EB61" s="57" t="s">
        <v>363</v>
      </c>
      <c r="EC61" s="57" t="s">
        <v>363</v>
      </c>
      <c r="ED61" s="57" t="s">
        <v>363</v>
      </c>
      <c r="EE61" s="57" t="s">
        <v>363</v>
      </c>
      <c r="EF61" s="57" t="s">
        <v>363</v>
      </c>
      <c r="EG61" s="57" t="s">
        <v>363</v>
      </c>
      <c r="EH61" s="57"/>
      <c r="EI61" s="57" t="s">
        <v>363</v>
      </c>
      <c r="EJ61" s="57" t="s">
        <v>363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363</v>
      </c>
      <c r="FF61" s="57"/>
      <c r="FG61" s="61"/>
      <c r="FH61" s="57"/>
      <c r="FI61" s="57" t="s">
        <v>363</v>
      </c>
      <c r="FJ61" s="57" t="s">
        <v>363</v>
      </c>
      <c r="FK61" s="57"/>
      <c r="FL61" s="57"/>
      <c r="FM61" s="57"/>
      <c r="FN61" s="57"/>
      <c r="FO61" s="57"/>
      <c r="FP61" s="57" t="s">
        <v>363</v>
      </c>
      <c r="FQ61" s="57"/>
      <c r="FR61" s="57"/>
      <c r="FS61" s="57" t="s">
        <v>363</v>
      </c>
      <c r="FT61" s="57"/>
      <c r="FU61" s="57"/>
      <c r="FV61" s="57"/>
      <c r="FW61" s="57" t="s">
        <v>363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 t="s">
        <v>363</v>
      </c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 t="s">
        <v>363</v>
      </c>
      <c r="IS61" s="57"/>
      <c r="IT61" s="57"/>
      <c r="IU61" s="57" t="s">
        <v>363</v>
      </c>
      <c r="IV61" s="57"/>
      <c r="IW61" s="57"/>
      <c r="IX61" s="57"/>
      <c r="IY61" s="57"/>
      <c r="IZ61" s="57"/>
      <c r="JA61" s="38"/>
      <c r="JB61" s="38"/>
      <c r="JC61" s="61"/>
      <c r="JD61" s="57"/>
      <c r="JE61" s="57"/>
      <c r="JF61" s="57" t="s">
        <v>363</v>
      </c>
      <c r="JG61" s="57"/>
      <c r="JH61" s="57"/>
      <c r="JI61" s="57"/>
      <c r="JJ61" s="57"/>
      <c r="JK61" s="57"/>
      <c r="JL61" s="57"/>
      <c r="JM61" s="57" t="s">
        <v>363</v>
      </c>
      <c r="JN61" s="57"/>
      <c r="JO61" s="57"/>
      <c r="JP61" s="57"/>
      <c r="JQ61" s="57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85" t="str">
        <f t="shared" si="508"/>
        <v/>
      </c>
      <c r="AGG61" s="85" t="str">
        <f t="shared" si="509"/>
        <v/>
      </c>
      <c r="AGH61" s="85" t="str">
        <f t="shared" si="510"/>
        <v/>
      </c>
      <c r="AGL61" s="36" t="str">
        <f t="shared" si="521"/>
        <v/>
      </c>
      <c r="AGM61" s="36" t="str">
        <f t="shared" si="511"/>
        <v/>
      </c>
      <c r="AGN61" s="39">
        <f t="shared" si="522"/>
        <v>1</v>
      </c>
      <c r="AGO61" s="36" t="str">
        <f t="shared" si="523"/>
        <v/>
      </c>
      <c r="AGP61" s="36" t="str">
        <f t="shared" si="512"/>
        <v/>
      </c>
      <c r="AGQ61" s="39">
        <f t="shared" si="524"/>
        <v>34</v>
      </c>
      <c r="AGR61" s="36" t="str">
        <f t="shared" si="525"/>
        <v/>
      </c>
      <c r="AGS61" s="36" t="str">
        <f t="shared" si="513"/>
        <v/>
      </c>
      <c r="AGT61" s="39">
        <f t="shared" si="526"/>
        <v>4</v>
      </c>
      <c r="AGU61" s="36" t="str">
        <f t="shared" si="527"/>
        <v/>
      </c>
      <c r="AGV61" s="36" t="str">
        <f t="shared" si="514"/>
        <v/>
      </c>
      <c r="AGW61" s="39">
        <f t="shared" si="528"/>
        <v>1</v>
      </c>
      <c r="AGX61" s="36" t="str">
        <f t="shared" si="529"/>
        <v/>
      </c>
      <c r="AGY61" s="36" t="str">
        <f t="shared" si="515"/>
        <v/>
      </c>
      <c r="AGZ61" s="39" t="str">
        <f t="shared" si="530"/>
        <v/>
      </c>
      <c r="AHA61" s="36" t="str">
        <f t="shared" si="531"/>
        <v/>
      </c>
      <c r="AHB61" s="36" t="str">
        <f t="shared" si="516"/>
        <v/>
      </c>
      <c r="AHC61" s="39" t="str">
        <f t="shared" si="532"/>
        <v/>
      </c>
      <c r="AHD61" s="36" t="str">
        <f t="shared" si="533"/>
        <v/>
      </c>
      <c r="AHE61" s="36" t="str">
        <f t="shared" si="517"/>
        <v/>
      </c>
      <c r="AHF61" s="39" t="str">
        <f t="shared" si="534"/>
        <v/>
      </c>
      <c r="AHG61" s="36" t="str">
        <f t="shared" si="535"/>
        <v/>
      </c>
      <c r="AHH61" s="36" t="str">
        <f t="shared" si="518"/>
        <v/>
      </c>
      <c r="AHI61" s="39" t="str">
        <f t="shared" si="536"/>
        <v/>
      </c>
      <c r="AHJ61" s="36" t="str">
        <f t="shared" si="537"/>
        <v/>
      </c>
      <c r="AHK61" s="36" t="str">
        <f t="shared" si="519"/>
        <v/>
      </c>
      <c r="AHL61" s="39" t="str">
        <f t="shared" si="538"/>
        <v/>
      </c>
      <c r="AHM61" s="36" t="str">
        <f t="shared" si="539"/>
        <v/>
      </c>
      <c r="AHN61" s="36" t="str">
        <f t="shared" si="520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6</v>
      </c>
      <c r="B62" s="48" t="s">
        <v>313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61"/>
      <c r="CZ62" s="57"/>
      <c r="DA62" s="57"/>
      <c r="DB62" s="57" t="s">
        <v>363</v>
      </c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 t="s">
        <v>363</v>
      </c>
      <c r="EP62" s="57" t="s">
        <v>363</v>
      </c>
      <c r="EQ62" s="57"/>
      <c r="ER62" s="57" t="s">
        <v>363</v>
      </c>
      <c r="ES62" s="57" t="s">
        <v>363</v>
      </c>
      <c r="ET62" s="57" t="s">
        <v>363</v>
      </c>
      <c r="EU62" s="57"/>
      <c r="EV62" s="57" t="s">
        <v>363</v>
      </c>
      <c r="EW62" s="57" t="s">
        <v>363</v>
      </c>
      <c r="EX62" s="57"/>
      <c r="EY62" s="57"/>
      <c r="EZ62" s="57" t="s">
        <v>363</v>
      </c>
      <c r="FA62" s="57"/>
      <c r="FB62" s="57"/>
      <c r="FC62" s="57"/>
      <c r="FD62" s="57"/>
      <c r="FE62" s="57" t="s">
        <v>363</v>
      </c>
      <c r="FF62" s="57"/>
      <c r="FG62" s="61"/>
      <c r="FH62" s="57"/>
      <c r="FI62" s="57"/>
      <c r="FJ62" s="57" t="s">
        <v>363</v>
      </c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363</v>
      </c>
      <c r="HL62" s="57"/>
      <c r="HM62" s="38"/>
      <c r="HN62" s="38"/>
      <c r="HO62" s="61"/>
      <c r="HP62" s="57"/>
      <c r="HQ62" s="57" t="s">
        <v>363</v>
      </c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363</v>
      </c>
      <c r="IL62" s="57" t="s">
        <v>363</v>
      </c>
      <c r="IM62" s="57"/>
      <c r="IN62" s="57"/>
      <c r="IO62" s="57"/>
      <c r="IP62" s="57"/>
      <c r="IQ62" s="57"/>
      <c r="IR62" s="57"/>
      <c r="IS62" s="57"/>
      <c r="IT62" s="57"/>
      <c r="IU62" s="57" t="s">
        <v>363</v>
      </c>
      <c r="IV62" s="57"/>
      <c r="IW62" s="57"/>
      <c r="IX62" s="57"/>
      <c r="IY62" s="57"/>
      <c r="IZ62" s="57"/>
      <c r="JA62" s="38"/>
      <c r="JB62" s="38"/>
      <c r="JC62" s="61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 t="s">
        <v>363</v>
      </c>
      <c r="JQ62" s="57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 t="s">
        <v>363</v>
      </c>
      <c r="NX62" s="57" t="s">
        <v>363</v>
      </c>
      <c r="NY62" s="57" t="s">
        <v>363</v>
      </c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 t="s">
        <v>363</v>
      </c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85" t="str">
        <f t="shared" si="508"/>
        <v/>
      </c>
      <c r="AGG62" s="85" t="str">
        <f t="shared" si="509"/>
        <v/>
      </c>
      <c r="AGH62" s="85">
        <f t="shared" si="510"/>
        <v>1</v>
      </c>
      <c r="AGL62" s="36" t="str">
        <f t="shared" si="521"/>
        <v/>
      </c>
      <c r="AGM62" s="36" t="str">
        <f t="shared" si="511"/>
        <v/>
      </c>
      <c r="AGN62" s="39" t="str">
        <f t="shared" si="522"/>
        <v/>
      </c>
      <c r="AGO62" s="36" t="str">
        <f t="shared" si="523"/>
        <v/>
      </c>
      <c r="AGP62" s="36" t="str">
        <f t="shared" si="512"/>
        <v/>
      </c>
      <c r="AGQ62" s="39">
        <f t="shared" si="524"/>
        <v>11</v>
      </c>
      <c r="AGR62" s="36" t="str">
        <f t="shared" si="525"/>
        <v/>
      </c>
      <c r="AGS62" s="36" t="str">
        <f t="shared" si="513"/>
        <v/>
      </c>
      <c r="AGT62" s="39">
        <f t="shared" si="526"/>
        <v>5</v>
      </c>
      <c r="AGU62" s="36" t="str">
        <f t="shared" si="527"/>
        <v/>
      </c>
      <c r="AGV62" s="36" t="str">
        <f t="shared" si="514"/>
        <v/>
      </c>
      <c r="AGW62" s="39">
        <f t="shared" si="528"/>
        <v>1</v>
      </c>
      <c r="AGX62" s="36" t="str">
        <f t="shared" si="529"/>
        <v/>
      </c>
      <c r="AGY62" s="36" t="str">
        <f t="shared" si="515"/>
        <v/>
      </c>
      <c r="AGZ62" s="39">
        <f t="shared" si="530"/>
        <v>3</v>
      </c>
      <c r="AHA62" s="36" t="str">
        <f t="shared" si="531"/>
        <v/>
      </c>
      <c r="AHB62" s="36" t="str">
        <f t="shared" si="516"/>
        <v/>
      </c>
      <c r="AHC62" s="39">
        <f t="shared" si="532"/>
        <v>1</v>
      </c>
      <c r="AHD62" s="36" t="str">
        <f t="shared" si="533"/>
        <v/>
      </c>
      <c r="AHE62" s="36" t="str">
        <f t="shared" si="517"/>
        <v/>
      </c>
      <c r="AHF62" s="39" t="str">
        <f t="shared" si="534"/>
        <v/>
      </c>
      <c r="AHG62" s="36" t="str">
        <f t="shared" si="535"/>
        <v/>
      </c>
      <c r="AHH62" s="36" t="str">
        <f t="shared" si="518"/>
        <v/>
      </c>
      <c r="AHI62" s="39" t="str">
        <f t="shared" si="536"/>
        <v/>
      </c>
      <c r="AHJ62" s="36" t="str">
        <f t="shared" si="537"/>
        <v/>
      </c>
      <c r="AHK62" s="36" t="str">
        <f t="shared" si="519"/>
        <v/>
      </c>
      <c r="AHL62" s="39" t="str">
        <f t="shared" si="538"/>
        <v/>
      </c>
      <c r="AHM62" s="36" t="str">
        <f t="shared" si="539"/>
        <v/>
      </c>
      <c r="AHN62" s="36" t="str">
        <f t="shared" si="520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7</v>
      </c>
      <c r="B63" s="48" t="s">
        <v>314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 t="s">
        <v>363</v>
      </c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 t="s">
        <v>363</v>
      </c>
      <c r="CM63" s="57"/>
      <c r="CN63" s="57"/>
      <c r="CO63" s="57"/>
      <c r="CP63" s="57"/>
      <c r="CQ63" s="57" t="s">
        <v>363</v>
      </c>
      <c r="CR63" s="57"/>
      <c r="CS63" s="57"/>
      <c r="CT63" s="57"/>
      <c r="CU63" s="57" t="s">
        <v>363</v>
      </c>
      <c r="CV63" s="57" t="s">
        <v>363</v>
      </c>
      <c r="CW63" s="57"/>
      <c r="CX63" s="57"/>
      <c r="CY63" s="61"/>
      <c r="CZ63" s="57" t="s">
        <v>363</v>
      </c>
      <c r="DA63" s="57" t="s">
        <v>363</v>
      </c>
      <c r="DB63" s="57" t="s">
        <v>363</v>
      </c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363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85" t="str">
        <f t="shared" si="508"/>
        <v/>
      </c>
      <c r="AGG63" s="85" t="str">
        <f t="shared" si="509"/>
        <v/>
      </c>
      <c r="AGH63" s="85" t="str">
        <f t="shared" si="510"/>
        <v/>
      </c>
      <c r="AGL63" s="36" t="str">
        <f t="shared" si="521"/>
        <v/>
      </c>
      <c r="AGM63" s="36" t="str">
        <f t="shared" si="511"/>
        <v/>
      </c>
      <c r="AGN63" s="39">
        <f t="shared" si="522"/>
        <v>2</v>
      </c>
      <c r="AGO63" s="36" t="str">
        <f t="shared" si="523"/>
        <v/>
      </c>
      <c r="AGP63" s="36" t="str">
        <f t="shared" si="512"/>
        <v/>
      </c>
      <c r="AGQ63" s="39">
        <f t="shared" si="524"/>
        <v>6</v>
      </c>
      <c r="AGR63" s="36" t="str">
        <f t="shared" si="525"/>
        <v/>
      </c>
      <c r="AGS63" s="36" t="str">
        <f t="shared" si="513"/>
        <v/>
      </c>
      <c r="AGT63" s="39">
        <f t="shared" si="526"/>
        <v>1</v>
      </c>
      <c r="AGU63" s="36" t="str">
        <f t="shared" si="527"/>
        <v/>
      </c>
      <c r="AGV63" s="36" t="str">
        <f t="shared" si="514"/>
        <v/>
      </c>
      <c r="AGW63" s="39" t="str">
        <f t="shared" si="528"/>
        <v/>
      </c>
      <c r="AGX63" s="36" t="str">
        <f t="shared" si="529"/>
        <v/>
      </c>
      <c r="AGY63" s="36" t="str">
        <f t="shared" si="515"/>
        <v/>
      </c>
      <c r="AGZ63" s="39" t="str">
        <f t="shared" si="530"/>
        <v/>
      </c>
      <c r="AHA63" s="36" t="str">
        <f t="shared" si="531"/>
        <v/>
      </c>
      <c r="AHB63" s="36" t="str">
        <f t="shared" si="516"/>
        <v/>
      </c>
      <c r="AHC63" s="39" t="str">
        <f t="shared" si="532"/>
        <v/>
      </c>
      <c r="AHD63" s="36" t="str">
        <f t="shared" si="533"/>
        <v/>
      </c>
      <c r="AHE63" s="36" t="str">
        <f t="shared" si="517"/>
        <v/>
      </c>
      <c r="AHF63" s="39" t="str">
        <f t="shared" si="534"/>
        <v/>
      </c>
      <c r="AHG63" s="36" t="str">
        <f t="shared" si="535"/>
        <v/>
      </c>
      <c r="AHH63" s="36" t="str">
        <f t="shared" si="518"/>
        <v/>
      </c>
      <c r="AHI63" s="39" t="str">
        <f t="shared" si="536"/>
        <v/>
      </c>
      <c r="AHJ63" s="36" t="str">
        <f t="shared" si="537"/>
        <v/>
      </c>
      <c r="AHK63" s="36" t="str">
        <f t="shared" si="519"/>
        <v/>
      </c>
      <c r="AHL63" s="39" t="str">
        <f t="shared" si="538"/>
        <v/>
      </c>
      <c r="AHM63" s="36" t="str">
        <f t="shared" si="539"/>
        <v/>
      </c>
      <c r="AHN63" s="36" t="str">
        <f t="shared" si="520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8</v>
      </c>
      <c r="B64" s="48" t="s">
        <v>315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 t="s">
        <v>363</v>
      </c>
      <c r="Q64" s="57"/>
      <c r="R64" s="57"/>
      <c r="S64" s="57" t="s">
        <v>363</v>
      </c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 t="s">
        <v>363</v>
      </c>
      <c r="CK64" s="57"/>
      <c r="CL64" s="57" t="s">
        <v>363</v>
      </c>
      <c r="CM64" s="57"/>
      <c r="CN64" s="57" t="s">
        <v>363</v>
      </c>
      <c r="CO64" s="57" t="s">
        <v>363</v>
      </c>
      <c r="CP64" s="57"/>
      <c r="CQ64" s="57" t="s">
        <v>363</v>
      </c>
      <c r="CR64" s="57"/>
      <c r="CS64" s="57"/>
      <c r="CT64" s="57"/>
      <c r="CU64" s="57" t="s">
        <v>363</v>
      </c>
      <c r="CV64" s="57" t="s">
        <v>363</v>
      </c>
      <c r="CW64" s="57"/>
      <c r="CX64" s="57"/>
      <c r="CY64" s="61"/>
      <c r="CZ64" s="57" t="s">
        <v>363</v>
      </c>
      <c r="DA64" s="57" t="s">
        <v>363</v>
      </c>
      <c r="DB64" s="57" t="s">
        <v>363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 t="s">
        <v>363</v>
      </c>
      <c r="DY64" s="57"/>
      <c r="DZ64" s="57"/>
      <c r="EA64" s="57"/>
      <c r="EB64" s="57"/>
      <c r="EC64" s="57" t="s">
        <v>363</v>
      </c>
      <c r="ED64" s="57"/>
      <c r="EE64" s="57" t="s">
        <v>363</v>
      </c>
      <c r="EF64" s="57" t="s">
        <v>363</v>
      </c>
      <c r="EG64" s="57"/>
      <c r="EH64" s="57"/>
      <c r="EI64" s="57" t="s">
        <v>363</v>
      </c>
      <c r="EJ64" s="57" t="s">
        <v>363</v>
      </c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61"/>
      <c r="FH64" s="57"/>
      <c r="FI64" s="57"/>
      <c r="FJ64" s="57" t="s">
        <v>363</v>
      </c>
      <c r="FK64" s="57"/>
      <c r="FL64" s="57"/>
      <c r="FM64" s="57"/>
      <c r="FN64" s="57"/>
      <c r="FO64" s="57"/>
      <c r="FP64" s="57" t="s">
        <v>363</v>
      </c>
      <c r="FQ64" s="57"/>
      <c r="FR64" s="57"/>
      <c r="FS64" s="57" t="s">
        <v>363</v>
      </c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 t="s">
        <v>363</v>
      </c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38"/>
      <c r="HN64" s="38"/>
      <c r="HO64" s="61"/>
      <c r="HP64" s="57"/>
      <c r="HQ64" s="57" t="s">
        <v>363</v>
      </c>
      <c r="HR64" s="57" t="s">
        <v>363</v>
      </c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 t="s">
        <v>363</v>
      </c>
      <c r="PL64" s="57" t="s">
        <v>363</v>
      </c>
      <c r="PM64" s="57"/>
      <c r="PN64" s="57"/>
      <c r="PO64" s="57" t="s">
        <v>363</v>
      </c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 t="s">
        <v>363</v>
      </c>
      <c r="QD64" s="57"/>
      <c r="QE64" s="57" t="s">
        <v>363</v>
      </c>
      <c r="QF64" s="57"/>
      <c r="QG64" s="57"/>
      <c r="QH64" s="57"/>
      <c r="QI64" s="57" t="s">
        <v>363</v>
      </c>
      <c r="QJ64" s="57"/>
      <c r="QK64" s="57"/>
      <c r="QL64" s="57"/>
      <c r="QM64" s="57" t="s">
        <v>363</v>
      </c>
      <c r="QN64" s="57" t="s">
        <v>363</v>
      </c>
      <c r="QO64" s="57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85" t="str">
        <f t="shared" si="508"/>
        <v/>
      </c>
      <c r="AGG64" s="85" t="str">
        <f t="shared" si="509"/>
        <v/>
      </c>
      <c r="AGH64" s="85">
        <f t="shared" si="510"/>
        <v>5</v>
      </c>
      <c r="AGL64" s="36" t="str">
        <f t="shared" si="521"/>
        <v/>
      </c>
      <c r="AGM64" s="36" t="str">
        <f t="shared" si="511"/>
        <v/>
      </c>
      <c r="AGN64" s="39">
        <f t="shared" si="522"/>
        <v>6</v>
      </c>
      <c r="AGO64" s="36" t="str">
        <f t="shared" si="523"/>
        <v/>
      </c>
      <c r="AGP64" s="36" t="str">
        <f t="shared" si="512"/>
        <v/>
      </c>
      <c r="AGQ64" s="39">
        <f t="shared" si="524"/>
        <v>15</v>
      </c>
      <c r="AGR64" s="36" t="str">
        <f t="shared" si="525"/>
        <v/>
      </c>
      <c r="AGS64" s="36" t="str">
        <f t="shared" si="513"/>
        <v/>
      </c>
      <c r="AGT64" s="39">
        <f t="shared" si="526"/>
        <v>3</v>
      </c>
      <c r="AGU64" s="36" t="str">
        <f t="shared" si="527"/>
        <v/>
      </c>
      <c r="AGV64" s="36" t="str">
        <f t="shared" si="514"/>
        <v/>
      </c>
      <c r="AGW64" s="39" t="str">
        <f t="shared" si="528"/>
        <v/>
      </c>
      <c r="AGX64" s="36" t="str">
        <f t="shared" si="529"/>
        <v/>
      </c>
      <c r="AGY64" s="36" t="str">
        <f t="shared" si="515"/>
        <v/>
      </c>
      <c r="AGZ64" s="39">
        <f t="shared" si="530"/>
        <v>3</v>
      </c>
      <c r="AHA64" s="36" t="str">
        <f t="shared" si="531"/>
        <v/>
      </c>
      <c r="AHB64" s="36" t="str">
        <f t="shared" si="516"/>
        <v/>
      </c>
      <c r="AHC64" s="39">
        <f t="shared" si="532"/>
        <v>5</v>
      </c>
      <c r="AHD64" s="36" t="str">
        <f t="shared" si="533"/>
        <v/>
      </c>
      <c r="AHE64" s="36" t="str">
        <f t="shared" si="517"/>
        <v/>
      </c>
      <c r="AHF64" s="39" t="str">
        <f t="shared" si="534"/>
        <v/>
      </c>
      <c r="AHG64" s="36" t="str">
        <f t="shared" si="535"/>
        <v/>
      </c>
      <c r="AHH64" s="36" t="str">
        <f t="shared" si="518"/>
        <v/>
      </c>
      <c r="AHI64" s="39" t="str">
        <f t="shared" si="536"/>
        <v/>
      </c>
      <c r="AHJ64" s="36" t="str">
        <f t="shared" si="537"/>
        <v/>
      </c>
      <c r="AHK64" s="36" t="str">
        <f t="shared" si="519"/>
        <v/>
      </c>
      <c r="AHL64" s="39" t="str">
        <f t="shared" si="538"/>
        <v/>
      </c>
      <c r="AHM64" s="36" t="str">
        <f t="shared" si="539"/>
        <v/>
      </c>
      <c r="AHN64" s="36" t="str">
        <f t="shared" si="520"/>
        <v/>
      </c>
      <c r="AHO64" s="39" t="str">
        <f t="shared" si="540"/>
        <v/>
      </c>
    </row>
    <row r="65" spans="1:899" s="5" customFormat="1" outlineLevel="1" x14ac:dyDescent="0.25">
      <c r="A65" s="58"/>
      <c r="B65" s="53" t="s">
        <v>316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 t="s">
        <v>363</v>
      </c>
      <c r="CR65" s="57"/>
      <c r="CS65" s="57"/>
      <c r="CT65" s="57"/>
      <c r="CU65" s="57"/>
      <c r="CV65" s="57"/>
      <c r="CW65" s="57"/>
      <c r="CX65" s="57"/>
      <c r="CY65" s="61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 t="s">
        <v>363</v>
      </c>
      <c r="EP65" s="57" t="s">
        <v>363</v>
      </c>
      <c r="EQ65" s="57"/>
      <c r="ER65" s="57" t="s">
        <v>363</v>
      </c>
      <c r="ES65" s="57" t="s">
        <v>363</v>
      </c>
      <c r="ET65" s="57" t="s">
        <v>363</v>
      </c>
      <c r="EU65" s="57"/>
      <c r="EV65" s="57" t="s">
        <v>363</v>
      </c>
      <c r="EW65" s="57" t="s">
        <v>363</v>
      </c>
      <c r="EX65" s="57"/>
      <c r="EY65" s="57"/>
      <c r="EZ65" s="57" t="s">
        <v>363</v>
      </c>
      <c r="FA65" s="57"/>
      <c r="FB65" s="57"/>
      <c r="FC65" s="57"/>
      <c r="FD65" s="57"/>
      <c r="FE65" s="57" t="s">
        <v>363</v>
      </c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 t="s">
        <v>363</v>
      </c>
      <c r="OS65" s="57"/>
      <c r="OT65" s="57"/>
      <c r="OU65" s="57"/>
      <c r="OV65" s="57" t="s">
        <v>363</v>
      </c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85" t="str">
        <f t="shared" si="508"/>
        <v/>
      </c>
      <c r="AGG65" s="85" t="str">
        <f t="shared" si="509"/>
        <v/>
      </c>
      <c r="AGH65" s="85" t="str">
        <f t="shared" si="510"/>
        <v/>
      </c>
      <c r="AGL65" s="36" t="str">
        <f t="shared" si="521"/>
        <v/>
      </c>
      <c r="AGM65" s="36" t="str">
        <f t="shared" si="511"/>
        <v/>
      </c>
      <c r="AGN65" s="39" t="str">
        <f t="shared" si="522"/>
        <v/>
      </c>
      <c r="AGO65" s="36" t="str">
        <f t="shared" si="523"/>
        <v/>
      </c>
      <c r="AGP65" s="36" t="str">
        <f t="shared" si="512"/>
        <v/>
      </c>
      <c r="AGQ65" s="39">
        <f t="shared" si="524"/>
        <v>10</v>
      </c>
      <c r="AGR65" s="36" t="str">
        <f t="shared" si="525"/>
        <v/>
      </c>
      <c r="AGS65" s="36" t="str">
        <f t="shared" si="513"/>
        <v/>
      </c>
      <c r="AGT65" s="39" t="str">
        <f t="shared" si="526"/>
        <v/>
      </c>
      <c r="AGU65" s="36" t="str">
        <f t="shared" si="527"/>
        <v/>
      </c>
      <c r="AGV65" s="36" t="str">
        <f t="shared" si="514"/>
        <v/>
      </c>
      <c r="AGW65" s="39" t="str">
        <f t="shared" si="528"/>
        <v/>
      </c>
      <c r="AGX65" s="36" t="str">
        <f t="shared" si="529"/>
        <v/>
      </c>
      <c r="AGY65" s="36" t="str">
        <f t="shared" si="515"/>
        <v/>
      </c>
      <c r="AGZ65" s="39">
        <f t="shared" si="530"/>
        <v>2</v>
      </c>
      <c r="AHA65" s="36" t="str">
        <f t="shared" si="531"/>
        <v/>
      </c>
      <c r="AHB65" s="36" t="str">
        <f t="shared" si="516"/>
        <v/>
      </c>
      <c r="AHC65" s="39" t="str">
        <f t="shared" si="532"/>
        <v/>
      </c>
      <c r="AHD65" s="36" t="str">
        <f t="shared" si="533"/>
        <v/>
      </c>
      <c r="AHE65" s="36" t="str">
        <f t="shared" si="517"/>
        <v/>
      </c>
      <c r="AHF65" s="39" t="str">
        <f t="shared" si="534"/>
        <v/>
      </c>
      <c r="AHG65" s="36" t="str">
        <f t="shared" si="535"/>
        <v/>
      </c>
      <c r="AHH65" s="36" t="str">
        <f t="shared" si="518"/>
        <v/>
      </c>
      <c r="AHI65" s="39" t="str">
        <f t="shared" si="536"/>
        <v/>
      </c>
      <c r="AHJ65" s="36" t="str">
        <f t="shared" si="537"/>
        <v/>
      </c>
      <c r="AHK65" s="36" t="str">
        <f t="shared" si="519"/>
        <v/>
      </c>
      <c r="AHL65" s="39" t="str">
        <f t="shared" si="538"/>
        <v/>
      </c>
      <c r="AHM65" s="36" t="str">
        <f t="shared" si="539"/>
        <v/>
      </c>
      <c r="AHN65" s="36" t="str">
        <f t="shared" si="520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</v>
      </c>
      <c r="B66" s="48" t="s">
        <v>367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61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 t="s">
        <v>372</v>
      </c>
      <c r="NT66" s="57"/>
      <c r="NU66" s="57"/>
      <c r="NV66" s="57"/>
      <c r="NW66" s="57" t="s">
        <v>372</v>
      </c>
      <c r="NX66" s="57" t="s">
        <v>372</v>
      </c>
      <c r="NY66" s="57" t="s">
        <v>372</v>
      </c>
      <c r="NZ66" s="57" t="s">
        <v>372</v>
      </c>
      <c r="OA66" s="57" t="s">
        <v>372</v>
      </c>
      <c r="OB66" s="57" t="s">
        <v>372</v>
      </c>
      <c r="OC66" s="57"/>
      <c r="OD66" s="57"/>
      <c r="OE66" s="57" t="s">
        <v>372</v>
      </c>
      <c r="OF66" s="57" t="s">
        <v>372</v>
      </c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85" t="str">
        <f t="shared" si="508"/>
        <v/>
      </c>
      <c r="AGG66" s="85" t="str">
        <f t="shared" si="509"/>
        <v/>
      </c>
      <c r="AGH66" s="85" t="str">
        <f t="shared" si="510"/>
        <v/>
      </c>
      <c r="AGL66" s="36" t="str">
        <f t="shared" si="521"/>
        <v/>
      </c>
      <c r="AGM66" s="36" t="str">
        <f t="shared" si="511"/>
        <v/>
      </c>
      <c r="AGN66" s="39" t="str">
        <f t="shared" si="522"/>
        <v/>
      </c>
      <c r="AGO66" s="36" t="str">
        <f t="shared" si="523"/>
        <v/>
      </c>
      <c r="AGP66" s="36" t="str">
        <f t="shared" si="512"/>
        <v/>
      </c>
      <c r="AGQ66" s="39" t="str">
        <f t="shared" si="524"/>
        <v/>
      </c>
      <c r="AGR66" s="36" t="str">
        <f t="shared" si="525"/>
        <v/>
      </c>
      <c r="AGS66" s="36" t="str">
        <f t="shared" si="513"/>
        <v/>
      </c>
      <c r="AGT66" s="39" t="str">
        <f t="shared" si="526"/>
        <v/>
      </c>
      <c r="AGU66" s="36" t="str">
        <f t="shared" si="527"/>
        <v/>
      </c>
      <c r="AGV66" s="36" t="str">
        <f t="shared" si="514"/>
        <v/>
      </c>
      <c r="AGW66" s="39" t="str">
        <f t="shared" si="528"/>
        <v/>
      </c>
      <c r="AGX66" s="36">
        <f t="shared" si="529"/>
        <v>9</v>
      </c>
      <c r="AGY66" s="36" t="str">
        <f t="shared" si="515"/>
        <v/>
      </c>
      <c r="AGZ66" s="39" t="str">
        <f t="shared" si="530"/>
        <v/>
      </c>
      <c r="AHA66" s="36" t="str">
        <f t="shared" si="531"/>
        <v/>
      </c>
      <c r="AHB66" s="36" t="str">
        <f t="shared" si="516"/>
        <v/>
      </c>
      <c r="AHC66" s="39" t="str">
        <f t="shared" si="532"/>
        <v/>
      </c>
      <c r="AHD66" s="36" t="str">
        <f t="shared" si="533"/>
        <v/>
      </c>
      <c r="AHE66" s="36" t="str">
        <f t="shared" si="517"/>
        <v/>
      </c>
      <c r="AHF66" s="39" t="str">
        <f t="shared" si="534"/>
        <v/>
      </c>
      <c r="AHG66" s="36" t="str">
        <f t="shared" si="535"/>
        <v/>
      </c>
      <c r="AHH66" s="36" t="str">
        <f t="shared" si="518"/>
        <v/>
      </c>
      <c r="AHI66" s="39" t="str">
        <f t="shared" si="536"/>
        <v/>
      </c>
      <c r="AHJ66" s="36" t="str">
        <f t="shared" si="537"/>
        <v/>
      </c>
      <c r="AHK66" s="36" t="str">
        <f t="shared" si="519"/>
        <v/>
      </c>
      <c r="AHL66" s="39" t="str">
        <f t="shared" si="538"/>
        <v/>
      </c>
      <c r="AHM66" s="36" t="str">
        <f t="shared" si="539"/>
        <v/>
      </c>
      <c r="AHN66" s="36" t="str">
        <f t="shared" si="520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2</v>
      </c>
      <c r="B67" s="48" t="s">
        <v>317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 t="s">
        <v>363</v>
      </c>
      <c r="CV67" s="57" t="s">
        <v>363</v>
      </c>
      <c r="CW67" s="57"/>
      <c r="CX67" s="57"/>
      <c r="CY67" s="61"/>
      <c r="CZ67" s="57"/>
      <c r="DA67" s="57"/>
      <c r="DB67" s="57"/>
      <c r="DC67" s="57"/>
      <c r="DD67" s="57" t="s">
        <v>363</v>
      </c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 t="s">
        <v>363</v>
      </c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 t="s">
        <v>363</v>
      </c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 t="s">
        <v>372</v>
      </c>
      <c r="ON67" s="57" t="s">
        <v>372</v>
      </c>
      <c r="OO67" s="57" t="s">
        <v>372</v>
      </c>
      <c r="OP67" s="57"/>
      <c r="OQ67" s="57" t="s">
        <v>372</v>
      </c>
      <c r="OR67" s="57" t="s">
        <v>372</v>
      </c>
      <c r="OS67" s="57" t="s">
        <v>372</v>
      </c>
      <c r="OT67" s="57" t="s">
        <v>372</v>
      </c>
      <c r="OU67" s="57" t="s">
        <v>372</v>
      </c>
      <c r="OV67" s="57" t="s">
        <v>372</v>
      </c>
      <c r="OW67" s="57"/>
      <c r="OX67" s="57"/>
      <c r="OY67" s="57" t="s">
        <v>372</v>
      </c>
      <c r="OZ67" s="57" t="s">
        <v>372</v>
      </c>
      <c r="PA67" s="57" t="s">
        <v>372</v>
      </c>
      <c r="PB67" s="57"/>
      <c r="PC67" s="57" t="s">
        <v>372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 t="s">
        <v>363</v>
      </c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 t="s">
        <v>363</v>
      </c>
      <c r="QH67" s="57" t="s">
        <v>363</v>
      </c>
      <c r="QI67" s="57"/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85" t="str">
        <f t="shared" si="508"/>
        <v/>
      </c>
      <c r="AGG67" s="85" t="str">
        <f t="shared" si="509"/>
        <v/>
      </c>
      <c r="AGH67" s="85">
        <f t="shared" si="510"/>
        <v>2</v>
      </c>
      <c r="AGL67" s="36" t="str">
        <f t="shared" si="521"/>
        <v/>
      </c>
      <c r="AGM67" s="36" t="str">
        <f t="shared" si="511"/>
        <v/>
      </c>
      <c r="AGN67" s="39" t="str">
        <f t="shared" si="522"/>
        <v/>
      </c>
      <c r="AGO67" s="36" t="str">
        <f t="shared" si="523"/>
        <v/>
      </c>
      <c r="AGP67" s="36" t="str">
        <f t="shared" si="512"/>
        <v/>
      </c>
      <c r="AGQ67" s="39">
        <f t="shared" si="524"/>
        <v>5</v>
      </c>
      <c r="AGR67" s="36" t="str">
        <f t="shared" si="525"/>
        <v/>
      </c>
      <c r="AGS67" s="36" t="str">
        <f t="shared" si="513"/>
        <v/>
      </c>
      <c r="AGT67" s="39" t="str">
        <f t="shared" si="526"/>
        <v/>
      </c>
      <c r="AGU67" s="36" t="str">
        <f t="shared" si="527"/>
        <v/>
      </c>
      <c r="AGV67" s="36" t="str">
        <f t="shared" si="514"/>
        <v/>
      </c>
      <c r="AGW67" s="39" t="str">
        <f t="shared" si="528"/>
        <v/>
      </c>
      <c r="AGX67" s="36">
        <f t="shared" si="529"/>
        <v>13</v>
      </c>
      <c r="AGY67" s="36" t="str">
        <f t="shared" si="515"/>
        <v/>
      </c>
      <c r="AGZ67" s="39">
        <f t="shared" si="530"/>
        <v>1</v>
      </c>
      <c r="AHA67" s="36" t="str">
        <f t="shared" si="531"/>
        <v/>
      </c>
      <c r="AHB67" s="36" t="str">
        <f t="shared" si="516"/>
        <v/>
      </c>
      <c r="AHC67" s="39">
        <f t="shared" si="532"/>
        <v>2</v>
      </c>
      <c r="AHD67" s="36" t="str">
        <f t="shared" si="533"/>
        <v/>
      </c>
      <c r="AHE67" s="36" t="str">
        <f t="shared" si="517"/>
        <v/>
      </c>
      <c r="AHF67" s="39" t="str">
        <f t="shared" si="534"/>
        <v/>
      </c>
      <c r="AHG67" s="36" t="str">
        <f t="shared" si="535"/>
        <v/>
      </c>
      <c r="AHH67" s="36" t="str">
        <f t="shared" si="518"/>
        <v/>
      </c>
      <c r="AHI67" s="39" t="str">
        <f t="shared" si="536"/>
        <v/>
      </c>
      <c r="AHJ67" s="36" t="str">
        <f t="shared" si="537"/>
        <v/>
      </c>
      <c r="AHK67" s="36" t="str">
        <f t="shared" si="519"/>
        <v/>
      </c>
      <c r="AHL67" s="39" t="str">
        <f t="shared" si="538"/>
        <v/>
      </c>
      <c r="AHM67" s="36" t="str">
        <f t="shared" si="539"/>
        <v/>
      </c>
      <c r="AHN67" s="36" t="str">
        <f t="shared" si="520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3</v>
      </c>
      <c r="B68" s="48" t="s">
        <v>318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 t="s">
        <v>363</v>
      </c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 t="s">
        <v>363</v>
      </c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 t="s">
        <v>363</v>
      </c>
      <c r="EE68" s="57"/>
      <c r="EF68" s="57"/>
      <c r="EG68" s="57"/>
      <c r="EH68" s="57"/>
      <c r="EI68" s="57" t="s">
        <v>363</v>
      </c>
      <c r="EJ68" s="57" t="s">
        <v>363</v>
      </c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 t="s">
        <v>363</v>
      </c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85" t="str">
        <f t="shared" si="508"/>
        <v/>
      </c>
      <c r="AGG68" s="85" t="str">
        <f t="shared" si="509"/>
        <v/>
      </c>
      <c r="AGH68" s="85" t="str">
        <f t="shared" si="510"/>
        <v/>
      </c>
      <c r="AGL68" s="36" t="str">
        <f t="shared" si="521"/>
        <v/>
      </c>
      <c r="AGM68" s="36" t="str">
        <f t="shared" si="511"/>
        <v/>
      </c>
      <c r="AGN68" s="39">
        <f t="shared" si="522"/>
        <v>1</v>
      </c>
      <c r="AGO68" s="36" t="str">
        <f t="shared" si="523"/>
        <v/>
      </c>
      <c r="AGP68" s="36" t="str">
        <f t="shared" si="512"/>
        <v/>
      </c>
      <c r="AGQ68" s="39">
        <f t="shared" si="524"/>
        <v>4</v>
      </c>
      <c r="AGR68" s="36" t="str">
        <f t="shared" si="525"/>
        <v/>
      </c>
      <c r="AGS68" s="36" t="str">
        <f t="shared" si="513"/>
        <v/>
      </c>
      <c r="AGT68" s="39" t="str">
        <f t="shared" si="526"/>
        <v/>
      </c>
      <c r="AGU68" s="36" t="str">
        <f t="shared" si="527"/>
        <v/>
      </c>
      <c r="AGV68" s="36" t="str">
        <f t="shared" si="514"/>
        <v/>
      </c>
      <c r="AGW68" s="39" t="str">
        <f t="shared" si="528"/>
        <v/>
      </c>
      <c r="AGX68" s="36" t="str">
        <f t="shared" si="529"/>
        <v/>
      </c>
      <c r="AGY68" s="36" t="str">
        <f t="shared" si="515"/>
        <v/>
      </c>
      <c r="AGZ68" s="39">
        <f t="shared" si="530"/>
        <v>1</v>
      </c>
      <c r="AHA68" s="36" t="str">
        <f t="shared" si="531"/>
        <v/>
      </c>
      <c r="AHB68" s="36" t="str">
        <f t="shared" si="516"/>
        <v/>
      </c>
      <c r="AHC68" s="39" t="str">
        <f t="shared" si="532"/>
        <v/>
      </c>
      <c r="AHD68" s="36" t="str">
        <f t="shared" si="533"/>
        <v/>
      </c>
      <c r="AHE68" s="36" t="str">
        <f t="shared" si="517"/>
        <v/>
      </c>
      <c r="AHF68" s="39" t="str">
        <f t="shared" si="534"/>
        <v/>
      </c>
      <c r="AHG68" s="36" t="str">
        <f t="shared" si="535"/>
        <v/>
      </c>
      <c r="AHH68" s="36" t="str">
        <f t="shared" si="518"/>
        <v/>
      </c>
      <c r="AHI68" s="39" t="str">
        <f t="shared" si="536"/>
        <v/>
      </c>
      <c r="AHJ68" s="36" t="str">
        <f t="shared" si="537"/>
        <v/>
      </c>
      <c r="AHK68" s="36" t="str">
        <f t="shared" si="519"/>
        <v/>
      </c>
      <c r="AHL68" s="39" t="str">
        <f t="shared" si="538"/>
        <v/>
      </c>
      <c r="AHM68" s="36" t="str">
        <f t="shared" si="539"/>
        <v/>
      </c>
      <c r="AHN68" s="36" t="str">
        <f t="shared" si="520"/>
        <v/>
      </c>
      <c r="AHO68" s="39" t="str">
        <f t="shared" si="540"/>
        <v/>
      </c>
    </row>
    <row r="69" spans="1:899" s="5" customFormat="1" outlineLevel="1" x14ac:dyDescent="0.25">
      <c r="A69" s="58">
        <v>4</v>
      </c>
      <c r="B69" s="48" t="s">
        <v>319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 t="s">
        <v>364</v>
      </c>
      <c r="Y69" s="57" t="s">
        <v>364</v>
      </c>
      <c r="Z69" s="57" t="s">
        <v>364</v>
      </c>
      <c r="AA69" s="57" t="s">
        <v>364</v>
      </c>
      <c r="AB69" s="57" t="s">
        <v>364</v>
      </c>
      <c r="AC69" s="57" t="s">
        <v>364</v>
      </c>
      <c r="AD69" s="57" t="s">
        <v>364</v>
      </c>
      <c r="AE69" s="57" t="s">
        <v>364</v>
      </c>
      <c r="AF69" s="57" t="s">
        <v>364</v>
      </c>
      <c r="AG69" s="57" t="s">
        <v>364</v>
      </c>
      <c r="AH69" s="57"/>
      <c r="AI69" s="57"/>
      <c r="AJ69" s="57" t="s">
        <v>364</v>
      </c>
      <c r="AK69" s="57" t="s">
        <v>364</v>
      </c>
      <c r="AL69" s="57" t="s">
        <v>364</v>
      </c>
      <c r="AM69" s="57"/>
      <c r="AN69" s="57" t="s">
        <v>364</v>
      </c>
      <c r="AO69" s="57" t="s">
        <v>364</v>
      </c>
      <c r="AP69" s="38"/>
      <c r="AQ69" s="61"/>
      <c r="AR69" s="57" t="s">
        <v>364</v>
      </c>
      <c r="AS69" s="57" t="s">
        <v>364</v>
      </c>
      <c r="AT69" s="57" t="s">
        <v>364</v>
      </c>
      <c r="AU69" s="57"/>
      <c r="AV69" s="57" t="s">
        <v>364</v>
      </c>
      <c r="AW69" s="57" t="s">
        <v>364</v>
      </c>
      <c r="AX69" s="57" t="s">
        <v>364</v>
      </c>
      <c r="AY69" s="57"/>
      <c r="AZ69" s="57" t="s">
        <v>364</v>
      </c>
      <c r="BA69" s="57" t="s">
        <v>364</v>
      </c>
      <c r="BB69" s="57" t="s">
        <v>364</v>
      </c>
      <c r="BC69" s="57" t="s">
        <v>364</v>
      </c>
      <c r="BD69" s="57" t="s">
        <v>364</v>
      </c>
      <c r="BE69" s="57" t="s">
        <v>364</v>
      </c>
      <c r="BF69" s="57"/>
      <c r="BG69" s="57" t="s">
        <v>364</v>
      </c>
      <c r="BH69" s="57" t="s">
        <v>364</v>
      </c>
      <c r="BI69" s="57"/>
      <c r="BJ69" s="38"/>
      <c r="BK69" s="61"/>
      <c r="BL69" s="57" t="s">
        <v>364</v>
      </c>
      <c r="BM69" s="57" t="s">
        <v>364</v>
      </c>
      <c r="BN69" s="57"/>
      <c r="BO69" s="57"/>
      <c r="BP69" s="57" t="s">
        <v>364</v>
      </c>
      <c r="BQ69" s="57" t="s">
        <v>364</v>
      </c>
      <c r="BR69" s="57" t="s">
        <v>364</v>
      </c>
      <c r="BS69" s="57"/>
      <c r="BT69" s="57" t="s">
        <v>364</v>
      </c>
      <c r="BU69" s="57" t="s">
        <v>364</v>
      </c>
      <c r="BV69" s="57" t="s">
        <v>364</v>
      </c>
      <c r="BW69" s="57"/>
      <c r="BX69" s="57" t="s">
        <v>364</v>
      </c>
      <c r="BY69" s="57" t="s">
        <v>364</v>
      </c>
      <c r="BZ69" s="57"/>
      <c r="CA69" s="57"/>
      <c r="CB69" s="57" t="s">
        <v>364</v>
      </c>
      <c r="CC69" s="57" t="s">
        <v>364</v>
      </c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 t="s">
        <v>364</v>
      </c>
      <c r="DA69" s="57" t="s">
        <v>364</v>
      </c>
      <c r="DB69" s="57" t="s">
        <v>364</v>
      </c>
      <c r="DC69" s="57" t="s">
        <v>364</v>
      </c>
      <c r="DD69" s="57" t="s">
        <v>364</v>
      </c>
      <c r="DE69" s="57" t="s">
        <v>364</v>
      </c>
      <c r="DF69" s="57"/>
      <c r="DG69" s="57"/>
      <c r="DH69" s="57" t="s">
        <v>364</v>
      </c>
      <c r="DI69" s="57" t="s">
        <v>364</v>
      </c>
      <c r="DJ69" s="57" t="s">
        <v>364</v>
      </c>
      <c r="DK69" s="57"/>
      <c r="DL69" s="57" t="s">
        <v>364</v>
      </c>
      <c r="DM69" s="57" t="s">
        <v>364</v>
      </c>
      <c r="DN69" s="57" t="s">
        <v>364</v>
      </c>
      <c r="DO69" s="57"/>
      <c r="DP69" s="57" t="s">
        <v>364</v>
      </c>
      <c r="DQ69" s="57" t="s">
        <v>364</v>
      </c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 t="s">
        <v>363</v>
      </c>
      <c r="EX69" s="57"/>
      <c r="EY69" s="57"/>
      <c r="EZ69" s="57"/>
      <c r="FA69" s="57"/>
      <c r="FB69" s="57"/>
      <c r="FC69" s="57"/>
      <c r="FD69" s="57"/>
      <c r="FE69" s="57" t="s">
        <v>363</v>
      </c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 t="s">
        <v>363</v>
      </c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 t="s">
        <v>363</v>
      </c>
      <c r="HL69" s="57" t="s">
        <v>363</v>
      </c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 t="s">
        <v>363</v>
      </c>
      <c r="IH69" s="38"/>
      <c r="II69" s="61"/>
      <c r="IJ69" s="57"/>
      <c r="IK69" s="57" t="s">
        <v>363</v>
      </c>
      <c r="IL69" s="57" t="s">
        <v>363</v>
      </c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61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 t="s">
        <v>363</v>
      </c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 t="s">
        <v>363</v>
      </c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38"/>
      <c r="PV69" s="38"/>
      <c r="PW69" s="38"/>
      <c r="PX69" s="38"/>
      <c r="PY69" s="38"/>
      <c r="PZ69" s="38"/>
      <c r="QA69" s="61"/>
      <c r="QB69" s="57"/>
      <c r="QC69" s="57"/>
      <c r="QD69" s="57"/>
      <c r="QE69" s="57"/>
      <c r="QF69" s="57"/>
      <c r="QG69" s="57"/>
      <c r="QH69" s="57"/>
      <c r="QI69" s="57" t="s">
        <v>363</v>
      </c>
      <c r="QJ69" s="57"/>
      <c r="QK69" s="57"/>
      <c r="QL69" s="57"/>
      <c r="QM69" s="57"/>
      <c r="QN69" s="57"/>
      <c r="QO69" s="57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85" t="str">
        <f t="shared" si="508"/>
        <v/>
      </c>
      <c r="AGG69" s="85" t="str">
        <f t="shared" si="509"/>
        <v/>
      </c>
      <c r="AGH69" s="85">
        <f t="shared" si="510"/>
        <v>1</v>
      </c>
      <c r="AGL69" s="36" t="str">
        <f t="shared" si="521"/>
        <v/>
      </c>
      <c r="AGM69" s="36">
        <f t="shared" si="511"/>
        <v>41</v>
      </c>
      <c r="AGN69" s="39" t="str">
        <f t="shared" si="522"/>
        <v/>
      </c>
      <c r="AGO69" s="36" t="str">
        <f t="shared" si="523"/>
        <v/>
      </c>
      <c r="AGP69" s="36">
        <f t="shared" si="512"/>
        <v>14</v>
      </c>
      <c r="AGQ69" s="39">
        <f t="shared" si="524"/>
        <v>3</v>
      </c>
      <c r="AGR69" s="36" t="str">
        <f t="shared" si="525"/>
        <v/>
      </c>
      <c r="AGS69" s="36" t="str">
        <f t="shared" si="513"/>
        <v/>
      </c>
      <c r="AGT69" s="39">
        <f t="shared" si="526"/>
        <v>5</v>
      </c>
      <c r="AGU69" s="36" t="str">
        <f t="shared" si="527"/>
        <v/>
      </c>
      <c r="AGV69" s="36" t="str">
        <f t="shared" si="514"/>
        <v/>
      </c>
      <c r="AGW69" s="39" t="str">
        <f t="shared" si="528"/>
        <v/>
      </c>
      <c r="AGX69" s="36" t="str">
        <f t="shared" si="529"/>
        <v/>
      </c>
      <c r="AGY69" s="36" t="str">
        <f t="shared" si="515"/>
        <v/>
      </c>
      <c r="AGZ69" s="39">
        <f t="shared" si="530"/>
        <v>2</v>
      </c>
      <c r="AHA69" s="36" t="str">
        <f t="shared" si="531"/>
        <v/>
      </c>
      <c r="AHB69" s="36" t="str">
        <f t="shared" si="516"/>
        <v/>
      </c>
      <c r="AHC69" s="39">
        <f t="shared" si="532"/>
        <v>1</v>
      </c>
      <c r="AHD69" s="36" t="str">
        <f t="shared" si="533"/>
        <v/>
      </c>
      <c r="AHE69" s="36" t="str">
        <f t="shared" si="517"/>
        <v/>
      </c>
      <c r="AHF69" s="39" t="str">
        <f t="shared" si="534"/>
        <v/>
      </c>
      <c r="AHG69" s="36" t="str">
        <f t="shared" si="535"/>
        <v/>
      </c>
      <c r="AHH69" s="36" t="str">
        <f t="shared" si="518"/>
        <v/>
      </c>
      <c r="AHI69" s="39" t="str">
        <f t="shared" si="536"/>
        <v/>
      </c>
      <c r="AHJ69" s="36" t="str">
        <f t="shared" si="537"/>
        <v/>
      </c>
      <c r="AHK69" s="36" t="str">
        <f t="shared" si="519"/>
        <v/>
      </c>
      <c r="AHL69" s="39" t="str">
        <f t="shared" si="538"/>
        <v/>
      </c>
      <c r="AHM69" s="36" t="str">
        <f t="shared" si="539"/>
        <v/>
      </c>
      <c r="AHN69" s="36" t="str">
        <f t="shared" si="520"/>
        <v/>
      </c>
      <c r="AHO69" s="39" t="str">
        <f t="shared" si="540"/>
        <v/>
      </c>
    </row>
    <row r="70" spans="1:899" s="5" customFormat="1" outlineLevel="1" x14ac:dyDescent="0.25">
      <c r="A70" s="58">
        <v>5</v>
      </c>
      <c r="B70" s="48" t="s">
        <v>320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 t="s">
        <v>363</v>
      </c>
      <c r="CI70" s="57"/>
      <c r="CJ70" s="57" t="s">
        <v>363</v>
      </c>
      <c r="CK70" s="57"/>
      <c r="CL70" s="57" t="s">
        <v>363</v>
      </c>
      <c r="CM70" s="57"/>
      <c r="CN70" s="57" t="s">
        <v>363</v>
      </c>
      <c r="CO70" s="57" t="s">
        <v>363</v>
      </c>
      <c r="CP70" s="57"/>
      <c r="CQ70" s="57" t="s">
        <v>363</v>
      </c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 t="s">
        <v>363</v>
      </c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 t="s">
        <v>363</v>
      </c>
      <c r="IL70" s="57"/>
      <c r="IM70" s="57"/>
      <c r="IN70" s="57"/>
      <c r="IO70" s="57"/>
      <c r="IP70" s="57"/>
      <c r="IQ70" s="57"/>
      <c r="IR70" s="57" t="s">
        <v>363</v>
      </c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61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/>
      <c r="OR70" s="57" t="s">
        <v>363</v>
      </c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 t="s">
        <v>363</v>
      </c>
      <c r="PD70" s="57"/>
      <c r="PE70" s="38"/>
      <c r="PF70" s="38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38"/>
      <c r="PV70" s="38"/>
      <c r="PW70" s="38"/>
      <c r="PX70" s="38"/>
      <c r="PY70" s="38"/>
      <c r="PZ70" s="38"/>
      <c r="QA70" s="61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85" t="str">
        <f t="shared" si="508"/>
        <v/>
      </c>
      <c r="AGG70" s="85" t="str">
        <f t="shared" si="509"/>
        <v/>
      </c>
      <c r="AGH70" s="85" t="str">
        <f t="shared" si="510"/>
        <v/>
      </c>
      <c r="AGL70" s="36" t="str">
        <f t="shared" si="521"/>
        <v/>
      </c>
      <c r="AGM70" s="36" t="str">
        <f t="shared" si="511"/>
        <v/>
      </c>
      <c r="AGN70" s="39">
        <f t="shared" si="522"/>
        <v>5</v>
      </c>
      <c r="AGO70" s="36" t="str">
        <f t="shared" si="523"/>
        <v/>
      </c>
      <c r="AGP70" s="36" t="str">
        <f t="shared" si="512"/>
        <v/>
      </c>
      <c r="AGQ70" s="39">
        <f t="shared" si="524"/>
        <v>2</v>
      </c>
      <c r="AGR70" s="36" t="str">
        <f t="shared" si="525"/>
        <v/>
      </c>
      <c r="AGS70" s="36" t="str">
        <f t="shared" si="513"/>
        <v/>
      </c>
      <c r="AGT70" s="39">
        <f t="shared" si="526"/>
        <v>2</v>
      </c>
      <c r="AGU70" s="36" t="str">
        <f t="shared" si="527"/>
        <v/>
      </c>
      <c r="AGV70" s="36" t="str">
        <f t="shared" si="514"/>
        <v/>
      </c>
      <c r="AGW70" s="39" t="str">
        <f t="shared" si="528"/>
        <v/>
      </c>
      <c r="AGX70" s="36" t="str">
        <f t="shared" si="529"/>
        <v/>
      </c>
      <c r="AGY70" s="36" t="str">
        <f t="shared" si="515"/>
        <v/>
      </c>
      <c r="AGZ70" s="39">
        <f t="shared" si="530"/>
        <v>2</v>
      </c>
      <c r="AHA70" s="36" t="str">
        <f t="shared" si="531"/>
        <v/>
      </c>
      <c r="AHB70" s="36" t="str">
        <f t="shared" si="516"/>
        <v/>
      </c>
      <c r="AHC70" s="39" t="str">
        <f t="shared" si="532"/>
        <v/>
      </c>
      <c r="AHD70" s="36" t="str">
        <f t="shared" si="533"/>
        <v/>
      </c>
      <c r="AHE70" s="36" t="str">
        <f t="shared" si="517"/>
        <v/>
      </c>
      <c r="AHF70" s="39" t="str">
        <f t="shared" si="534"/>
        <v/>
      </c>
      <c r="AHG70" s="36" t="str">
        <f t="shared" si="535"/>
        <v/>
      </c>
      <c r="AHH70" s="36" t="str">
        <f t="shared" si="518"/>
        <v/>
      </c>
      <c r="AHI70" s="39" t="str">
        <f t="shared" si="536"/>
        <v/>
      </c>
      <c r="AHJ70" s="36" t="str">
        <f t="shared" si="537"/>
        <v/>
      </c>
      <c r="AHK70" s="36" t="str">
        <f t="shared" si="519"/>
        <v/>
      </c>
      <c r="AHL70" s="39" t="str">
        <f t="shared" si="538"/>
        <v/>
      </c>
      <c r="AHM70" s="36" t="str">
        <f t="shared" si="539"/>
        <v/>
      </c>
      <c r="AHN70" s="36" t="str">
        <f t="shared" si="520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6</v>
      </c>
      <c r="B71" s="48" t="s">
        <v>321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 t="s">
        <v>363</v>
      </c>
      <c r="AC71" s="57"/>
      <c r="AD71" s="57" t="s">
        <v>363</v>
      </c>
      <c r="AE71" s="57" t="s">
        <v>363</v>
      </c>
      <c r="AF71" s="57"/>
      <c r="AG71" s="57"/>
      <c r="AH71" s="57"/>
      <c r="AI71" s="57"/>
      <c r="AJ71" s="57"/>
      <c r="AK71" s="57"/>
      <c r="AL71" s="57"/>
      <c r="AM71" s="57"/>
      <c r="AN71" s="57" t="s">
        <v>363</v>
      </c>
      <c r="AO71" s="57" t="s">
        <v>363</v>
      </c>
      <c r="AP71" s="38"/>
      <c r="AQ71" s="61"/>
      <c r="AR71" s="57" t="s">
        <v>363</v>
      </c>
      <c r="AS71" s="57" t="s">
        <v>363</v>
      </c>
      <c r="AT71" s="57" t="s">
        <v>363</v>
      </c>
      <c r="AU71" s="57"/>
      <c r="AV71" s="57" t="s">
        <v>363</v>
      </c>
      <c r="AW71" s="57" t="s">
        <v>363</v>
      </c>
      <c r="AX71" s="57" t="s">
        <v>363</v>
      </c>
      <c r="AY71" s="57"/>
      <c r="AZ71" s="57" t="s">
        <v>363</v>
      </c>
      <c r="BA71" s="57" t="s">
        <v>363</v>
      </c>
      <c r="BB71" s="57" t="s">
        <v>363</v>
      </c>
      <c r="BC71" s="57" t="s">
        <v>363</v>
      </c>
      <c r="BD71" s="57" t="s">
        <v>363</v>
      </c>
      <c r="BE71" s="57" t="s">
        <v>363</v>
      </c>
      <c r="BF71" s="57"/>
      <c r="BG71" s="57" t="s">
        <v>363</v>
      </c>
      <c r="BH71" s="57" t="s">
        <v>363</v>
      </c>
      <c r="BI71" s="57"/>
      <c r="BJ71" s="38"/>
      <c r="BK71" s="61"/>
      <c r="BL71" s="57" t="s">
        <v>363</v>
      </c>
      <c r="BM71" s="57" t="s">
        <v>363</v>
      </c>
      <c r="BN71" s="57"/>
      <c r="BO71" s="57"/>
      <c r="BP71" s="57" t="s">
        <v>363</v>
      </c>
      <c r="BQ71" s="57" t="s">
        <v>363</v>
      </c>
      <c r="BR71" s="57" t="s">
        <v>363</v>
      </c>
      <c r="BS71" s="57"/>
      <c r="BT71" s="57" t="s">
        <v>363</v>
      </c>
      <c r="BU71" s="57"/>
      <c r="BV71" s="57"/>
      <c r="BW71" s="57"/>
      <c r="BX71" s="57"/>
      <c r="BY71" s="57"/>
      <c r="BZ71" s="57"/>
      <c r="CA71" s="57"/>
      <c r="CB71" s="57" t="s">
        <v>363</v>
      </c>
      <c r="CC71" s="57" t="s">
        <v>363</v>
      </c>
      <c r="CD71" s="38"/>
      <c r="CE71" s="61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 t="s">
        <v>363</v>
      </c>
      <c r="DB71" s="57" t="s">
        <v>363</v>
      </c>
      <c r="DC71" s="57"/>
      <c r="DD71" s="57"/>
      <c r="DE71" s="57"/>
      <c r="DF71" s="57"/>
      <c r="DG71" s="57"/>
      <c r="DH71" s="57"/>
      <c r="DI71" s="57" t="s">
        <v>363</v>
      </c>
      <c r="DJ71" s="57"/>
      <c r="DK71" s="57"/>
      <c r="DL71" s="57" t="s">
        <v>363</v>
      </c>
      <c r="DM71" s="57"/>
      <c r="DN71" s="57"/>
      <c r="DO71" s="57"/>
      <c r="DP71" s="57"/>
      <c r="DQ71" s="57" t="s">
        <v>363</v>
      </c>
      <c r="DR71" s="57"/>
      <c r="DS71" s="61"/>
      <c r="DT71" s="57"/>
      <c r="DU71" s="57"/>
      <c r="DV71" s="57" t="s">
        <v>363</v>
      </c>
      <c r="DW71" s="57"/>
      <c r="DX71" s="57"/>
      <c r="DY71" s="57"/>
      <c r="DZ71" s="57"/>
      <c r="EA71" s="57"/>
      <c r="EB71" s="57"/>
      <c r="EC71" s="57"/>
      <c r="ED71" s="57"/>
      <c r="EE71" s="57" t="s">
        <v>363</v>
      </c>
      <c r="EF71" s="57"/>
      <c r="EG71" s="57"/>
      <c r="EH71" s="57"/>
      <c r="EI71" s="57"/>
      <c r="EJ71" s="57" t="s">
        <v>363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363</v>
      </c>
      <c r="FK71" s="57"/>
      <c r="FL71" s="57"/>
      <c r="FM71" s="57"/>
      <c r="FN71" s="57"/>
      <c r="FO71" s="57"/>
      <c r="FP71" s="57"/>
      <c r="FQ71" s="57"/>
      <c r="FR71" s="57"/>
      <c r="FS71" s="57" t="s">
        <v>363</v>
      </c>
      <c r="FT71" s="57"/>
      <c r="FU71" s="57"/>
      <c r="FV71" s="57"/>
      <c r="FW71" s="57" t="s">
        <v>363</v>
      </c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 t="s">
        <v>363</v>
      </c>
      <c r="GO71" s="57"/>
      <c r="GP71" s="57"/>
      <c r="GQ71" s="57"/>
      <c r="GR71" s="57"/>
      <c r="GS71" s="57"/>
      <c r="GT71" s="38"/>
      <c r="GU71" s="61"/>
      <c r="GV71" s="57"/>
      <c r="GW71" s="57"/>
      <c r="GX71" s="57" t="s">
        <v>363</v>
      </c>
      <c r="GY71" s="57"/>
      <c r="GZ71" s="57"/>
      <c r="HA71" s="57"/>
      <c r="HB71" s="57" t="s">
        <v>363</v>
      </c>
      <c r="HC71" s="57"/>
      <c r="HD71" s="57"/>
      <c r="HE71" s="57"/>
      <c r="HF71" s="57"/>
      <c r="HG71" s="57"/>
      <c r="HH71" s="57" t="s">
        <v>363</v>
      </c>
      <c r="HI71" s="57"/>
      <c r="HJ71" s="57"/>
      <c r="HK71" s="57" t="s">
        <v>363</v>
      </c>
      <c r="HL71" s="57" t="s">
        <v>363</v>
      </c>
      <c r="HM71" s="38"/>
      <c r="HN71" s="38"/>
      <c r="HO71" s="61"/>
      <c r="HP71" s="57"/>
      <c r="HQ71" s="57" t="s">
        <v>363</v>
      </c>
      <c r="HR71" s="57" t="s">
        <v>363</v>
      </c>
      <c r="HS71" s="57"/>
      <c r="HT71" s="57" t="s">
        <v>363</v>
      </c>
      <c r="HU71" s="57"/>
      <c r="HV71" s="57"/>
      <c r="HW71" s="57"/>
      <c r="HX71" s="57" t="s">
        <v>363</v>
      </c>
      <c r="HY71" s="57"/>
      <c r="HZ71" s="57"/>
      <c r="IA71" s="57"/>
      <c r="IB71" s="57" t="s">
        <v>363</v>
      </c>
      <c r="IC71" s="57"/>
      <c r="ID71" s="57"/>
      <c r="IE71" s="57"/>
      <c r="IF71" s="57"/>
      <c r="IG71" s="57" t="s">
        <v>363</v>
      </c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 t="s">
        <v>363</v>
      </c>
      <c r="JH71" s="57"/>
      <c r="JI71" s="57" t="s">
        <v>363</v>
      </c>
      <c r="JJ71" s="57"/>
      <c r="JK71" s="57" t="s">
        <v>363</v>
      </c>
      <c r="JL71" s="57"/>
      <c r="JM71" s="57"/>
      <c r="JN71" s="57"/>
      <c r="JO71" s="57"/>
      <c r="JP71" s="57" t="s">
        <v>363</v>
      </c>
      <c r="JQ71" s="57"/>
      <c r="JR71" s="57"/>
      <c r="JS71" s="57" t="s">
        <v>363</v>
      </c>
      <c r="JT71" s="57" t="s">
        <v>363</v>
      </c>
      <c r="JU71" s="57"/>
      <c r="JV71" s="57"/>
      <c r="JW71" s="57" t="s">
        <v>363</v>
      </c>
      <c r="JX71" s="57" t="s">
        <v>363</v>
      </c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57" t="s">
        <v>363</v>
      </c>
      <c r="NT71" s="57"/>
      <c r="NU71" s="57"/>
      <c r="NV71" s="57"/>
      <c r="NW71" s="57" t="s">
        <v>363</v>
      </c>
      <c r="NX71" s="57" t="s">
        <v>363</v>
      </c>
      <c r="NY71" s="57" t="s">
        <v>363</v>
      </c>
      <c r="NZ71" s="57" t="s">
        <v>363</v>
      </c>
      <c r="OA71" s="57" t="s">
        <v>363</v>
      </c>
      <c r="OB71" s="57" t="s">
        <v>363</v>
      </c>
      <c r="OC71" s="57"/>
      <c r="OD71" s="57"/>
      <c r="OE71" s="57" t="s">
        <v>363</v>
      </c>
      <c r="OF71" s="57" t="s">
        <v>363</v>
      </c>
      <c r="OG71" s="57"/>
      <c r="OH71" s="57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57" t="s">
        <v>363</v>
      </c>
      <c r="PH71" s="57" t="s">
        <v>363</v>
      </c>
      <c r="PI71" s="57" t="s">
        <v>363</v>
      </c>
      <c r="PJ71" s="57"/>
      <c r="PK71" s="57" t="s">
        <v>363</v>
      </c>
      <c r="PL71" s="57" t="s">
        <v>363</v>
      </c>
      <c r="PM71" s="57"/>
      <c r="PN71" s="57"/>
      <c r="PO71" s="57"/>
      <c r="PP71" s="57"/>
      <c r="PQ71" s="57"/>
      <c r="PR71" s="57"/>
      <c r="PS71" s="57"/>
      <c r="PT71" s="57"/>
      <c r="PU71" s="38"/>
      <c r="PV71" s="38"/>
      <c r="PW71" s="38"/>
      <c r="PX71" s="38"/>
      <c r="PY71" s="38"/>
      <c r="PZ71" s="38"/>
      <c r="QA71" s="61"/>
      <c r="QB71" s="57"/>
      <c r="QC71" s="57" t="s">
        <v>363</v>
      </c>
      <c r="QD71" s="57"/>
      <c r="QE71" s="57" t="s">
        <v>363</v>
      </c>
      <c r="QF71" s="57" t="s">
        <v>363</v>
      </c>
      <c r="QG71" s="57" t="s">
        <v>363</v>
      </c>
      <c r="QH71" s="57" t="s">
        <v>363</v>
      </c>
      <c r="QI71" s="57" t="s">
        <v>363</v>
      </c>
      <c r="QJ71" s="57"/>
      <c r="QK71" s="57"/>
      <c r="QL71" s="57"/>
      <c r="QM71" s="57" t="s">
        <v>363</v>
      </c>
      <c r="QN71" s="57" t="s">
        <v>363</v>
      </c>
      <c r="QO71" s="57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85" t="str">
        <f t="shared" si="508"/>
        <v/>
      </c>
      <c r="AGG71" s="85" t="str">
        <f t="shared" si="509"/>
        <v/>
      </c>
      <c r="AGH71" s="85">
        <f t="shared" si="510"/>
        <v>8</v>
      </c>
      <c r="AGL71" s="36" t="str">
        <f t="shared" si="521"/>
        <v/>
      </c>
      <c r="AGM71" s="36" t="str">
        <f t="shared" si="511"/>
        <v/>
      </c>
      <c r="AGN71" s="39">
        <f t="shared" si="522"/>
        <v>27</v>
      </c>
      <c r="AGO71" s="36" t="str">
        <f t="shared" si="523"/>
        <v/>
      </c>
      <c r="AGP71" s="36" t="str">
        <f t="shared" si="512"/>
        <v/>
      </c>
      <c r="AGQ71" s="39">
        <f t="shared" si="524"/>
        <v>11</v>
      </c>
      <c r="AGR71" s="36" t="str">
        <f t="shared" si="525"/>
        <v/>
      </c>
      <c r="AGS71" s="36" t="str">
        <f t="shared" si="513"/>
        <v/>
      </c>
      <c r="AGT71" s="39">
        <f t="shared" si="526"/>
        <v>12</v>
      </c>
      <c r="AGU71" s="36" t="str">
        <f t="shared" si="527"/>
        <v/>
      </c>
      <c r="AGV71" s="36" t="str">
        <f t="shared" si="514"/>
        <v/>
      </c>
      <c r="AGW71" s="39">
        <f t="shared" si="528"/>
        <v>8</v>
      </c>
      <c r="AGX71" s="36" t="str">
        <f t="shared" si="529"/>
        <v/>
      </c>
      <c r="AGY71" s="36" t="str">
        <f t="shared" si="515"/>
        <v/>
      </c>
      <c r="AGZ71" s="39">
        <f t="shared" si="530"/>
        <v>14</v>
      </c>
      <c r="AHA71" s="36" t="str">
        <f t="shared" si="531"/>
        <v/>
      </c>
      <c r="AHB71" s="36" t="str">
        <f t="shared" si="516"/>
        <v/>
      </c>
      <c r="AHC71" s="39">
        <f t="shared" si="532"/>
        <v>8</v>
      </c>
      <c r="AHD71" s="36" t="str">
        <f t="shared" si="533"/>
        <v/>
      </c>
      <c r="AHE71" s="36" t="str">
        <f t="shared" si="517"/>
        <v/>
      </c>
      <c r="AHF71" s="39" t="str">
        <f t="shared" si="534"/>
        <v/>
      </c>
      <c r="AHG71" s="36" t="str">
        <f t="shared" si="535"/>
        <v/>
      </c>
      <c r="AHH71" s="36" t="str">
        <f t="shared" si="518"/>
        <v/>
      </c>
      <c r="AHI71" s="39" t="str">
        <f t="shared" si="536"/>
        <v/>
      </c>
      <c r="AHJ71" s="36" t="str">
        <f t="shared" si="537"/>
        <v/>
      </c>
      <c r="AHK71" s="36" t="str">
        <f t="shared" si="519"/>
        <v/>
      </c>
      <c r="AHL71" s="39" t="str">
        <f t="shared" si="538"/>
        <v/>
      </c>
      <c r="AHM71" s="36" t="str">
        <f t="shared" si="539"/>
        <v/>
      </c>
      <c r="AHN71" s="36" t="str">
        <f t="shared" si="520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7</v>
      </c>
      <c r="B72" s="48" t="s">
        <v>322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364</v>
      </c>
      <c r="CG72" s="57" t="s">
        <v>364</v>
      </c>
      <c r="CH72" s="57" t="s">
        <v>364</v>
      </c>
      <c r="CI72" s="57"/>
      <c r="CJ72" s="57" t="s">
        <v>364</v>
      </c>
      <c r="CK72" s="57" t="s">
        <v>364</v>
      </c>
      <c r="CL72" s="57" t="s">
        <v>364</v>
      </c>
      <c r="CM72" s="57"/>
      <c r="CN72" s="57" t="s">
        <v>364</v>
      </c>
      <c r="CO72" s="57" t="s">
        <v>364</v>
      </c>
      <c r="CP72" s="57" t="s">
        <v>364</v>
      </c>
      <c r="CQ72" s="57" t="s">
        <v>364</v>
      </c>
      <c r="CR72" s="57" t="s">
        <v>364</v>
      </c>
      <c r="CS72" s="57" t="s">
        <v>364</v>
      </c>
      <c r="CT72" s="57" t="s">
        <v>364</v>
      </c>
      <c r="CU72" s="57" t="s">
        <v>364</v>
      </c>
      <c r="CV72" s="57" t="s">
        <v>364</v>
      </c>
      <c r="CW72" s="57"/>
      <c r="CX72" s="57"/>
      <c r="CY72" s="61"/>
      <c r="CZ72" s="57"/>
      <c r="DA72" s="57"/>
      <c r="DB72" s="57" t="s">
        <v>363</v>
      </c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 t="s">
        <v>363</v>
      </c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 t="s">
        <v>363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 t="s">
        <v>363</v>
      </c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363</v>
      </c>
      <c r="HL72" s="57"/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38"/>
      <c r="II72" s="61"/>
      <c r="IJ72" s="57"/>
      <c r="IK72" s="57" t="s">
        <v>363</v>
      </c>
      <c r="IL72" s="57" t="s">
        <v>363</v>
      </c>
      <c r="IM72" s="57"/>
      <c r="IN72" s="57"/>
      <c r="IO72" s="57"/>
      <c r="IP72" s="57"/>
      <c r="IQ72" s="57"/>
      <c r="IR72" s="57" t="s">
        <v>363</v>
      </c>
      <c r="IS72" s="57"/>
      <c r="IT72" s="57"/>
      <c r="IU72" s="57" t="s">
        <v>363</v>
      </c>
      <c r="IV72" s="57"/>
      <c r="IW72" s="57"/>
      <c r="IX72" s="57"/>
      <c r="IY72" s="57" t="s">
        <v>363</v>
      </c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 t="s">
        <v>363</v>
      </c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57"/>
      <c r="NT72" s="57"/>
      <c r="NU72" s="57"/>
      <c r="NV72" s="57"/>
      <c r="NW72" s="57"/>
      <c r="NX72" s="57" t="s">
        <v>363</v>
      </c>
      <c r="NY72" s="57" t="s">
        <v>363</v>
      </c>
      <c r="NZ72" s="57" t="s">
        <v>363</v>
      </c>
      <c r="OA72" s="57"/>
      <c r="OB72" s="57"/>
      <c r="OC72" s="57"/>
      <c r="OD72" s="57"/>
      <c r="OE72" s="57"/>
      <c r="OF72" s="57"/>
      <c r="OG72" s="57"/>
      <c r="OH72" s="57"/>
      <c r="OI72" s="38"/>
      <c r="OJ72" s="38"/>
      <c r="OK72" s="38"/>
      <c r="OL72" s="38"/>
      <c r="OM72" s="57" t="s">
        <v>363</v>
      </c>
      <c r="ON72" s="57" t="s">
        <v>363</v>
      </c>
      <c r="OO72" s="57" t="s">
        <v>363</v>
      </c>
      <c r="OP72" s="57"/>
      <c r="OQ72" s="57" t="s">
        <v>363</v>
      </c>
      <c r="OR72" s="57" t="s">
        <v>363</v>
      </c>
      <c r="OS72" s="57" t="s">
        <v>363</v>
      </c>
      <c r="OT72" s="57" t="s">
        <v>363</v>
      </c>
      <c r="OU72" s="57"/>
      <c r="OV72" s="57" t="s">
        <v>363</v>
      </c>
      <c r="OW72" s="57"/>
      <c r="OX72" s="57"/>
      <c r="OY72" s="57"/>
      <c r="OZ72" s="57"/>
      <c r="PA72" s="57"/>
      <c r="PB72" s="57"/>
      <c r="PC72" s="57" t="s">
        <v>363</v>
      </c>
      <c r="PD72" s="57"/>
      <c r="PE72" s="38"/>
      <c r="PF72" s="38"/>
      <c r="PG72" s="57" t="s">
        <v>363</v>
      </c>
      <c r="PH72" s="57"/>
      <c r="PI72" s="57"/>
      <c r="PJ72" s="57"/>
      <c r="PK72" s="57" t="s">
        <v>363</v>
      </c>
      <c r="PL72" s="57" t="s">
        <v>363</v>
      </c>
      <c r="PM72" s="57"/>
      <c r="PN72" s="57"/>
      <c r="PO72" s="57" t="s">
        <v>363</v>
      </c>
      <c r="PP72" s="57"/>
      <c r="PQ72" s="57"/>
      <c r="PR72" s="57"/>
      <c r="PS72" s="57" t="s">
        <v>363</v>
      </c>
      <c r="PT72" s="57"/>
      <c r="PU72" s="38"/>
      <c r="PV72" s="38"/>
      <c r="PW72" s="38"/>
      <c r="PX72" s="38"/>
      <c r="PY72" s="38"/>
      <c r="PZ72" s="38"/>
      <c r="QA72" s="61"/>
      <c r="QB72" s="57"/>
      <c r="QC72" s="57" t="s">
        <v>363</v>
      </c>
      <c r="QD72" s="57"/>
      <c r="QE72" s="57" t="s">
        <v>363</v>
      </c>
      <c r="QF72" s="57" t="s">
        <v>363</v>
      </c>
      <c r="QG72" s="57" t="s">
        <v>363</v>
      </c>
      <c r="QH72" s="57" t="s">
        <v>363</v>
      </c>
      <c r="QI72" s="57" t="s">
        <v>363</v>
      </c>
      <c r="QJ72" s="57"/>
      <c r="QK72" s="57"/>
      <c r="QL72" s="57"/>
      <c r="QM72" s="57" t="s">
        <v>363</v>
      </c>
      <c r="QN72" s="57"/>
      <c r="QO72" s="57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85" t="str">
        <f t="shared" si="508"/>
        <v/>
      </c>
      <c r="AGG72" s="85" t="str">
        <f t="shared" si="509"/>
        <v/>
      </c>
      <c r="AGH72" s="85">
        <f t="shared" si="510"/>
        <v>7</v>
      </c>
      <c r="AGL72" s="36" t="str">
        <f t="shared" si="521"/>
        <v/>
      </c>
      <c r="AGM72" s="36">
        <f t="shared" si="511"/>
        <v>9</v>
      </c>
      <c r="AGN72" s="39" t="str">
        <f t="shared" si="522"/>
        <v/>
      </c>
      <c r="AGO72" s="36" t="str">
        <f t="shared" si="523"/>
        <v/>
      </c>
      <c r="AGP72" s="36">
        <f t="shared" si="512"/>
        <v>6</v>
      </c>
      <c r="AGQ72" s="39">
        <f t="shared" si="524"/>
        <v>3</v>
      </c>
      <c r="AGR72" s="36" t="str">
        <f t="shared" si="525"/>
        <v/>
      </c>
      <c r="AGS72" s="36" t="str">
        <f t="shared" si="513"/>
        <v/>
      </c>
      <c r="AGT72" s="39">
        <f t="shared" si="526"/>
        <v>7</v>
      </c>
      <c r="AGU72" s="36" t="str">
        <f t="shared" si="527"/>
        <v/>
      </c>
      <c r="AGV72" s="36" t="str">
        <f t="shared" si="514"/>
        <v/>
      </c>
      <c r="AGW72" s="39">
        <f t="shared" si="528"/>
        <v>1</v>
      </c>
      <c r="AGX72" s="36" t="str">
        <f t="shared" si="529"/>
        <v/>
      </c>
      <c r="AGY72" s="36" t="str">
        <f t="shared" si="515"/>
        <v/>
      </c>
      <c r="AGZ72" s="39">
        <f t="shared" si="530"/>
        <v>17</v>
      </c>
      <c r="AHA72" s="36" t="str">
        <f t="shared" si="531"/>
        <v/>
      </c>
      <c r="AHB72" s="36" t="str">
        <f t="shared" si="516"/>
        <v/>
      </c>
      <c r="AHC72" s="39">
        <f t="shared" si="532"/>
        <v>7</v>
      </c>
      <c r="AHD72" s="36" t="str">
        <f t="shared" si="533"/>
        <v/>
      </c>
      <c r="AHE72" s="36" t="str">
        <f t="shared" si="517"/>
        <v/>
      </c>
      <c r="AHF72" s="39" t="str">
        <f t="shared" si="534"/>
        <v/>
      </c>
      <c r="AHG72" s="36" t="str">
        <f t="shared" si="535"/>
        <v/>
      </c>
      <c r="AHH72" s="36" t="str">
        <f t="shared" si="518"/>
        <v/>
      </c>
      <c r="AHI72" s="39" t="str">
        <f t="shared" si="536"/>
        <v/>
      </c>
      <c r="AHJ72" s="36" t="str">
        <f t="shared" si="537"/>
        <v/>
      </c>
      <c r="AHK72" s="36" t="str">
        <f t="shared" si="519"/>
        <v/>
      </c>
      <c r="AHL72" s="39" t="str">
        <f t="shared" si="538"/>
        <v/>
      </c>
      <c r="AHM72" s="36" t="str">
        <f t="shared" si="539"/>
        <v/>
      </c>
      <c r="AHN72" s="36" t="str">
        <f t="shared" si="520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8</v>
      </c>
      <c r="B73" s="48" t="s">
        <v>323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364</v>
      </c>
      <c r="Y73" s="57" t="s">
        <v>364</v>
      </c>
      <c r="Z73" s="57" t="s">
        <v>364</v>
      </c>
      <c r="AA73" s="57" t="s">
        <v>364</v>
      </c>
      <c r="AB73" s="57" t="s">
        <v>364</v>
      </c>
      <c r="AC73" s="57" t="s">
        <v>364</v>
      </c>
      <c r="AD73" s="57" t="s">
        <v>364</v>
      </c>
      <c r="AE73" s="57" t="s">
        <v>364</v>
      </c>
      <c r="AF73" s="57" t="s">
        <v>364</v>
      </c>
      <c r="AG73" s="57" t="s">
        <v>364</v>
      </c>
      <c r="AH73" s="57"/>
      <c r="AI73" s="57"/>
      <c r="AJ73" s="57" t="s">
        <v>364</v>
      </c>
      <c r="AK73" s="57" t="s">
        <v>364</v>
      </c>
      <c r="AL73" s="57" t="s">
        <v>364</v>
      </c>
      <c r="AM73" s="57"/>
      <c r="AN73" s="57" t="s">
        <v>364</v>
      </c>
      <c r="AO73" s="57" t="s">
        <v>364</v>
      </c>
      <c r="AP73" s="38"/>
      <c r="AQ73" s="61"/>
      <c r="AR73" s="57" t="s">
        <v>364</v>
      </c>
      <c r="AS73" s="57" t="s">
        <v>364</v>
      </c>
      <c r="AT73" s="57" t="s">
        <v>364</v>
      </c>
      <c r="AU73" s="57"/>
      <c r="AV73" s="57" t="s">
        <v>364</v>
      </c>
      <c r="AW73" s="57" t="s">
        <v>364</v>
      </c>
      <c r="AX73" s="57" t="s">
        <v>364</v>
      </c>
      <c r="AY73" s="57"/>
      <c r="AZ73" s="57" t="s">
        <v>364</v>
      </c>
      <c r="BA73" s="57" t="s">
        <v>364</v>
      </c>
      <c r="BB73" s="57" t="s">
        <v>364</v>
      </c>
      <c r="BC73" s="57" t="s">
        <v>364</v>
      </c>
      <c r="BD73" s="57" t="s">
        <v>364</v>
      </c>
      <c r="BE73" s="57" t="s">
        <v>364</v>
      </c>
      <c r="BF73" s="57"/>
      <c r="BG73" s="57" t="s">
        <v>364</v>
      </c>
      <c r="BH73" s="57" t="s">
        <v>364</v>
      </c>
      <c r="BI73" s="57"/>
      <c r="BJ73" s="38"/>
      <c r="BK73" s="61"/>
      <c r="BL73" s="57" t="s">
        <v>364</v>
      </c>
      <c r="BM73" s="57" t="s">
        <v>364</v>
      </c>
      <c r="BN73" s="57"/>
      <c r="BO73" s="57"/>
      <c r="BP73" s="57" t="s">
        <v>364</v>
      </c>
      <c r="BQ73" s="57" t="s">
        <v>364</v>
      </c>
      <c r="BR73" s="57" t="s">
        <v>364</v>
      </c>
      <c r="BS73" s="57"/>
      <c r="BT73" s="57" t="s">
        <v>364</v>
      </c>
      <c r="BU73" s="57" t="s">
        <v>364</v>
      </c>
      <c r="BV73" s="57" t="s">
        <v>364</v>
      </c>
      <c r="BW73" s="57"/>
      <c r="BX73" s="57" t="s">
        <v>364</v>
      </c>
      <c r="BY73" s="57" t="s">
        <v>364</v>
      </c>
      <c r="BZ73" s="57"/>
      <c r="CA73" s="57"/>
      <c r="CB73" s="57" t="s">
        <v>364</v>
      </c>
      <c r="CC73" s="57" t="s">
        <v>364</v>
      </c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61"/>
      <c r="CZ73" s="57" t="s">
        <v>364</v>
      </c>
      <c r="DA73" s="57" t="s">
        <v>364</v>
      </c>
      <c r="DB73" s="57" t="s">
        <v>364</v>
      </c>
      <c r="DC73" s="57" t="s">
        <v>364</v>
      </c>
      <c r="DD73" s="57" t="s">
        <v>364</v>
      </c>
      <c r="DE73" s="57" t="s">
        <v>364</v>
      </c>
      <c r="DF73" s="57"/>
      <c r="DG73" s="57"/>
      <c r="DH73" s="57" t="s">
        <v>364</v>
      </c>
      <c r="DI73" s="57" t="s">
        <v>364</v>
      </c>
      <c r="DJ73" s="57" t="s">
        <v>364</v>
      </c>
      <c r="DK73" s="57"/>
      <c r="DL73" s="57" t="s">
        <v>364</v>
      </c>
      <c r="DM73" s="57" t="s">
        <v>364</v>
      </c>
      <c r="DN73" s="57" t="s">
        <v>364</v>
      </c>
      <c r="DO73" s="57"/>
      <c r="DP73" s="57" t="s">
        <v>364</v>
      </c>
      <c r="DQ73" s="57" t="s">
        <v>364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 t="s">
        <v>363</v>
      </c>
      <c r="EG73" s="57"/>
      <c r="EH73" s="57"/>
      <c r="EI73" s="57" t="s">
        <v>363</v>
      </c>
      <c r="EJ73" s="57"/>
      <c r="EK73" s="57"/>
      <c r="EL73" s="38"/>
      <c r="EM73" s="61"/>
      <c r="EN73" s="57"/>
      <c r="EO73" s="57"/>
      <c r="EP73" s="57"/>
      <c r="EQ73" s="57"/>
      <c r="ER73" s="57"/>
      <c r="ES73" s="57" t="s">
        <v>363</v>
      </c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 t="s">
        <v>363</v>
      </c>
      <c r="IH73" s="38"/>
      <c r="II73" s="61"/>
      <c r="IJ73" s="57"/>
      <c r="IK73" s="57"/>
      <c r="IL73" s="57" t="s">
        <v>363</v>
      </c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38"/>
      <c r="OJ73" s="38"/>
      <c r="OK73" s="38"/>
      <c r="OL73" s="38"/>
      <c r="OM73" s="57"/>
      <c r="ON73" s="57"/>
      <c r="OO73" s="57"/>
      <c r="OP73" s="57"/>
      <c r="OQ73" s="57"/>
      <c r="OR73" s="57"/>
      <c r="OS73" s="57"/>
      <c r="OT73" s="57"/>
      <c r="OU73" s="57"/>
      <c r="OV73" s="57" t="s">
        <v>363</v>
      </c>
      <c r="OW73" s="57"/>
      <c r="OX73" s="57"/>
      <c r="OY73" s="57"/>
      <c r="OZ73" s="57"/>
      <c r="PA73" s="57"/>
      <c r="PB73" s="57"/>
      <c r="PC73" s="57" t="s">
        <v>363</v>
      </c>
      <c r="PD73" s="57"/>
      <c r="PE73" s="38"/>
      <c r="PF73" s="38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38"/>
      <c r="PV73" s="38"/>
      <c r="PW73" s="38"/>
      <c r="PX73" s="38"/>
      <c r="PY73" s="38"/>
      <c r="PZ73" s="38"/>
      <c r="QA73" s="61"/>
      <c r="QB73" s="57"/>
      <c r="QC73" s="57"/>
      <c r="QD73" s="57"/>
      <c r="QE73" s="57"/>
      <c r="QF73" s="57"/>
      <c r="QG73" s="57"/>
      <c r="QH73" s="57"/>
      <c r="QI73" s="57" t="s">
        <v>363</v>
      </c>
      <c r="QJ73" s="57"/>
      <c r="QK73" s="57"/>
      <c r="QL73" s="57"/>
      <c r="QM73" s="57"/>
      <c r="QN73" s="57"/>
      <c r="QO73" s="57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85" t="str">
        <f t="shared" si="508"/>
        <v/>
      </c>
      <c r="AGG73" s="85" t="str">
        <f t="shared" si="509"/>
        <v/>
      </c>
      <c r="AGH73" s="85">
        <f t="shared" si="510"/>
        <v>1</v>
      </c>
      <c r="AGL73" s="36" t="str">
        <f t="shared" si="521"/>
        <v/>
      </c>
      <c r="AGM73" s="36">
        <f t="shared" si="511"/>
        <v>41</v>
      </c>
      <c r="AGN73" s="39" t="str">
        <f t="shared" si="522"/>
        <v/>
      </c>
      <c r="AGO73" s="36" t="str">
        <f t="shared" si="523"/>
        <v/>
      </c>
      <c r="AGP73" s="36">
        <f t="shared" si="512"/>
        <v>14</v>
      </c>
      <c r="AGQ73" s="39">
        <f t="shared" si="524"/>
        <v>3</v>
      </c>
      <c r="AGR73" s="36" t="str">
        <f t="shared" si="525"/>
        <v/>
      </c>
      <c r="AGS73" s="36" t="str">
        <f t="shared" si="513"/>
        <v/>
      </c>
      <c r="AGT73" s="39">
        <f t="shared" si="526"/>
        <v>2</v>
      </c>
      <c r="AGU73" s="36" t="str">
        <f t="shared" si="527"/>
        <v/>
      </c>
      <c r="AGV73" s="36" t="str">
        <f t="shared" si="514"/>
        <v/>
      </c>
      <c r="AGW73" s="39" t="str">
        <f t="shared" si="528"/>
        <v/>
      </c>
      <c r="AGX73" s="36" t="str">
        <f t="shared" si="529"/>
        <v/>
      </c>
      <c r="AGY73" s="36" t="str">
        <f t="shared" si="515"/>
        <v/>
      </c>
      <c r="AGZ73" s="39">
        <f t="shared" si="530"/>
        <v>2</v>
      </c>
      <c r="AHA73" s="36" t="str">
        <f t="shared" si="531"/>
        <v/>
      </c>
      <c r="AHB73" s="36" t="str">
        <f t="shared" si="516"/>
        <v/>
      </c>
      <c r="AHC73" s="39">
        <f t="shared" si="532"/>
        <v>1</v>
      </c>
      <c r="AHD73" s="36" t="str">
        <f t="shared" si="533"/>
        <v/>
      </c>
      <c r="AHE73" s="36" t="str">
        <f t="shared" si="517"/>
        <v/>
      </c>
      <c r="AHF73" s="39" t="str">
        <f t="shared" si="534"/>
        <v/>
      </c>
      <c r="AHG73" s="36" t="str">
        <f t="shared" si="535"/>
        <v/>
      </c>
      <c r="AHH73" s="36" t="str">
        <f t="shared" si="518"/>
        <v/>
      </c>
      <c r="AHI73" s="39" t="str">
        <f t="shared" si="536"/>
        <v/>
      </c>
      <c r="AHJ73" s="36" t="str">
        <f t="shared" si="537"/>
        <v/>
      </c>
      <c r="AHK73" s="36" t="str">
        <f t="shared" si="519"/>
        <v/>
      </c>
      <c r="AHL73" s="39" t="str">
        <f t="shared" si="538"/>
        <v/>
      </c>
      <c r="AHM73" s="36" t="str">
        <f t="shared" si="539"/>
        <v/>
      </c>
      <c r="AHN73" s="36" t="str">
        <f t="shared" si="520"/>
        <v/>
      </c>
      <c r="AHO73" s="39" t="str">
        <f t="shared" si="540"/>
        <v/>
      </c>
    </row>
    <row r="74" spans="1:899" s="5" customFormat="1" outlineLevel="1" x14ac:dyDescent="0.25">
      <c r="A74" s="52">
        <f t="shared" si="541"/>
        <v>9</v>
      </c>
      <c r="B74" s="59" t="s">
        <v>379</v>
      </c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38"/>
      <c r="GU74" s="61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38"/>
      <c r="HN74" s="38"/>
      <c r="HO74" s="61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38"/>
      <c r="II74" s="61"/>
      <c r="IJ74" s="57"/>
      <c r="IK74" s="57" t="s">
        <v>363</v>
      </c>
      <c r="IL74" s="57"/>
      <c r="IM74" s="57"/>
      <c r="IN74" s="57"/>
      <c r="IO74" s="57"/>
      <c r="IP74" s="57"/>
      <c r="IQ74" s="57"/>
      <c r="IR74" s="57" t="s">
        <v>363</v>
      </c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57"/>
      <c r="NT74" s="57"/>
      <c r="NU74" s="57"/>
      <c r="NV74" s="57"/>
      <c r="NW74" s="57"/>
      <c r="NX74" s="57"/>
      <c r="NY74" s="57"/>
      <c r="NZ74" s="57" t="s">
        <v>363</v>
      </c>
      <c r="OA74" s="57"/>
      <c r="OB74" s="57" t="s">
        <v>363</v>
      </c>
      <c r="OC74" s="57"/>
      <c r="OD74" s="57"/>
      <c r="OE74" s="57"/>
      <c r="OF74" s="57"/>
      <c r="OG74" s="57"/>
      <c r="OH74" s="57"/>
      <c r="OI74" s="38"/>
      <c r="OJ74" s="38"/>
      <c r="OK74" s="38"/>
      <c r="OL74" s="38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38"/>
      <c r="PF74" s="38"/>
      <c r="PG74" s="57"/>
      <c r="PH74" s="57"/>
      <c r="PI74" s="57" t="s">
        <v>363</v>
      </c>
      <c r="PJ74" s="57"/>
      <c r="PK74" s="57" t="s">
        <v>363</v>
      </c>
      <c r="PL74" s="57" t="s">
        <v>363</v>
      </c>
      <c r="PM74" s="57"/>
      <c r="PN74" s="57"/>
      <c r="PO74" s="57"/>
      <c r="PP74" s="57"/>
      <c r="PQ74" s="57"/>
      <c r="PR74" s="57"/>
      <c r="PS74" s="57"/>
      <c r="PT74" s="57"/>
      <c r="PU74" s="38"/>
      <c r="PV74" s="38"/>
      <c r="PW74" s="38"/>
      <c r="PX74" s="38"/>
      <c r="PY74" s="38"/>
      <c r="PZ74" s="38"/>
      <c r="QA74" s="61"/>
      <c r="QB74" s="57"/>
      <c r="QC74" s="57"/>
      <c r="QD74" s="57"/>
      <c r="QE74" s="57" t="s">
        <v>363</v>
      </c>
      <c r="QF74" s="57" t="s">
        <v>363</v>
      </c>
      <c r="QG74" s="57" t="s">
        <v>363</v>
      </c>
      <c r="QH74" s="57" t="s">
        <v>363</v>
      </c>
      <c r="QI74" s="57" t="s">
        <v>363</v>
      </c>
      <c r="QJ74" s="57"/>
      <c r="QK74" s="57"/>
      <c r="QL74" s="57"/>
      <c r="QM74" s="57"/>
      <c r="QN74" s="57"/>
      <c r="QO74" s="57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85" t="str">
        <f t="shared" si="508"/>
        <v/>
      </c>
      <c r="AGG74" s="85" t="str">
        <f t="shared" si="509"/>
        <v/>
      </c>
      <c r="AGH74" s="85">
        <f t="shared" si="510"/>
        <v>5</v>
      </c>
      <c r="AGL74" s="36" t="str">
        <f t="shared" si="521"/>
        <v/>
      </c>
      <c r="AGM74" s="36" t="str">
        <f t="shared" si="511"/>
        <v/>
      </c>
      <c r="AGN74" s="39" t="str">
        <f t="shared" si="522"/>
        <v/>
      </c>
      <c r="AGO74" s="36" t="str">
        <f t="shared" si="523"/>
        <v/>
      </c>
      <c r="AGP74" s="36" t="str">
        <f t="shared" si="512"/>
        <v/>
      </c>
      <c r="AGQ74" s="39" t="str">
        <f t="shared" si="524"/>
        <v/>
      </c>
      <c r="AGR74" s="36" t="str">
        <f t="shared" si="525"/>
        <v/>
      </c>
      <c r="AGS74" s="36" t="str">
        <f t="shared" si="513"/>
        <v/>
      </c>
      <c r="AGT74" s="39">
        <f t="shared" si="526"/>
        <v>2</v>
      </c>
      <c r="AGU74" s="36" t="str">
        <f t="shared" si="527"/>
        <v/>
      </c>
      <c r="AGV74" s="36" t="str">
        <f t="shared" si="514"/>
        <v/>
      </c>
      <c r="AGW74" s="39" t="str">
        <f t="shared" si="528"/>
        <v/>
      </c>
      <c r="AGX74" s="36" t="str">
        <f t="shared" si="529"/>
        <v/>
      </c>
      <c r="AGY74" s="36" t="str">
        <f t="shared" si="515"/>
        <v/>
      </c>
      <c r="AGZ74" s="39">
        <f t="shared" si="530"/>
        <v>5</v>
      </c>
      <c r="AHA74" s="36" t="str">
        <f t="shared" si="531"/>
        <v/>
      </c>
      <c r="AHB74" s="36" t="str">
        <f t="shared" si="516"/>
        <v/>
      </c>
      <c r="AHC74" s="39">
        <f t="shared" si="532"/>
        <v>5</v>
      </c>
      <c r="AHD74" s="36" t="str">
        <f t="shared" si="533"/>
        <v/>
      </c>
      <c r="AHE74" s="36" t="str">
        <f t="shared" si="517"/>
        <v/>
      </c>
      <c r="AHF74" s="39" t="str">
        <f t="shared" si="534"/>
        <v/>
      </c>
      <c r="AHG74" s="36" t="str">
        <f t="shared" si="535"/>
        <v/>
      </c>
      <c r="AHH74" s="36" t="str">
        <f t="shared" si="518"/>
        <v/>
      </c>
      <c r="AHI74" s="39" t="str">
        <f t="shared" si="536"/>
        <v/>
      </c>
      <c r="AHJ74" s="36" t="str">
        <f t="shared" si="537"/>
        <v/>
      </c>
      <c r="AHK74" s="36" t="str">
        <f t="shared" si="519"/>
        <v/>
      </c>
      <c r="AHL74" s="39" t="str">
        <f t="shared" si="538"/>
        <v/>
      </c>
      <c r="AHM74" s="36" t="str">
        <f t="shared" si="539"/>
        <v/>
      </c>
      <c r="AHN74" s="36" t="str">
        <f t="shared" si="520"/>
        <v/>
      </c>
      <c r="AHO74" s="39" t="str">
        <f t="shared" si="540"/>
        <v/>
      </c>
    </row>
    <row r="75" spans="1:899" s="5" customFormat="1" outlineLevel="1" x14ac:dyDescent="0.25">
      <c r="A75" s="52">
        <f t="shared" si="541"/>
        <v>10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61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61"/>
      <c r="EN75" s="57"/>
      <c r="EO75" s="57"/>
      <c r="EP75" s="57"/>
      <c r="EQ75" s="57"/>
      <c r="ER75" s="57"/>
      <c r="ES75" s="57"/>
      <c r="ET75" s="57" t="s">
        <v>363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61"/>
      <c r="IJ75" s="57"/>
      <c r="IK75" s="57"/>
      <c r="IL75" s="57"/>
      <c r="IM75" s="57"/>
      <c r="IN75" s="57"/>
      <c r="IO75" s="57"/>
      <c r="IP75" s="57"/>
      <c r="IQ75" s="57"/>
      <c r="IR75" s="57" t="s">
        <v>363</v>
      </c>
      <c r="IS75" s="57"/>
      <c r="IT75" s="57"/>
      <c r="IU75" s="57"/>
      <c r="IV75" s="57"/>
      <c r="IW75" s="57"/>
      <c r="IX75" s="57"/>
      <c r="IY75" s="57"/>
      <c r="IZ75" s="57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85" t="str">
        <f t="shared" si="508"/>
        <v/>
      </c>
      <c r="AGG75" s="85" t="str">
        <f t="shared" si="509"/>
        <v/>
      </c>
      <c r="AGH75" s="85" t="str">
        <f t="shared" si="510"/>
        <v/>
      </c>
      <c r="AGL75" s="36" t="str">
        <f t="shared" si="521"/>
        <v/>
      </c>
      <c r="AGM75" s="36" t="str">
        <f t="shared" si="511"/>
        <v/>
      </c>
      <c r="AGN75" s="39" t="str">
        <f t="shared" si="522"/>
        <v/>
      </c>
      <c r="AGO75" s="36" t="str">
        <f t="shared" si="523"/>
        <v/>
      </c>
      <c r="AGP75" s="36" t="str">
        <f t="shared" si="512"/>
        <v/>
      </c>
      <c r="AGQ75" s="39">
        <f t="shared" si="524"/>
        <v>1</v>
      </c>
      <c r="AGR75" s="36" t="str">
        <f t="shared" si="525"/>
        <v/>
      </c>
      <c r="AGS75" s="36" t="str">
        <f t="shared" si="513"/>
        <v/>
      </c>
      <c r="AGT75" s="39">
        <f t="shared" si="526"/>
        <v>1</v>
      </c>
      <c r="AGU75" s="36" t="str">
        <f t="shared" si="527"/>
        <v/>
      </c>
      <c r="AGV75" s="36" t="str">
        <f t="shared" si="514"/>
        <v/>
      </c>
      <c r="AGW75" s="39" t="str">
        <f t="shared" si="528"/>
        <v/>
      </c>
      <c r="AGX75" s="36" t="str">
        <f t="shared" si="529"/>
        <v/>
      </c>
      <c r="AGY75" s="36" t="str">
        <f t="shared" si="515"/>
        <v/>
      </c>
      <c r="AGZ75" s="39" t="str">
        <f t="shared" si="530"/>
        <v/>
      </c>
      <c r="AHA75" s="36" t="str">
        <f t="shared" si="531"/>
        <v/>
      </c>
      <c r="AHB75" s="36" t="str">
        <f t="shared" si="516"/>
        <v/>
      </c>
      <c r="AHC75" s="39" t="str">
        <f t="shared" si="532"/>
        <v/>
      </c>
      <c r="AHD75" s="36" t="str">
        <f t="shared" si="533"/>
        <v/>
      </c>
      <c r="AHE75" s="36" t="str">
        <f t="shared" si="517"/>
        <v/>
      </c>
      <c r="AHF75" s="39" t="str">
        <f t="shared" si="534"/>
        <v/>
      </c>
      <c r="AHG75" s="36" t="str">
        <f t="shared" si="535"/>
        <v/>
      </c>
      <c r="AHH75" s="36" t="str">
        <f t="shared" si="518"/>
        <v/>
      </c>
      <c r="AHI75" s="39" t="str">
        <f t="shared" si="536"/>
        <v/>
      </c>
      <c r="AHJ75" s="36" t="str">
        <f t="shared" si="537"/>
        <v/>
      </c>
      <c r="AHK75" s="36" t="str">
        <f t="shared" si="519"/>
        <v/>
      </c>
      <c r="AHL75" s="39" t="str">
        <f t="shared" si="538"/>
        <v/>
      </c>
      <c r="AHM75" s="36" t="str">
        <f t="shared" si="539"/>
        <v/>
      </c>
      <c r="AHN75" s="36" t="str">
        <f t="shared" si="520"/>
        <v/>
      </c>
      <c r="AHO75" s="39" t="str">
        <f t="shared" si="540"/>
        <v/>
      </c>
    </row>
    <row r="76" spans="1:899" s="5" customFormat="1" outlineLevel="1" x14ac:dyDescent="0.25">
      <c r="A76" s="52">
        <f t="shared" si="541"/>
        <v>11</v>
      </c>
      <c r="B76" s="46"/>
      <c r="C76" s="37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85" t="str">
        <f t="shared" si="508"/>
        <v/>
      </c>
      <c r="AGG76" s="85" t="str">
        <f t="shared" si="509"/>
        <v/>
      </c>
      <c r="AGH76" s="85" t="str">
        <f t="shared" si="510"/>
        <v/>
      </c>
      <c r="AGL76" s="36" t="str">
        <f t="shared" si="521"/>
        <v/>
      </c>
      <c r="AGM76" s="36" t="str">
        <f t="shared" si="511"/>
        <v/>
      </c>
      <c r="AGN76" s="39" t="str">
        <f t="shared" si="522"/>
        <v/>
      </c>
      <c r="AGO76" s="36" t="str">
        <f t="shared" si="523"/>
        <v/>
      </c>
      <c r="AGP76" s="36" t="str">
        <f t="shared" si="512"/>
        <v/>
      </c>
      <c r="AGQ76" s="39" t="str">
        <f t="shared" si="524"/>
        <v/>
      </c>
      <c r="AGR76" s="36" t="str">
        <f t="shared" si="525"/>
        <v/>
      </c>
      <c r="AGS76" s="36" t="str">
        <f t="shared" si="513"/>
        <v/>
      </c>
      <c r="AGT76" s="39" t="str">
        <f t="shared" si="526"/>
        <v/>
      </c>
      <c r="AGU76" s="36" t="str">
        <f t="shared" si="527"/>
        <v/>
      </c>
      <c r="AGV76" s="36" t="str">
        <f t="shared" si="514"/>
        <v/>
      </c>
      <c r="AGW76" s="39" t="str">
        <f t="shared" si="528"/>
        <v/>
      </c>
      <c r="AGX76" s="36" t="str">
        <f t="shared" si="529"/>
        <v/>
      </c>
      <c r="AGY76" s="36" t="str">
        <f t="shared" si="515"/>
        <v/>
      </c>
      <c r="AGZ76" s="39" t="str">
        <f t="shared" si="530"/>
        <v/>
      </c>
      <c r="AHA76" s="36" t="str">
        <f t="shared" si="531"/>
        <v/>
      </c>
      <c r="AHB76" s="36" t="str">
        <f t="shared" si="516"/>
        <v/>
      </c>
      <c r="AHC76" s="39" t="str">
        <f t="shared" si="532"/>
        <v/>
      </c>
      <c r="AHD76" s="36" t="str">
        <f t="shared" si="533"/>
        <v/>
      </c>
      <c r="AHE76" s="36" t="str">
        <f t="shared" si="517"/>
        <v/>
      </c>
      <c r="AHF76" s="39" t="str">
        <f t="shared" si="534"/>
        <v/>
      </c>
      <c r="AHG76" s="36" t="str">
        <f t="shared" si="535"/>
        <v/>
      </c>
      <c r="AHH76" s="36" t="str">
        <f t="shared" si="518"/>
        <v/>
      </c>
      <c r="AHI76" s="39" t="str">
        <f t="shared" si="536"/>
        <v/>
      </c>
      <c r="AHJ76" s="36" t="str">
        <f t="shared" si="537"/>
        <v/>
      </c>
      <c r="AHK76" s="36" t="str">
        <f t="shared" si="519"/>
        <v/>
      </c>
      <c r="AHL76" s="39" t="str">
        <f t="shared" si="538"/>
        <v/>
      </c>
      <c r="AHM76" s="36" t="str">
        <f t="shared" si="539"/>
        <v/>
      </c>
      <c r="AHN76" s="36" t="str">
        <f t="shared" si="520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12</v>
      </c>
      <c r="B77" s="46"/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85" t="str">
        <f t="shared" si="508"/>
        <v/>
      </c>
      <c r="AGG77" s="85" t="str">
        <f t="shared" si="509"/>
        <v/>
      </c>
      <c r="AGH77" s="85" t="str">
        <f t="shared" si="510"/>
        <v/>
      </c>
      <c r="AGL77" s="36" t="str">
        <f t="shared" si="521"/>
        <v/>
      </c>
      <c r="AGM77" s="36" t="str">
        <f t="shared" si="511"/>
        <v/>
      </c>
      <c r="AGN77" s="39" t="str">
        <f t="shared" si="522"/>
        <v/>
      </c>
      <c r="AGO77" s="36" t="str">
        <f t="shared" si="523"/>
        <v/>
      </c>
      <c r="AGP77" s="36" t="str">
        <f t="shared" si="512"/>
        <v/>
      </c>
      <c r="AGQ77" s="39" t="str">
        <f t="shared" si="524"/>
        <v/>
      </c>
      <c r="AGR77" s="36" t="str">
        <f t="shared" si="525"/>
        <v/>
      </c>
      <c r="AGS77" s="36" t="str">
        <f t="shared" si="513"/>
        <v/>
      </c>
      <c r="AGT77" s="39" t="str">
        <f t="shared" si="526"/>
        <v/>
      </c>
      <c r="AGU77" s="36" t="str">
        <f t="shared" si="527"/>
        <v/>
      </c>
      <c r="AGV77" s="36" t="str">
        <f t="shared" si="514"/>
        <v/>
      </c>
      <c r="AGW77" s="39" t="str">
        <f t="shared" si="528"/>
        <v/>
      </c>
      <c r="AGX77" s="36" t="str">
        <f t="shared" si="529"/>
        <v/>
      </c>
      <c r="AGY77" s="36" t="str">
        <f t="shared" si="515"/>
        <v/>
      </c>
      <c r="AGZ77" s="39" t="str">
        <f t="shared" si="530"/>
        <v/>
      </c>
      <c r="AHA77" s="36" t="str">
        <f t="shared" si="531"/>
        <v/>
      </c>
      <c r="AHB77" s="36" t="str">
        <f t="shared" si="516"/>
        <v/>
      </c>
      <c r="AHC77" s="39" t="str">
        <f t="shared" si="532"/>
        <v/>
      </c>
      <c r="AHD77" s="36" t="str">
        <f t="shared" si="533"/>
        <v/>
      </c>
      <c r="AHE77" s="36" t="str">
        <f t="shared" si="517"/>
        <v/>
      </c>
      <c r="AHF77" s="39" t="str">
        <f t="shared" si="534"/>
        <v/>
      </c>
      <c r="AHG77" s="36" t="str">
        <f t="shared" si="535"/>
        <v/>
      </c>
      <c r="AHH77" s="36" t="str">
        <f t="shared" si="518"/>
        <v/>
      </c>
      <c r="AHI77" s="39" t="str">
        <f t="shared" si="536"/>
        <v/>
      </c>
      <c r="AHJ77" s="36" t="str">
        <f t="shared" si="537"/>
        <v/>
      </c>
      <c r="AHK77" s="36" t="str">
        <f t="shared" si="519"/>
        <v/>
      </c>
      <c r="AHL77" s="39" t="str">
        <f t="shared" si="538"/>
        <v/>
      </c>
      <c r="AHM77" s="36" t="str">
        <f t="shared" si="539"/>
        <v/>
      </c>
      <c r="AHN77" s="36" t="str">
        <f t="shared" si="520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13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85" t="str">
        <f t="shared" si="508"/>
        <v/>
      </c>
      <c r="AGG78" s="85" t="str">
        <f t="shared" si="509"/>
        <v/>
      </c>
      <c r="AGH78" s="85" t="str">
        <f t="shared" si="510"/>
        <v/>
      </c>
      <c r="AGL78" s="36" t="str">
        <f t="shared" si="521"/>
        <v/>
      </c>
      <c r="AGM78" s="36" t="str">
        <f t="shared" si="511"/>
        <v/>
      </c>
      <c r="AGN78" s="39" t="str">
        <f t="shared" si="522"/>
        <v/>
      </c>
      <c r="AGO78" s="36" t="str">
        <f t="shared" si="523"/>
        <v/>
      </c>
      <c r="AGP78" s="36" t="str">
        <f t="shared" si="512"/>
        <v/>
      </c>
      <c r="AGQ78" s="39" t="str">
        <f t="shared" si="524"/>
        <v/>
      </c>
      <c r="AGR78" s="36" t="str">
        <f t="shared" si="525"/>
        <v/>
      </c>
      <c r="AGS78" s="36" t="str">
        <f t="shared" si="513"/>
        <v/>
      </c>
      <c r="AGT78" s="39" t="str">
        <f t="shared" si="526"/>
        <v/>
      </c>
      <c r="AGU78" s="36" t="str">
        <f t="shared" si="527"/>
        <v/>
      </c>
      <c r="AGV78" s="36" t="str">
        <f t="shared" si="514"/>
        <v/>
      </c>
      <c r="AGW78" s="39" t="str">
        <f t="shared" si="528"/>
        <v/>
      </c>
      <c r="AGX78" s="36" t="str">
        <f t="shared" si="529"/>
        <v/>
      </c>
      <c r="AGY78" s="36" t="str">
        <f t="shared" si="515"/>
        <v/>
      </c>
      <c r="AGZ78" s="39" t="str">
        <f t="shared" si="530"/>
        <v/>
      </c>
      <c r="AHA78" s="36" t="str">
        <f t="shared" si="531"/>
        <v/>
      </c>
      <c r="AHB78" s="36" t="str">
        <f t="shared" si="516"/>
        <v/>
      </c>
      <c r="AHC78" s="39" t="str">
        <f t="shared" si="532"/>
        <v/>
      </c>
      <c r="AHD78" s="36" t="str">
        <f t="shared" si="533"/>
        <v/>
      </c>
      <c r="AHE78" s="36" t="str">
        <f t="shared" si="517"/>
        <v/>
      </c>
      <c r="AHF78" s="39" t="str">
        <f t="shared" si="534"/>
        <v/>
      </c>
      <c r="AHG78" s="36" t="str">
        <f t="shared" si="535"/>
        <v/>
      </c>
      <c r="AHH78" s="36" t="str">
        <f t="shared" si="518"/>
        <v/>
      </c>
      <c r="AHI78" s="39" t="str">
        <f t="shared" si="536"/>
        <v/>
      </c>
      <c r="AHJ78" s="36" t="str">
        <f t="shared" si="537"/>
        <v/>
      </c>
      <c r="AHK78" s="36" t="str">
        <f t="shared" si="519"/>
        <v/>
      </c>
      <c r="AHL78" s="39" t="str">
        <f t="shared" si="538"/>
        <v/>
      </c>
      <c r="AHM78" s="36" t="str">
        <f t="shared" si="539"/>
        <v/>
      </c>
      <c r="AHN78" s="36" t="str">
        <f t="shared" si="520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14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85" t="str">
        <f t="shared" si="508"/>
        <v/>
      </c>
      <c r="AGG79" s="85" t="str">
        <f t="shared" si="509"/>
        <v/>
      </c>
      <c r="AGH79" s="85" t="str">
        <f t="shared" si="510"/>
        <v/>
      </c>
      <c r="AGL79" s="36" t="str">
        <f t="shared" si="521"/>
        <v/>
      </c>
      <c r="AGM79" s="36" t="str">
        <f t="shared" si="511"/>
        <v/>
      </c>
      <c r="AGN79" s="39" t="str">
        <f t="shared" si="522"/>
        <v/>
      </c>
      <c r="AGO79" s="36" t="str">
        <f t="shared" si="523"/>
        <v/>
      </c>
      <c r="AGP79" s="36" t="str">
        <f t="shared" si="512"/>
        <v/>
      </c>
      <c r="AGQ79" s="39" t="str">
        <f t="shared" si="524"/>
        <v/>
      </c>
      <c r="AGR79" s="36" t="str">
        <f t="shared" si="525"/>
        <v/>
      </c>
      <c r="AGS79" s="36" t="str">
        <f t="shared" si="513"/>
        <v/>
      </c>
      <c r="AGT79" s="39" t="str">
        <f t="shared" si="526"/>
        <v/>
      </c>
      <c r="AGU79" s="36" t="str">
        <f t="shared" si="527"/>
        <v/>
      </c>
      <c r="AGV79" s="36" t="str">
        <f t="shared" si="514"/>
        <v/>
      </c>
      <c r="AGW79" s="39" t="str">
        <f t="shared" si="528"/>
        <v/>
      </c>
      <c r="AGX79" s="36" t="str">
        <f t="shared" si="529"/>
        <v/>
      </c>
      <c r="AGY79" s="36" t="str">
        <f t="shared" si="515"/>
        <v/>
      </c>
      <c r="AGZ79" s="39" t="str">
        <f t="shared" si="530"/>
        <v/>
      </c>
      <c r="AHA79" s="36" t="str">
        <f t="shared" si="531"/>
        <v/>
      </c>
      <c r="AHB79" s="36" t="str">
        <f t="shared" si="516"/>
        <v/>
      </c>
      <c r="AHC79" s="39" t="str">
        <f t="shared" si="532"/>
        <v/>
      </c>
      <c r="AHD79" s="36" t="str">
        <f t="shared" si="533"/>
        <v/>
      </c>
      <c r="AHE79" s="36" t="str">
        <f t="shared" si="517"/>
        <v/>
      </c>
      <c r="AHF79" s="39" t="str">
        <f t="shared" si="534"/>
        <v/>
      </c>
      <c r="AHG79" s="36" t="str">
        <f t="shared" si="535"/>
        <v/>
      </c>
      <c r="AHH79" s="36" t="str">
        <f t="shared" si="518"/>
        <v/>
      </c>
      <c r="AHI79" s="39" t="str">
        <f t="shared" si="536"/>
        <v/>
      </c>
      <c r="AHJ79" s="36" t="str">
        <f t="shared" si="537"/>
        <v/>
      </c>
      <c r="AHK79" s="36" t="str">
        <f t="shared" si="519"/>
        <v/>
      </c>
      <c r="AHL79" s="39" t="str">
        <f t="shared" si="538"/>
        <v/>
      </c>
      <c r="AHM79" s="36" t="str">
        <f t="shared" si="539"/>
        <v/>
      </c>
      <c r="AHN79" s="36" t="str">
        <f t="shared" si="520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15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85" t="str">
        <f t="shared" si="508"/>
        <v/>
      </c>
      <c r="AGG80" s="85" t="str">
        <f t="shared" si="509"/>
        <v/>
      </c>
      <c r="AGH80" s="85" t="str">
        <f t="shared" si="510"/>
        <v/>
      </c>
      <c r="AGL80" s="36" t="str">
        <f t="shared" si="521"/>
        <v/>
      </c>
      <c r="AGM80" s="36" t="str">
        <f t="shared" si="511"/>
        <v/>
      </c>
      <c r="AGN80" s="39" t="str">
        <f t="shared" si="522"/>
        <v/>
      </c>
      <c r="AGO80" s="36" t="str">
        <f t="shared" si="523"/>
        <v/>
      </c>
      <c r="AGP80" s="36" t="str">
        <f t="shared" si="512"/>
        <v/>
      </c>
      <c r="AGQ80" s="39" t="str">
        <f t="shared" si="524"/>
        <v/>
      </c>
      <c r="AGR80" s="36" t="str">
        <f t="shared" si="525"/>
        <v/>
      </c>
      <c r="AGS80" s="36" t="str">
        <f t="shared" si="513"/>
        <v/>
      </c>
      <c r="AGT80" s="39" t="str">
        <f t="shared" si="526"/>
        <v/>
      </c>
      <c r="AGU80" s="36" t="str">
        <f t="shared" si="527"/>
        <v/>
      </c>
      <c r="AGV80" s="36" t="str">
        <f t="shared" si="514"/>
        <v/>
      </c>
      <c r="AGW80" s="39" t="str">
        <f t="shared" si="528"/>
        <v/>
      </c>
      <c r="AGX80" s="36" t="str">
        <f t="shared" si="529"/>
        <v/>
      </c>
      <c r="AGY80" s="36" t="str">
        <f t="shared" si="515"/>
        <v/>
      </c>
      <c r="AGZ80" s="39" t="str">
        <f t="shared" si="530"/>
        <v/>
      </c>
      <c r="AHA80" s="36" t="str">
        <f t="shared" si="531"/>
        <v/>
      </c>
      <c r="AHB80" s="36" t="str">
        <f t="shared" si="516"/>
        <v/>
      </c>
      <c r="AHC80" s="39" t="str">
        <f t="shared" si="532"/>
        <v/>
      </c>
      <c r="AHD80" s="36" t="str">
        <f t="shared" si="533"/>
        <v/>
      </c>
      <c r="AHE80" s="36" t="str">
        <f t="shared" si="517"/>
        <v/>
      </c>
      <c r="AHF80" s="39" t="str">
        <f t="shared" si="534"/>
        <v/>
      </c>
      <c r="AHG80" s="36" t="str">
        <f t="shared" si="535"/>
        <v/>
      </c>
      <c r="AHH80" s="36" t="str">
        <f t="shared" si="518"/>
        <v/>
      </c>
      <c r="AHI80" s="39" t="str">
        <f t="shared" si="536"/>
        <v/>
      </c>
      <c r="AHJ80" s="36" t="str">
        <f t="shared" si="537"/>
        <v/>
      </c>
      <c r="AHK80" s="36" t="str">
        <f t="shared" si="519"/>
        <v/>
      </c>
      <c r="AHL80" s="39" t="str">
        <f t="shared" si="538"/>
        <v/>
      </c>
      <c r="AHM80" s="36" t="str">
        <f t="shared" si="539"/>
        <v/>
      </c>
      <c r="AHN80" s="36" t="str">
        <f t="shared" si="520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16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85" t="str">
        <f t="shared" si="508"/>
        <v/>
      </c>
      <c r="AGG81" s="85" t="str">
        <f t="shared" si="509"/>
        <v/>
      </c>
      <c r="AGH81" s="85" t="str">
        <f t="shared" si="510"/>
        <v/>
      </c>
      <c r="AGL81" s="36" t="str">
        <f t="shared" si="521"/>
        <v/>
      </c>
      <c r="AGM81" s="36" t="str">
        <f t="shared" si="511"/>
        <v/>
      </c>
      <c r="AGN81" s="39" t="str">
        <f t="shared" si="522"/>
        <v/>
      </c>
      <c r="AGO81" s="36" t="str">
        <f t="shared" si="523"/>
        <v/>
      </c>
      <c r="AGP81" s="36" t="str">
        <f t="shared" si="512"/>
        <v/>
      </c>
      <c r="AGQ81" s="39" t="str">
        <f t="shared" si="524"/>
        <v/>
      </c>
      <c r="AGR81" s="36" t="str">
        <f t="shared" si="525"/>
        <v/>
      </c>
      <c r="AGS81" s="36" t="str">
        <f t="shared" si="513"/>
        <v/>
      </c>
      <c r="AGT81" s="39" t="str">
        <f t="shared" si="526"/>
        <v/>
      </c>
      <c r="AGU81" s="36" t="str">
        <f t="shared" si="527"/>
        <v/>
      </c>
      <c r="AGV81" s="36" t="str">
        <f t="shared" si="514"/>
        <v/>
      </c>
      <c r="AGW81" s="39" t="str">
        <f t="shared" si="528"/>
        <v/>
      </c>
      <c r="AGX81" s="36" t="str">
        <f t="shared" si="529"/>
        <v/>
      </c>
      <c r="AGY81" s="36" t="str">
        <f t="shared" si="515"/>
        <v/>
      </c>
      <c r="AGZ81" s="39" t="str">
        <f t="shared" si="530"/>
        <v/>
      </c>
      <c r="AHA81" s="36" t="str">
        <f t="shared" si="531"/>
        <v/>
      </c>
      <c r="AHB81" s="36" t="str">
        <f t="shared" si="516"/>
        <v/>
      </c>
      <c r="AHC81" s="39" t="str">
        <f t="shared" si="532"/>
        <v/>
      </c>
      <c r="AHD81" s="36" t="str">
        <f t="shared" si="533"/>
        <v/>
      </c>
      <c r="AHE81" s="36" t="str">
        <f t="shared" si="517"/>
        <v/>
      </c>
      <c r="AHF81" s="39" t="str">
        <f t="shared" si="534"/>
        <v/>
      </c>
      <c r="AHG81" s="36" t="str">
        <f t="shared" si="535"/>
        <v/>
      </c>
      <c r="AHH81" s="36" t="str">
        <f t="shared" si="518"/>
        <v/>
      </c>
      <c r="AHI81" s="39" t="str">
        <f t="shared" si="536"/>
        <v/>
      </c>
      <c r="AHJ81" s="36" t="str">
        <f t="shared" si="537"/>
        <v/>
      </c>
      <c r="AHK81" s="36" t="str">
        <f t="shared" si="519"/>
        <v/>
      </c>
      <c r="AHL81" s="39" t="str">
        <f t="shared" si="538"/>
        <v/>
      </c>
      <c r="AHM81" s="36" t="str">
        <f t="shared" si="539"/>
        <v/>
      </c>
      <c r="AHN81" s="36" t="str">
        <f t="shared" si="520"/>
        <v/>
      </c>
      <c r="AHO81" s="39" t="str">
        <f t="shared" si="540"/>
        <v/>
      </c>
    </row>
    <row r="82" spans="1:918" s="32" customFormat="1" x14ac:dyDescent="0.25">
      <c r="A82" s="31" t="s">
        <v>29</v>
      </c>
      <c r="C82" s="33"/>
      <c r="D82" s="33"/>
      <c r="E82" s="33"/>
      <c r="F82" s="34"/>
      <c r="G82" s="33"/>
      <c r="H82" s="33"/>
      <c r="I82" s="33"/>
      <c r="J82" s="34"/>
      <c r="K82" s="33"/>
      <c r="L82" s="33"/>
      <c r="M82" s="33"/>
      <c r="N82" s="34"/>
      <c r="O82" s="33"/>
      <c r="P82" s="33"/>
      <c r="Q82" s="33"/>
      <c r="R82" s="34"/>
      <c r="S82" s="33"/>
      <c r="T82" s="33"/>
      <c r="U82" s="33"/>
      <c r="V82" s="34"/>
      <c r="W82" s="33"/>
      <c r="X82" s="33"/>
      <c r="Y82" s="33"/>
      <c r="Z82" s="34"/>
      <c r="AA82" s="33"/>
      <c r="AB82" s="33"/>
      <c r="AC82" s="33"/>
      <c r="AD82" s="34"/>
      <c r="AE82" s="33"/>
      <c r="AF82" s="33"/>
      <c r="AG82" s="33"/>
      <c r="AH82" s="34"/>
      <c r="AI82" s="33"/>
      <c r="AJ82" s="33"/>
      <c r="AK82" s="33"/>
      <c r="AL82" s="34"/>
      <c r="AM82" s="33"/>
      <c r="AN82" s="33"/>
      <c r="AO82" s="33"/>
      <c r="AP82" s="34"/>
      <c r="AQ82" s="33"/>
      <c r="AR82" s="33"/>
      <c r="AS82" s="33"/>
      <c r="AT82" s="34"/>
      <c r="AU82" s="33"/>
      <c r="AV82" s="33"/>
      <c r="AW82" s="33"/>
      <c r="AX82" s="34"/>
      <c r="AY82" s="33"/>
      <c r="AZ82" s="33"/>
      <c r="BA82" s="33"/>
      <c r="BB82" s="34"/>
      <c r="BC82" s="33"/>
      <c r="BD82" s="33"/>
      <c r="BE82" s="33"/>
      <c r="BF82" s="34"/>
      <c r="BG82" s="33"/>
      <c r="BH82" s="33"/>
      <c r="BI82" s="33"/>
      <c r="BJ82" s="34"/>
      <c r="BK82" s="33"/>
      <c r="BL82" s="33"/>
      <c r="BM82" s="33"/>
      <c r="BN82" s="34"/>
      <c r="BO82" s="33"/>
      <c r="BP82" s="33"/>
      <c r="BQ82" s="33"/>
      <c r="BR82" s="34"/>
      <c r="BS82" s="33"/>
      <c r="BT82" s="33"/>
      <c r="BU82" s="33"/>
      <c r="BV82" s="34"/>
      <c r="BW82" s="33"/>
      <c r="BX82" s="33"/>
      <c r="BY82" s="33"/>
      <c r="BZ82" s="34"/>
      <c r="CA82" s="33"/>
      <c r="CB82" s="33"/>
      <c r="CC82" s="33"/>
      <c r="CD82" s="34"/>
      <c r="CE82" s="33"/>
      <c r="CF82" s="33"/>
      <c r="CG82" s="33"/>
      <c r="CH82" s="34"/>
      <c r="CI82" s="33"/>
      <c r="CJ82" s="33"/>
      <c r="CK82" s="33"/>
      <c r="CL82" s="34"/>
      <c r="CM82" s="33"/>
      <c r="CN82" s="33"/>
      <c r="CO82" s="33"/>
      <c r="CP82" s="34"/>
      <c r="CQ82" s="33"/>
      <c r="CR82" s="33"/>
      <c r="CS82" s="33"/>
      <c r="CT82" s="34"/>
      <c r="CU82" s="33"/>
      <c r="CV82" s="33"/>
      <c r="CW82" s="33"/>
      <c r="CX82" s="34"/>
      <c r="CY82" s="33"/>
      <c r="CZ82" s="33"/>
      <c r="DA82" s="33"/>
      <c r="DB82" s="34"/>
      <c r="DC82" s="33"/>
      <c r="DD82" s="33"/>
      <c r="DE82" s="33"/>
      <c r="DF82" s="34"/>
      <c r="DG82" s="33"/>
      <c r="DH82" s="33"/>
      <c r="DI82" s="33"/>
      <c r="DJ82" s="34"/>
      <c r="DK82" s="33"/>
      <c r="DL82" s="33"/>
      <c r="DM82" s="33"/>
      <c r="DN82" s="34"/>
      <c r="DO82" s="33"/>
      <c r="DP82" s="33"/>
      <c r="DQ82" s="33"/>
      <c r="DR82" s="34"/>
      <c r="DS82" s="33"/>
      <c r="DT82" s="33"/>
      <c r="DU82" s="33"/>
      <c r="DV82" s="34"/>
      <c r="DW82" s="33"/>
      <c r="DX82" s="33"/>
      <c r="DY82" s="33"/>
      <c r="DZ82" s="34"/>
      <c r="EA82" s="33"/>
      <c r="EB82" s="33"/>
      <c r="EC82" s="33"/>
      <c r="ED82" s="34"/>
      <c r="EE82" s="33"/>
      <c r="EF82" s="33"/>
      <c r="EG82" s="33"/>
      <c r="EH82" s="34"/>
      <c r="EI82" s="33"/>
      <c r="EJ82" s="33"/>
      <c r="EK82" s="33"/>
      <c r="EL82" s="34"/>
      <c r="EM82" s="33"/>
      <c r="EN82" s="33"/>
      <c r="EO82" s="33"/>
      <c r="EP82" s="34"/>
      <c r="EQ82" s="33"/>
      <c r="ER82" s="33"/>
      <c r="ES82" s="33"/>
      <c r="ET82" s="34"/>
      <c r="EU82" s="33"/>
      <c r="EV82" s="33"/>
      <c r="EW82" s="33"/>
      <c r="EX82" s="34"/>
      <c r="EY82" s="33"/>
      <c r="EZ82" s="33"/>
      <c r="FA82" s="33"/>
      <c r="FB82" s="34"/>
      <c r="FC82" s="33"/>
      <c r="FD82" s="33"/>
      <c r="FE82" s="33"/>
      <c r="FF82" s="34"/>
      <c r="FG82" s="33"/>
      <c r="FH82" s="33"/>
      <c r="FI82" s="33"/>
      <c r="FJ82" s="34"/>
      <c r="FK82" s="33"/>
      <c r="FL82" s="33"/>
      <c r="FM82" s="33"/>
      <c r="FN82" s="34"/>
      <c r="FO82" s="33"/>
      <c r="FP82" s="33"/>
      <c r="FQ82" s="33"/>
      <c r="FR82" s="34"/>
      <c r="FS82" s="33"/>
      <c r="FT82" s="33"/>
      <c r="FU82" s="33"/>
      <c r="FV82" s="34"/>
      <c r="FW82" s="33"/>
      <c r="FX82" s="33"/>
      <c r="FY82" s="33"/>
      <c r="FZ82" s="34"/>
      <c r="GA82" s="33"/>
      <c r="GB82" s="33"/>
      <c r="GC82" s="33"/>
      <c r="GD82" s="34"/>
      <c r="GE82" s="33"/>
      <c r="GF82" s="33"/>
      <c r="GG82" s="33"/>
      <c r="GH82" s="34"/>
      <c r="GI82" s="33"/>
      <c r="GJ82" s="33"/>
      <c r="GK82" s="33"/>
      <c r="GL82" s="34"/>
      <c r="GM82" s="33"/>
      <c r="GN82" s="33"/>
      <c r="GO82" s="33"/>
      <c r="GP82" s="34"/>
      <c r="GQ82" s="33"/>
      <c r="GR82" s="33"/>
      <c r="GS82" s="33"/>
      <c r="GT82" s="34"/>
      <c r="GU82" s="33"/>
      <c r="GV82" s="33"/>
      <c r="GW82" s="33"/>
      <c r="GX82" s="34"/>
      <c r="GY82" s="33"/>
      <c r="GZ82" s="33"/>
      <c r="HA82" s="33"/>
      <c r="HB82" s="34"/>
      <c r="HC82" s="33"/>
      <c r="HD82" s="33"/>
      <c r="HE82" s="33"/>
      <c r="HF82" s="34"/>
      <c r="HG82" s="33"/>
      <c r="HH82" s="33"/>
      <c r="HI82" s="33"/>
      <c r="HJ82" s="34"/>
      <c r="HK82" s="33"/>
      <c r="HL82" s="33"/>
      <c r="HM82" s="33"/>
      <c r="HN82" s="34"/>
      <c r="HO82" s="33"/>
      <c r="HP82" s="33"/>
      <c r="HQ82" s="33"/>
      <c r="HR82" s="34"/>
      <c r="HS82" s="33"/>
      <c r="HT82" s="33"/>
      <c r="HU82" s="33"/>
      <c r="HV82" s="34"/>
      <c r="HW82" s="33"/>
      <c r="HX82" s="33"/>
      <c r="HY82" s="33"/>
      <c r="HZ82" s="34"/>
      <c r="IA82" s="33"/>
      <c r="IB82" s="33"/>
      <c r="IC82" s="33"/>
      <c r="ID82" s="34"/>
      <c r="IE82" s="33"/>
      <c r="IF82" s="33"/>
      <c r="IG82" s="33"/>
      <c r="IH82" s="34"/>
      <c r="II82" s="33"/>
      <c r="IJ82" s="33"/>
      <c r="IK82" s="33"/>
      <c r="IL82" s="34"/>
      <c r="IM82" s="33"/>
      <c r="IN82" s="33"/>
      <c r="IO82" s="33"/>
      <c r="IP82" s="34"/>
      <c r="IQ82" s="33"/>
      <c r="IR82" s="33"/>
      <c r="IS82" s="33"/>
      <c r="IT82" s="34"/>
      <c r="IU82" s="33"/>
      <c r="IV82" s="33"/>
      <c r="IW82" s="33"/>
      <c r="IX82" s="34"/>
      <c r="IY82" s="33"/>
      <c r="IZ82" s="33"/>
      <c r="JA82" s="33"/>
      <c r="JB82" s="34"/>
      <c r="JC82" s="33"/>
      <c r="JD82" s="33"/>
      <c r="JE82" s="33"/>
      <c r="JF82" s="34"/>
      <c r="JG82" s="33"/>
      <c r="JH82" s="33"/>
      <c r="JI82" s="33"/>
      <c r="JJ82" s="34"/>
      <c r="JK82" s="33"/>
      <c r="JL82" s="33"/>
      <c r="JM82" s="33"/>
      <c r="JN82" s="34"/>
      <c r="JO82" s="33"/>
      <c r="JP82" s="33"/>
      <c r="JQ82" s="33"/>
      <c r="JR82" s="34"/>
      <c r="JS82" s="33"/>
      <c r="JT82" s="33"/>
      <c r="JU82" s="33"/>
      <c r="JV82" s="34"/>
      <c r="JW82" s="33"/>
      <c r="JX82" s="33"/>
      <c r="JY82" s="33"/>
      <c r="JZ82" s="34"/>
      <c r="KA82" s="33"/>
      <c r="KB82" s="33"/>
      <c r="KC82" s="33"/>
      <c r="KD82" s="34"/>
      <c r="KE82" s="33"/>
      <c r="KF82" s="33"/>
      <c r="KG82" s="33"/>
      <c r="KH82" s="34"/>
      <c r="KI82" s="33"/>
      <c r="KJ82" s="33"/>
      <c r="KK82" s="33"/>
      <c r="KL82" s="34"/>
      <c r="KM82" s="33"/>
      <c r="KN82" s="33"/>
      <c r="KO82" s="33"/>
      <c r="KP82" s="34"/>
      <c r="KQ82" s="33"/>
      <c r="KR82" s="33"/>
      <c r="KS82" s="33"/>
      <c r="KT82" s="34"/>
      <c r="KU82" s="33"/>
      <c r="KV82" s="33"/>
      <c r="KW82" s="33"/>
      <c r="KX82" s="34"/>
      <c r="KY82" s="33"/>
      <c r="KZ82" s="33"/>
      <c r="LA82" s="33"/>
      <c r="LB82" s="34"/>
      <c r="LC82" s="33"/>
      <c r="LD82" s="33"/>
      <c r="LE82" s="33"/>
      <c r="LF82" s="34"/>
      <c r="LG82" s="33"/>
      <c r="LH82" s="33"/>
      <c r="LI82" s="33"/>
      <c r="LJ82" s="34"/>
      <c r="LK82" s="33"/>
      <c r="LL82" s="33"/>
      <c r="LM82" s="33"/>
      <c r="LN82" s="34"/>
      <c r="LO82" s="33"/>
      <c r="LP82" s="33"/>
      <c r="LQ82" s="33"/>
      <c r="LR82" s="34"/>
      <c r="LS82" s="33"/>
      <c r="LT82" s="33"/>
      <c r="LU82" s="33"/>
      <c r="LV82" s="34"/>
      <c r="LW82" s="33"/>
      <c r="LX82" s="33"/>
      <c r="LY82" s="33"/>
      <c r="LZ82" s="34"/>
      <c r="MA82" s="33"/>
      <c r="MB82" s="33"/>
      <c r="MC82" s="33"/>
      <c r="MD82" s="34"/>
      <c r="ME82" s="33"/>
      <c r="MF82" s="33"/>
      <c r="MG82" s="33"/>
      <c r="MH82" s="34"/>
      <c r="MI82" s="33"/>
      <c r="MJ82" s="33"/>
      <c r="MK82" s="33"/>
      <c r="ML82" s="34"/>
      <c r="MM82" s="33"/>
      <c r="MN82" s="33"/>
      <c r="MO82" s="33"/>
      <c r="MP82" s="34"/>
      <c r="MQ82" s="33"/>
      <c r="MR82" s="33"/>
      <c r="MS82" s="33"/>
      <c r="MT82" s="34"/>
      <c r="MU82" s="33"/>
      <c r="MV82" s="33"/>
      <c r="MW82" s="33"/>
      <c r="MX82" s="34"/>
      <c r="MY82" s="33"/>
      <c r="MZ82" s="33"/>
      <c r="NA82" s="33"/>
      <c r="NB82" s="34"/>
      <c r="NC82" s="33"/>
      <c r="ND82" s="33"/>
      <c r="NE82" s="33"/>
      <c r="NF82" s="34"/>
      <c r="NG82" s="33"/>
      <c r="NH82" s="33"/>
      <c r="NI82" s="33"/>
      <c r="NJ82" s="34"/>
      <c r="NK82" s="33"/>
      <c r="NL82" s="33"/>
      <c r="NM82" s="33"/>
      <c r="NN82" s="34"/>
      <c r="NO82" s="33"/>
      <c r="NP82" s="33"/>
      <c r="NQ82" s="33"/>
      <c r="NR82" s="34"/>
      <c r="NS82" s="33"/>
      <c r="NT82" s="33"/>
      <c r="NU82" s="33"/>
      <c r="NV82" s="34"/>
      <c r="NW82" s="33"/>
      <c r="NX82" s="33"/>
      <c r="NY82" s="33"/>
      <c r="NZ82" s="34"/>
      <c r="OA82" s="33"/>
      <c r="OB82" s="33"/>
      <c r="OC82" s="33"/>
      <c r="OD82" s="34"/>
      <c r="OE82" s="33"/>
      <c r="OF82" s="33"/>
      <c r="OG82" s="33"/>
      <c r="OH82" s="34"/>
      <c r="OI82" s="33"/>
      <c r="OJ82" s="33"/>
      <c r="OK82" s="33"/>
      <c r="OL82" s="34"/>
      <c r="OM82" s="33"/>
      <c r="ON82" s="33"/>
      <c r="OO82" s="33"/>
      <c r="OP82" s="34"/>
      <c r="OQ82" s="33"/>
      <c r="OR82" s="33"/>
      <c r="OS82" s="33"/>
      <c r="OT82" s="34"/>
      <c r="OU82" s="33"/>
      <c r="OV82" s="33"/>
      <c r="OW82" s="33"/>
      <c r="OX82" s="34"/>
      <c r="OY82" s="33"/>
      <c r="OZ82" s="33"/>
      <c r="PA82" s="33"/>
      <c r="PB82" s="34"/>
      <c r="PC82" s="33"/>
      <c r="PD82" s="33"/>
      <c r="PE82" s="33"/>
      <c r="PF82" s="34"/>
      <c r="PG82" s="33"/>
      <c r="PH82" s="33"/>
      <c r="PI82" s="33"/>
      <c r="PJ82" s="34"/>
      <c r="PK82" s="33"/>
      <c r="PL82" s="33"/>
      <c r="PM82" s="33"/>
      <c r="PN82" s="34"/>
      <c r="PO82" s="33"/>
      <c r="PP82" s="33"/>
      <c r="PQ82" s="33"/>
      <c r="PR82" s="34"/>
      <c r="PS82" s="33"/>
      <c r="PT82" s="33"/>
      <c r="PU82" s="33"/>
      <c r="PV82" s="34"/>
      <c r="PW82" s="33"/>
      <c r="PX82" s="33"/>
      <c r="PY82" s="33"/>
      <c r="PZ82" s="34"/>
      <c r="QA82" s="33"/>
      <c r="QB82" s="33"/>
      <c r="QC82" s="33"/>
      <c r="QD82" s="34"/>
      <c r="QE82" s="33"/>
      <c r="QF82" s="33"/>
      <c r="QG82" s="33"/>
      <c r="QH82" s="34"/>
      <c r="QI82" s="33"/>
      <c r="QJ82" s="33"/>
      <c r="QK82" s="33"/>
      <c r="QL82" s="34"/>
      <c r="QM82" s="33"/>
      <c r="QN82" s="33"/>
      <c r="QO82" s="33"/>
      <c r="QP82" s="34"/>
      <c r="QQ82" s="33"/>
      <c r="QR82" s="33"/>
      <c r="QS82" s="33"/>
      <c r="QT82" s="34"/>
      <c r="QU82" s="33"/>
      <c r="QV82" s="33"/>
      <c r="QW82" s="33"/>
      <c r="QX82" s="34"/>
      <c r="QY82" s="33"/>
      <c r="QZ82" s="33"/>
      <c r="RA82" s="33"/>
      <c r="RB82" s="34"/>
      <c r="RC82" s="33"/>
      <c r="RD82" s="33"/>
      <c r="RE82" s="33"/>
      <c r="RF82" s="34"/>
      <c r="RG82" s="33"/>
      <c r="RH82" s="33"/>
      <c r="RI82" s="33"/>
      <c r="RJ82" s="34"/>
      <c r="RK82" s="33"/>
      <c r="RL82" s="33"/>
      <c r="RM82" s="33"/>
      <c r="RN82" s="34"/>
      <c r="RO82" s="33"/>
      <c r="RP82" s="33"/>
      <c r="RQ82" s="33"/>
      <c r="RR82" s="34"/>
      <c r="RS82" s="33"/>
      <c r="RT82" s="33"/>
      <c r="RU82" s="33"/>
      <c r="RV82" s="34"/>
      <c r="RW82" s="33"/>
      <c r="RX82" s="33"/>
      <c r="RY82" s="33"/>
      <c r="RZ82" s="34"/>
      <c r="SA82" s="33"/>
      <c r="SB82" s="33"/>
      <c r="SC82" s="33"/>
      <c r="SD82" s="34"/>
      <c r="SE82" s="33"/>
      <c r="SF82" s="33"/>
      <c r="SG82" s="33"/>
      <c r="SH82" s="34"/>
      <c r="SI82" s="33"/>
      <c r="SJ82" s="33"/>
      <c r="SK82" s="33"/>
      <c r="SL82" s="34"/>
      <c r="SM82" s="33"/>
      <c r="SN82" s="33"/>
      <c r="SO82" s="33"/>
      <c r="SP82" s="34"/>
      <c r="SQ82" s="33"/>
      <c r="SR82" s="33"/>
      <c r="SS82" s="33"/>
      <c r="ST82" s="34"/>
      <c r="SU82" s="33"/>
      <c r="SV82" s="33"/>
      <c r="SW82" s="33"/>
      <c r="SX82" s="34"/>
      <c r="SY82" s="33"/>
      <c r="SZ82" s="33"/>
      <c r="TA82" s="33"/>
      <c r="TB82" s="34"/>
      <c r="TC82" s="33"/>
      <c r="TD82" s="33"/>
      <c r="TE82" s="33"/>
      <c r="TF82" s="34"/>
      <c r="TG82" s="33"/>
      <c r="TH82" s="33"/>
      <c r="TI82" s="33"/>
      <c r="TJ82" s="34"/>
      <c r="TK82" s="33"/>
      <c r="TL82" s="33"/>
      <c r="TM82" s="33"/>
      <c r="TN82" s="34"/>
      <c r="TO82" s="33"/>
      <c r="TP82" s="33"/>
      <c r="TQ82" s="33"/>
      <c r="TR82" s="34"/>
      <c r="TS82" s="33"/>
      <c r="TT82" s="33"/>
      <c r="TU82" s="33"/>
      <c r="TV82" s="34"/>
      <c r="TW82" s="33"/>
      <c r="TX82" s="33"/>
      <c r="TY82" s="33"/>
      <c r="TZ82" s="34"/>
      <c r="UA82" s="33"/>
      <c r="UB82" s="33"/>
      <c r="UC82" s="33"/>
      <c r="UD82" s="34"/>
      <c r="UE82" s="33"/>
      <c r="UF82" s="33"/>
      <c r="UG82" s="33"/>
      <c r="UH82" s="34"/>
      <c r="UI82" s="33"/>
      <c r="UJ82" s="33"/>
      <c r="UK82" s="33"/>
      <c r="UL82" s="34"/>
      <c r="UM82" s="33"/>
      <c r="UN82" s="33"/>
      <c r="UO82" s="33"/>
      <c r="UP82" s="34"/>
      <c r="UQ82" s="33"/>
      <c r="UR82" s="33"/>
      <c r="US82" s="33"/>
      <c r="UT82" s="34"/>
      <c r="UU82" s="33"/>
      <c r="UV82" s="33"/>
      <c r="UW82" s="33"/>
      <c r="UX82" s="34"/>
      <c r="UY82" s="33"/>
      <c r="UZ82" s="33"/>
      <c r="VA82" s="33"/>
      <c r="VB82" s="34"/>
      <c r="VC82" s="33"/>
      <c r="VD82" s="33"/>
      <c r="VE82" s="33"/>
      <c r="VF82" s="34"/>
      <c r="VG82" s="33"/>
      <c r="VH82" s="33"/>
      <c r="VI82" s="33"/>
      <c r="VJ82" s="34"/>
      <c r="VK82" s="33"/>
      <c r="VL82" s="33"/>
      <c r="VM82" s="33"/>
      <c r="VN82" s="34"/>
      <c r="VO82" s="33"/>
      <c r="VP82" s="33"/>
      <c r="VQ82" s="33"/>
      <c r="VR82" s="34"/>
      <c r="VS82" s="33"/>
      <c r="VT82" s="33"/>
      <c r="VU82" s="33"/>
      <c r="VV82" s="34"/>
      <c r="VW82" s="33"/>
      <c r="VX82" s="33"/>
      <c r="VY82" s="33"/>
      <c r="VZ82" s="34"/>
      <c r="WA82" s="33"/>
      <c r="WB82" s="33"/>
      <c r="WC82" s="33"/>
      <c r="WD82" s="34"/>
      <c r="WE82" s="33"/>
      <c r="WF82" s="33"/>
      <c r="WG82" s="33"/>
      <c r="WH82" s="34"/>
      <c r="WI82" s="33"/>
      <c r="WJ82" s="33"/>
      <c r="WK82" s="33"/>
      <c r="WL82" s="34"/>
      <c r="WM82" s="33"/>
      <c r="WN82" s="33"/>
      <c r="WO82" s="33"/>
      <c r="WP82" s="34"/>
      <c r="WQ82" s="33"/>
      <c r="WR82" s="33"/>
      <c r="WS82" s="33"/>
      <c r="WT82" s="34"/>
      <c r="WU82" s="33"/>
      <c r="WV82" s="33"/>
      <c r="WW82" s="33"/>
      <c r="WX82" s="34"/>
      <c r="WY82" s="33"/>
      <c r="WZ82" s="33"/>
      <c r="XA82" s="33"/>
      <c r="XB82" s="34"/>
      <c r="XC82" s="33"/>
      <c r="XD82" s="33"/>
      <c r="XE82" s="33"/>
      <c r="XF82" s="34"/>
      <c r="XG82" s="33"/>
      <c r="XH82" s="33"/>
      <c r="XI82" s="33"/>
      <c r="XJ82" s="34"/>
      <c r="XK82" s="33"/>
      <c r="XL82" s="33"/>
      <c r="XM82" s="33"/>
      <c r="XN82" s="34"/>
      <c r="XO82" s="33"/>
      <c r="XP82" s="33"/>
      <c r="XQ82" s="33"/>
      <c r="XR82" s="34"/>
      <c r="XS82" s="33"/>
      <c r="XT82" s="33"/>
      <c r="XU82" s="33"/>
      <c r="XV82" s="34"/>
      <c r="XW82" s="33"/>
      <c r="XX82" s="33"/>
      <c r="XY82" s="33"/>
      <c r="XZ82" s="34"/>
      <c r="YA82" s="33"/>
      <c r="YB82" s="33"/>
      <c r="YC82" s="33"/>
      <c r="YD82" s="34"/>
      <c r="YE82" s="33"/>
      <c r="YF82" s="33"/>
      <c r="YG82" s="33"/>
      <c r="YH82" s="34"/>
      <c r="YI82" s="33"/>
      <c r="YJ82" s="33"/>
      <c r="YK82" s="33"/>
      <c r="YL82" s="34"/>
      <c r="YM82" s="33"/>
      <c r="YN82" s="33"/>
      <c r="YO82" s="33"/>
      <c r="YP82" s="34"/>
      <c r="YQ82" s="33"/>
      <c r="YR82" s="33"/>
      <c r="YS82" s="33"/>
      <c r="YT82" s="34"/>
      <c r="YU82" s="33"/>
      <c r="YV82" s="33"/>
      <c r="YW82" s="33"/>
      <c r="YX82" s="34"/>
      <c r="YY82" s="33"/>
      <c r="YZ82" s="33"/>
      <c r="ZA82" s="33"/>
      <c r="ZB82" s="34"/>
      <c r="ZC82" s="33"/>
      <c r="ZD82" s="33"/>
      <c r="ZE82" s="33"/>
      <c r="ZF82" s="34"/>
      <c r="ZG82" s="33"/>
      <c r="ZH82" s="33"/>
      <c r="ZI82" s="33"/>
      <c r="ZJ82" s="34"/>
      <c r="ZK82" s="33"/>
      <c r="ZL82" s="33"/>
      <c r="ZM82" s="33"/>
      <c r="ZN82" s="34"/>
      <c r="ZO82" s="33"/>
      <c r="ZP82" s="33"/>
      <c r="ZQ82" s="33"/>
      <c r="ZR82" s="34"/>
      <c r="ZS82" s="33"/>
      <c r="ZT82" s="33"/>
      <c r="ZU82" s="33"/>
      <c r="ZV82" s="34"/>
      <c r="ZW82" s="33"/>
      <c r="ZX82" s="33"/>
      <c r="ZY82" s="33"/>
      <c r="ZZ82" s="34"/>
      <c r="AAA82" s="33"/>
      <c r="AAB82" s="33"/>
      <c r="AAC82" s="33"/>
      <c r="AAD82" s="34"/>
      <c r="AAE82" s="33"/>
      <c r="AAF82" s="33"/>
      <c r="AAG82" s="33"/>
      <c r="AAH82" s="34"/>
      <c r="AAI82" s="33"/>
      <c r="AAJ82" s="33"/>
      <c r="AAK82" s="33"/>
      <c r="AAL82" s="34"/>
      <c r="AAM82" s="33"/>
      <c r="AAN82" s="33"/>
      <c r="AAO82" s="33"/>
      <c r="AAP82" s="34"/>
      <c r="AAQ82" s="33"/>
      <c r="AAR82" s="33"/>
      <c r="AAS82" s="33"/>
      <c r="AAT82" s="34"/>
      <c r="AAU82" s="33"/>
      <c r="AAV82" s="33"/>
      <c r="AAW82" s="33"/>
      <c r="AAX82" s="34"/>
      <c r="AAY82" s="33"/>
      <c r="AAZ82" s="33"/>
      <c r="ABA82" s="33"/>
      <c r="ABB82" s="34"/>
      <c r="ABC82" s="33"/>
      <c r="ABD82" s="33"/>
      <c r="ABE82" s="33"/>
      <c r="ABF82" s="34"/>
      <c r="ABG82" s="33"/>
      <c r="ABH82" s="33"/>
      <c r="ABI82" s="33"/>
      <c r="ABJ82" s="34"/>
      <c r="ABK82" s="33"/>
      <c r="ABL82" s="33"/>
      <c r="ABM82" s="33"/>
      <c r="ABN82" s="34"/>
      <c r="ABO82" s="33"/>
      <c r="ABP82" s="33"/>
      <c r="ABQ82" s="33"/>
      <c r="ABR82" s="34"/>
      <c r="ABS82" s="33"/>
      <c r="ABT82" s="33"/>
      <c r="ABU82" s="33"/>
      <c r="ABV82" s="34"/>
      <c r="ABW82" s="33"/>
      <c r="ABX82" s="33"/>
      <c r="ABY82" s="33"/>
      <c r="ABZ82" s="34"/>
      <c r="ACA82" s="33"/>
      <c r="ACB82" s="33"/>
      <c r="ACC82" s="33"/>
      <c r="ACD82" s="34"/>
      <c r="ACE82" s="33"/>
      <c r="ACF82" s="33"/>
      <c r="ACG82" s="33"/>
      <c r="ACH82" s="34"/>
      <c r="ACI82" s="33"/>
      <c r="ACJ82" s="33"/>
      <c r="ACK82" s="33"/>
      <c r="ACL82" s="34"/>
      <c r="ACM82" s="33"/>
      <c r="ACN82" s="33"/>
      <c r="ACO82" s="33"/>
      <c r="ACP82" s="34"/>
      <c r="ACQ82" s="33"/>
      <c r="ACR82" s="33"/>
      <c r="ACS82" s="33"/>
      <c r="ACT82" s="34"/>
      <c r="ACU82" s="33"/>
      <c r="ACV82" s="33"/>
      <c r="ACW82" s="33"/>
      <c r="ACX82" s="34"/>
      <c r="ACY82" s="33"/>
      <c r="ACZ82" s="33"/>
      <c r="ADA82" s="33"/>
      <c r="ADB82" s="34"/>
      <c r="ADC82" s="33"/>
      <c r="ADD82" s="33"/>
      <c r="ADE82" s="33"/>
      <c r="ADF82" s="34"/>
      <c r="ADG82" s="33"/>
      <c r="ADH82" s="33"/>
      <c r="ADI82" s="33"/>
      <c r="ADJ82" s="34"/>
      <c r="ADK82" s="33"/>
      <c r="ADL82" s="33"/>
      <c r="ADM82" s="33"/>
      <c r="ADN82" s="34"/>
      <c r="ADO82" s="33"/>
      <c r="ADP82" s="33"/>
      <c r="ADQ82" s="33"/>
      <c r="ADR82" s="34"/>
      <c r="ADS82" s="33"/>
      <c r="ADT82" s="33"/>
      <c r="ADU82" s="33"/>
      <c r="ADV82" s="34"/>
      <c r="ADW82" s="33"/>
      <c r="ADX82" s="33"/>
      <c r="ADY82" s="33"/>
      <c r="ADZ82" s="34"/>
      <c r="AEA82" s="33"/>
      <c r="AEB82" s="33"/>
      <c r="AEC82" s="33"/>
      <c r="AED82" s="34"/>
      <c r="AEE82" s="33"/>
      <c r="AEF82" s="33"/>
      <c r="AEG82" s="33"/>
      <c r="AEH82" s="34"/>
      <c r="AEI82" s="33"/>
      <c r="AEJ82" s="33"/>
      <c r="AEK82" s="33"/>
      <c r="AEL82" s="34"/>
      <c r="AEM82" s="33"/>
      <c r="AEN82" s="33"/>
      <c r="AEO82" s="33"/>
      <c r="AEP82" s="34"/>
      <c r="AEQ82" s="33"/>
      <c r="AER82" s="33"/>
      <c r="AES82" s="33"/>
      <c r="AET82" s="34"/>
      <c r="AEU82" s="33"/>
      <c r="AEV82" s="33"/>
      <c r="AEW82" s="33"/>
      <c r="AEX82" s="34"/>
      <c r="AEY82" s="33"/>
      <c r="AEZ82" s="33"/>
      <c r="AFA82" s="33"/>
      <c r="AFB82" s="34"/>
      <c r="AFC82" s="33"/>
      <c r="AFD82" s="33"/>
      <c r="AFE82" s="33"/>
      <c r="AFF82" s="34"/>
      <c r="AFG82" s="33"/>
      <c r="AFH82" s="33"/>
      <c r="AFI82" s="33"/>
      <c r="AFJ82" s="34"/>
      <c r="AFK82" s="33"/>
      <c r="AFL82" s="33"/>
      <c r="AFM82" s="33"/>
      <c r="AFN82" s="34"/>
      <c r="AFO82" s="33"/>
      <c r="AFP82" s="33"/>
      <c r="AFQ82" s="33"/>
      <c r="AFR82" s="34"/>
      <c r="AFS82" s="33"/>
      <c r="AFT82" s="33"/>
      <c r="AFU82" s="33"/>
      <c r="AFV82" s="34"/>
      <c r="AFW82" s="33"/>
      <c r="AFX82" s="33"/>
      <c r="AFY82" s="33"/>
      <c r="AFZ82" s="34"/>
      <c r="AGA82" s="33"/>
      <c r="AGB82" s="33"/>
      <c r="AGC82" s="33"/>
      <c r="AGD82" s="34"/>
      <c r="AGE82" s="33"/>
      <c r="AGF82" s="33"/>
      <c r="AGG82" s="33"/>
      <c r="AGH82" s="33"/>
      <c r="AGI82" s="33"/>
      <c r="AGJ82" s="34"/>
      <c r="AGK82" s="33"/>
      <c r="AGL82" s="33"/>
      <c r="AGM82" s="33"/>
      <c r="AGN82" s="33"/>
      <c r="AGO82" s="34"/>
      <c r="AGP82" s="34"/>
      <c r="AGQ82" s="33"/>
      <c r="AGR82" s="33"/>
      <c r="AGS82" s="33"/>
      <c r="AGT82" s="33"/>
      <c r="AGU82" s="34"/>
      <c r="AGV82" s="34"/>
      <c r="AGW82" s="33"/>
      <c r="AGX82" s="33"/>
      <c r="AGY82" s="33"/>
      <c r="AGZ82" s="33"/>
      <c r="AHA82" s="34"/>
      <c r="AHB82" s="34"/>
      <c r="AHC82" s="33"/>
      <c r="AHD82" s="33"/>
      <c r="AHE82" s="33"/>
      <c r="AHF82" s="33"/>
      <c r="AHG82" s="34"/>
      <c r="AHH82" s="34"/>
      <c r="AHI82" s="33"/>
      <c r="AHJ82" s="33"/>
      <c r="AHK82" s="33"/>
      <c r="AHL82" s="33"/>
      <c r="AHM82" s="34"/>
      <c r="AHN82" s="34"/>
      <c r="AHO82" s="33"/>
      <c r="AHP82" s="33"/>
      <c r="AHQ82" s="33"/>
      <c r="AHR82" s="34"/>
      <c r="AHS82" s="33"/>
      <c r="AHT82" s="33"/>
      <c r="AHU82" s="33"/>
      <c r="AHV82" s="34"/>
      <c r="AHW82" s="33"/>
      <c r="AHX82" s="33"/>
      <c r="AHY82" s="33"/>
      <c r="AHZ82" s="34"/>
      <c r="AIA82" s="33"/>
      <c r="AIB82" s="33"/>
      <c r="AIC82" s="33"/>
      <c r="AID82" s="34"/>
      <c r="AIE82" s="33"/>
      <c r="AIF82" s="33"/>
      <c r="AIG82" s="33"/>
      <c r="AIH82" s="34"/>
    </row>
    <row r="83" spans="1:918" s="5" customFormat="1" outlineLevel="1" x14ac:dyDescent="0.25">
      <c r="A83" s="58">
        <v>1</v>
      </c>
      <c r="B83" s="48" t="s">
        <v>324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363</v>
      </c>
      <c r="CV83" s="57" t="s">
        <v>363</v>
      </c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 t="s">
        <v>363</v>
      </c>
      <c r="DI83" s="38" t="s">
        <v>363</v>
      </c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 t="s">
        <v>363</v>
      </c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363</v>
      </c>
      <c r="EY83" s="57" t="s">
        <v>363</v>
      </c>
      <c r="EZ83" s="57"/>
      <c r="FA83" s="38"/>
      <c r="FB83" s="38"/>
      <c r="FC83" s="38"/>
      <c r="FD83" s="38"/>
      <c r="FE83" s="38"/>
      <c r="FF83" s="38"/>
      <c r="FG83" s="61"/>
      <c r="FH83" s="57"/>
      <c r="FI83" s="57"/>
      <c r="FJ83" s="57"/>
      <c r="FK83" s="57"/>
      <c r="FL83" s="57"/>
      <c r="FM83" s="57"/>
      <c r="FN83" s="57"/>
      <c r="FO83" s="57" t="s">
        <v>363</v>
      </c>
      <c r="FP83" s="57" t="s">
        <v>363</v>
      </c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/>
      <c r="GH83" s="57" t="s">
        <v>363</v>
      </c>
      <c r="GI83" s="57"/>
      <c r="GJ83" s="57"/>
      <c r="GK83" s="57"/>
      <c r="GL83" s="57"/>
      <c r="GM83" s="57" t="s">
        <v>363</v>
      </c>
      <c r="GN83" s="57" t="s">
        <v>363</v>
      </c>
      <c r="GO83" s="57"/>
      <c r="GP83" s="57"/>
      <c r="GQ83" s="57"/>
      <c r="GR83" s="57"/>
      <c r="GS83" s="38"/>
      <c r="GT83" s="38"/>
      <c r="GU83" s="61"/>
      <c r="GV83" s="57"/>
      <c r="GW83" s="57"/>
      <c r="GX83" s="57"/>
      <c r="GY83" s="57"/>
      <c r="GZ83" s="57"/>
      <c r="HA83" s="57"/>
      <c r="HB83" s="57"/>
      <c r="HC83" s="57" t="s">
        <v>363</v>
      </c>
      <c r="HD83" s="57"/>
      <c r="HE83" s="57"/>
      <c r="HF83" s="57"/>
      <c r="HG83" s="57"/>
      <c r="HH83" s="57"/>
      <c r="HI83" s="57"/>
      <c r="HJ83" s="57"/>
      <c r="HK83" s="57"/>
      <c r="HL83" s="57" t="s">
        <v>363</v>
      </c>
      <c r="HM83" s="57"/>
      <c r="HN83" s="57"/>
      <c r="HO83" s="61"/>
      <c r="HP83" s="57"/>
      <c r="HQ83" s="57" t="s">
        <v>363</v>
      </c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 t="s">
        <v>363</v>
      </c>
      <c r="IC83" s="57"/>
      <c r="ID83" s="57"/>
      <c r="IE83" s="57"/>
      <c r="IF83" s="57"/>
      <c r="IG83" s="57"/>
      <c r="IH83" s="57"/>
      <c r="II83" s="61"/>
      <c r="IJ83" s="57"/>
      <c r="IK83" s="57" t="s">
        <v>363</v>
      </c>
      <c r="IL83" s="57"/>
      <c r="IM83" s="57"/>
      <c r="IN83" s="57"/>
      <c r="IO83" s="57"/>
      <c r="IP83" s="57"/>
      <c r="IQ83" s="57" t="s">
        <v>363</v>
      </c>
      <c r="IR83" s="57" t="s">
        <v>363</v>
      </c>
      <c r="IS83" s="57"/>
      <c r="IT83" s="57"/>
      <c r="IU83" s="57" t="s">
        <v>363</v>
      </c>
      <c r="IV83" s="57" t="s">
        <v>363</v>
      </c>
      <c r="IW83" s="57"/>
      <c r="IX83" s="57"/>
      <c r="IY83" s="57" t="s">
        <v>363</v>
      </c>
      <c r="IZ83" s="57"/>
      <c r="JA83" s="57"/>
      <c r="JB83" s="38"/>
      <c r="JC83" s="61"/>
      <c r="JD83" s="57"/>
      <c r="JE83" s="57"/>
      <c r="JF83" s="57"/>
      <c r="JG83" s="57"/>
      <c r="JH83" s="57"/>
      <c r="JI83" s="57" t="s">
        <v>363</v>
      </c>
      <c r="JJ83" s="57" t="s">
        <v>363</v>
      </c>
      <c r="JK83" s="57"/>
      <c r="JL83" s="57" t="s">
        <v>363</v>
      </c>
      <c r="JM83" s="57" t="s">
        <v>363</v>
      </c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363</v>
      </c>
      <c r="NX83" s="57"/>
      <c r="NY83" s="57"/>
      <c r="NZ83" s="57"/>
      <c r="OA83" s="57"/>
      <c r="OB83" s="57"/>
      <c r="OC83" s="57" t="s">
        <v>363</v>
      </c>
      <c r="OD83" s="57" t="s">
        <v>363</v>
      </c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 t="s">
        <v>363</v>
      </c>
      <c r="OQ83" s="57" t="s">
        <v>363</v>
      </c>
      <c r="OR83" s="57" t="s">
        <v>363</v>
      </c>
      <c r="OS83" s="57" t="s">
        <v>363</v>
      </c>
      <c r="OT83" s="57"/>
      <c r="OU83" s="57"/>
      <c r="OV83" s="57" t="s">
        <v>363</v>
      </c>
      <c r="OW83" s="57" t="s">
        <v>363</v>
      </c>
      <c r="OX83" s="57" t="s">
        <v>363</v>
      </c>
      <c r="OY83" s="57"/>
      <c r="OZ83" s="57"/>
      <c r="PA83" s="57"/>
      <c r="PB83" s="57"/>
      <c r="PC83" s="57" t="s">
        <v>363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 t="s">
        <v>363</v>
      </c>
      <c r="PN83" s="57"/>
      <c r="PO83" s="57" t="s">
        <v>363</v>
      </c>
      <c r="PP83" s="57" t="s">
        <v>363</v>
      </c>
      <c r="PQ83" s="57" t="s">
        <v>363</v>
      </c>
      <c r="PR83" s="57" t="s">
        <v>363</v>
      </c>
      <c r="PS83" s="57"/>
      <c r="PT83" s="57"/>
      <c r="PU83" s="57"/>
      <c r="PV83" s="57"/>
      <c r="PW83" s="57" t="s">
        <v>363</v>
      </c>
      <c r="PX83" s="57" t="s">
        <v>363</v>
      </c>
      <c r="PY83" s="38"/>
      <c r="PZ83" s="38"/>
      <c r="QA83" s="61"/>
      <c r="QB83" s="57"/>
      <c r="QC83" s="57"/>
      <c r="QD83" s="57"/>
      <c r="QE83" s="57" t="s">
        <v>363</v>
      </c>
      <c r="QF83" s="57"/>
      <c r="QG83" s="57" t="s">
        <v>363</v>
      </c>
      <c r="QH83" s="57"/>
      <c r="QI83" s="57"/>
      <c r="QJ83" s="57" t="s">
        <v>363</v>
      </c>
      <c r="QK83" s="57" t="s">
        <v>363</v>
      </c>
      <c r="QL83" s="57" t="s">
        <v>363</v>
      </c>
      <c r="QM83" s="57"/>
      <c r="QN83" s="57"/>
      <c r="QO83" s="57"/>
      <c r="QP83" s="57"/>
      <c r="QQ83" s="57"/>
      <c r="QR83" s="57"/>
      <c r="QS83" s="57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85" t="str">
        <f t="shared" si="508"/>
        <v/>
      </c>
      <c r="AGG83" s="85" t="str">
        <f t="shared" si="509"/>
        <v/>
      </c>
      <c r="AGH83" s="85">
        <f t="shared" si="510"/>
        <v>5</v>
      </c>
      <c r="AGL83" s="36" t="str">
        <f>IF(COUNTIFS($C$6:$AGE$6,9,$C83:$AGE83,"б")=0,"",COUNTIFS($C$6:$AGE$6,9,$C83:$AGE83,"б"))</f>
        <v/>
      </c>
      <c r="AGM83" s="36" t="str">
        <f t="shared" ref="AGM83:AGM112" si="542">IF(COUNTIFS($C$6:$AGE$6,9,$C83:$AGE83,"у")=0,"",COUNTIFS($C$6:$AGE$6,9,$C83:$AGE83,"у"))</f>
        <v/>
      </c>
      <c r="AGN83" s="39" t="str">
        <f>IF(COUNTIFS($C$6:$AGE$6,9,$C83:$AGE83,"н")=0,"",COUNTIFS($C$6:$AGE$6,9,$C83:$AGE83,"н"))</f>
        <v/>
      </c>
      <c r="AGO83" s="36" t="str">
        <f>IF(COUNTIFS($C$6:$AGE$6,10,$C83:$AGE83,"б")=0,"",COUNTIFS($C$6:$AGE$6,10,$C83:$AGE83,"б"))</f>
        <v/>
      </c>
      <c r="AGP83" s="36" t="str">
        <f t="shared" ref="AGP83:AGP112" si="543">IF(COUNTIFS($C$6:$AGE$6,10,$C83:$AGE83,"у")=0,"",COUNTIFS($C$6:$AGE$6,10,$C83:$AGE83,"у"))</f>
        <v/>
      </c>
      <c r="AGQ83" s="39">
        <f>IF(COUNTIFS($C$6:$AGE$6,10,$C83:$AGE83,"н")=0,"",COUNTIFS($C$6:$AGE$6,10,$C83:$AGE83,"н"))</f>
        <v>9</v>
      </c>
      <c r="AGR83" s="36" t="str">
        <f>IF(COUNTIFS($C$6:$AGE$6,11,$C83:$AGE83,"б")=0,"",COUNTIFS($C$6:$AGE$6,11,$C83:$AGE83,"б"))</f>
        <v/>
      </c>
      <c r="AGS83" s="36" t="str">
        <f t="shared" ref="AGS83:AGS112" si="544">IF(COUNTIFS($C$6:$AGE$6,11,$C83:$AGE83,"у")=0,"",COUNTIFS($C$6:$AGE$6,11,$C83:$AGE83,"у"))</f>
        <v/>
      </c>
      <c r="AGT83" s="39">
        <f>IF(COUNTIFS($C$6:$AGE$6,11,$C83:$AGE83,"н")=0,"",COUNTIFS($C$6:$AGE$6,11,$C83:$AGE83,"н"))</f>
        <v>13</v>
      </c>
      <c r="AGU83" s="36" t="str">
        <f>IF(COUNTIFS($C$6:$AGE$6,12,$C83:$AGE83,"б")=0,"",COUNTIFS($C$6:$AGE$6,12,$C83:$AGE83,"б"))</f>
        <v/>
      </c>
      <c r="AGV83" s="36" t="str">
        <f t="shared" ref="AGV83:AGV112" si="545">IF(COUNTIFS($C$6:$AGE$6,12,$C83:$AGE83,"у")=0,"",COUNTIFS($C$6:$AGE$6,12,$C83:$AGE83,"у"))</f>
        <v/>
      </c>
      <c r="AGW83" s="39">
        <f>IF(COUNTIFS($C$6:$AGE$6,12,$C83:$AGE83,"н")=0,"",COUNTIFS($C$6:$AGE$6,12,$C83:$AGE83,"н"))</f>
        <v>4</v>
      </c>
      <c r="AGX83" s="36" t="str">
        <f>IF(COUNTIFS($C$6:$AGE$6,1,$C83:$AGE83,"б")=0,"",COUNTIFS($C$6:$AGE$6,1,$C83:$AGE83,"б"))</f>
        <v/>
      </c>
      <c r="AGY83" s="36" t="str">
        <f t="shared" ref="AGY83:AGY112" si="546">IF(COUNTIFS($C$6:$AGE$6,1,$C83:$AGE83,"у")=0,"",COUNTIFS($C$6:$AGE$6,1,$C83:$AGE83,"у"))</f>
        <v/>
      </c>
      <c r="AGZ83" s="39">
        <f>IF(COUNTIFS($C$6:$AGE$6,1,$C83:$AGE83,"н")=0,"",COUNTIFS($C$6:$AGE$6,1,$C83:$AGE83,"н"))</f>
        <v>18</v>
      </c>
      <c r="AHA83" s="36" t="str">
        <f>IF(COUNTIFS($C$6:$AGE$6,2,$C83:$AGE83,"б")=0,"",COUNTIFS($C$6:$AGE$6,2,$C83:$AGE83,"б"))</f>
        <v/>
      </c>
      <c r="AHB83" s="36" t="str">
        <f t="shared" ref="AHB83:AHB112" si="547">IF(COUNTIFS($C$6:$AGE$6,2,$C83:$AGE83,"у")=0,"",COUNTIFS($C$6:$AGE$6,2,$C83:$AGE83,"у"))</f>
        <v/>
      </c>
      <c r="AHC83" s="39">
        <f>IF(COUNTIFS($C$6:$AGE$6,2,$C83:$AGE83,"н")=0,"",COUNTIFS($C$6:$AGE$6,2,$C83:$AGE83,"н"))</f>
        <v>5</v>
      </c>
      <c r="AHD83" s="36" t="str">
        <f>IF(COUNTIFS($C$6:$AGE$6,3,$C83:$AGE83,"б")=0,"",COUNTIFS($C$6:$AGE$6,3,$C83:$AGE83,"б"))</f>
        <v/>
      </c>
      <c r="AHE83" s="36" t="str">
        <f t="shared" ref="AHE83:AHE112" si="548">IF(COUNTIFS($C$6:$AGE$6,3,$C83:$AGE83,"у")=0,"",COUNTIFS($C$6:$AGE$6,3,$C83:$AGE83,"у"))</f>
        <v/>
      </c>
      <c r="AHF83" s="39" t="str">
        <f>IF(COUNTIFS($C$6:$AGE$6,3,$C83:$AGE83,"н")=0,"",COUNTIFS($C$6:$AGE$6,3,$C83:$AGE83,"н"))</f>
        <v/>
      </c>
      <c r="AHG83" s="36" t="str">
        <f>IF(COUNTIFS($C$6:$AGE$6,4,$C83:$AGE83,"б")=0,"",COUNTIFS($C$6:$AGE$6,4,$C83:$AGE83,"б"))</f>
        <v/>
      </c>
      <c r="AHH83" s="36" t="str">
        <f t="shared" ref="AHH83:AHH112" si="549">IF(COUNTIFS($C$6:$AGE$6,4,$C83:$AGE83,"у")=0,"",COUNTIFS($C$6:$AGE$6,4,$C83:$AGE83,"у"))</f>
        <v/>
      </c>
      <c r="AHI83" s="39" t="str">
        <f>IF(COUNTIFS($C$6:$AGE$6,4,$C83:$AGE83,"н")=0,"",COUNTIFS($C$6:$AGE$6,4,$C83:$AGE83,"н"))</f>
        <v/>
      </c>
      <c r="AHJ83" s="36" t="str">
        <f>IF(COUNTIFS($C$6:$AGE$6,5,$C83:$AGE83,"б")=0,"",COUNTIFS($C$6:$AGE$6,5,$C83:$AGE83,"б"))</f>
        <v/>
      </c>
      <c r="AHK83" s="36" t="str">
        <f t="shared" ref="AHK83:AHK112" si="550">IF(COUNTIFS($C$6:$AGE$6,5,$C83:$AGE83,"у")=0,"",COUNTIFS($C$6:$AGE$6,5,$C83:$AGE83,"у"))</f>
        <v/>
      </c>
      <c r="AHL83" s="39" t="str">
        <f>IF(COUNTIFS($C$6:$AGE$6,5,$C83:$AGE83,"н")=0,"",COUNTIFS($C$6:$AGE$6,5,$C83:$AGE83,"н"))</f>
        <v/>
      </c>
      <c r="AHM83" s="36" t="str">
        <f>IF(COUNTIFS($C$6:$AGE$6,6,$C83:$AGE83,"б")=0,"",COUNTIFS($C$6:$AGE$6,6,$C83:$AGE83,"б"))</f>
        <v/>
      </c>
      <c r="AHN83" s="36" t="str">
        <f t="shared" ref="AHN83:AHN112" si="551">IF(COUNTIFS($C$6:$AGE$6,6,$C83:$AGE83,"у")=0,"",COUNTIFS($C$6:$AGE$6,6,$C83:$AGE83,"у"))</f>
        <v/>
      </c>
      <c r="AHO83" s="39" t="str">
        <f>IF(COUNTIFS($C$6:$AGE$6,6,$C83:$AGE83,"н")=0,"",COUNTIFS($C$6:$AGE$6,6,$C83:$AGE83,"н"))</f>
        <v/>
      </c>
    </row>
    <row r="84" spans="1:918" s="5" customFormat="1" outlineLevel="1" x14ac:dyDescent="0.25">
      <c r="A84" s="58">
        <f>A83+1</f>
        <v>2</v>
      </c>
      <c r="B84" s="48" t="s">
        <v>325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 t="s">
        <v>363</v>
      </c>
      <c r="BX84" s="57" t="s">
        <v>363</v>
      </c>
      <c r="BY84" s="57"/>
      <c r="BZ84" s="57"/>
      <c r="CA84" s="57"/>
      <c r="CB84" s="57"/>
      <c r="CC84" s="57"/>
      <c r="CD84" s="38"/>
      <c r="CE84" s="74"/>
      <c r="CF84" s="57"/>
      <c r="CG84" s="57" t="s">
        <v>363</v>
      </c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 t="s">
        <v>363</v>
      </c>
      <c r="CV84" s="57" t="s">
        <v>363</v>
      </c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 t="s">
        <v>363</v>
      </c>
      <c r="DV84" s="57"/>
      <c r="DW84" s="57"/>
      <c r="DX84" s="57" t="s">
        <v>363</v>
      </c>
      <c r="DY84" s="57"/>
      <c r="DZ84" s="57"/>
      <c r="EA84" s="57"/>
      <c r="EB84" s="57"/>
      <c r="EC84" s="57"/>
      <c r="ED84" s="57"/>
      <c r="EE84" s="57" t="s">
        <v>363</v>
      </c>
      <c r="EF84" s="57"/>
      <c r="EG84" s="57"/>
      <c r="EH84" s="57"/>
      <c r="EI84" s="57"/>
      <c r="EJ84" s="57"/>
      <c r="EK84" s="57"/>
      <c r="EL84" s="57"/>
      <c r="EM84" s="57" t="s">
        <v>363</v>
      </c>
      <c r="EN84" s="57"/>
      <c r="EO84" s="57"/>
      <c r="EP84" s="57"/>
      <c r="EQ84" s="57" t="s">
        <v>363</v>
      </c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 t="s">
        <v>363</v>
      </c>
      <c r="FZ84" s="57"/>
      <c r="GA84" s="61"/>
      <c r="GB84" s="57"/>
      <c r="GC84" s="57"/>
      <c r="GD84" s="57"/>
      <c r="GE84" s="57"/>
      <c r="GF84" s="57"/>
      <c r="GG84" s="57" t="s">
        <v>363</v>
      </c>
      <c r="GH84" s="57" t="s">
        <v>363</v>
      </c>
      <c r="GI84" s="57"/>
      <c r="GJ84" s="57"/>
      <c r="GK84" s="57"/>
      <c r="GL84" s="57"/>
      <c r="GM84" s="57"/>
      <c r="GN84" s="57"/>
      <c r="GO84" s="57"/>
      <c r="GP84" s="57"/>
      <c r="GQ84" s="57" t="s">
        <v>363</v>
      </c>
      <c r="GR84" s="57" t="s">
        <v>363</v>
      </c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363</v>
      </c>
      <c r="HD84" s="57" t="s">
        <v>363</v>
      </c>
      <c r="HE84" s="57"/>
      <c r="HF84" s="57"/>
      <c r="HG84" s="57" t="s">
        <v>363</v>
      </c>
      <c r="HH84" s="57" t="s">
        <v>363</v>
      </c>
      <c r="HI84" s="57"/>
      <c r="HJ84" s="57"/>
      <c r="HK84" s="57"/>
      <c r="HL84" s="57"/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363</v>
      </c>
      <c r="IC84" s="57"/>
      <c r="ID84" s="57"/>
      <c r="IE84" s="57"/>
      <c r="IF84" s="57"/>
      <c r="IG84" s="57"/>
      <c r="IH84" s="57"/>
      <c r="II84" s="61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 t="s">
        <v>363</v>
      </c>
      <c r="JI84" s="57" t="s">
        <v>363</v>
      </c>
      <c r="JJ84" s="57" t="s">
        <v>363</v>
      </c>
      <c r="JK84" s="57"/>
      <c r="JL84" s="57"/>
      <c r="JM84" s="57"/>
      <c r="JN84" s="57"/>
      <c r="JO84" s="57"/>
      <c r="JP84" s="57" t="s">
        <v>363</v>
      </c>
      <c r="JQ84" s="57"/>
      <c r="JR84" s="57"/>
      <c r="JS84" s="57"/>
      <c r="JT84" s="57"/>
      <c r="JU84" s="57" t="s">
        <v>363</v>
      </c>
      <c r="JV84" s="38"/>
      <c r="JW84" s="61"/>
      <c r="JX84" s="57"/>
      <c r="JY84" s="57" t="s">
        <v>363</v>
      </c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 t="s">
        <v>363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 t="s">
        <v>363</v>
      </c>
      <c r="OQ84" s="57"/>
      <c r="OR84" s="57"/>
      <c r="OS84" s="57"/>
      <c r="OT84" s="57"/>
      <c r="OU84" s="57"/>
      <c r="OV84" s="57"/>
      <c r="OW84" s="57" t="s">
        <v>363</v>
      </c>
      <c r="OX84" s="57" t="s">
        <v>363</v>
      </c>
      <c r="OY84" s="57"/>
      <c r="OZ84" s="57"/>
      <c r="PA84" s="57"/>
      <c r="PB84" s="57"/>
      <c r="PC84" s="57"/>
      <c r="PD84" s="57"/>
      <c r="PE84" s="57"/>
      <c r="PF84" s="38"/>
      <c r="PG84" s="61"/>
      <c r="PH84" s="57"/>
      <c r="PI84" s="57"/>
      <c r="PJ84" s="57"/>
      <c r="PK84" s="57"/>
      <c r="PL84" s="57"/>
      <c r="PM84" s="57" t="s">
        <v>363</v>
      </c>
      <c r="PN84" s="57"/>
      <c r="PO84" s="57" t="s">
        <v>363</v>
      </c>
      <c r="PP84" s="57" t="s">
        <v>363</v>
      </c>
      <c r="PQ84" s="57" t="s">
        <v>363</v>
      </c>
      <c r="PR84" s="57"/>
      <c r="PS84" s="57"/>
      <c r="PT84" s="57"/>
      <c r="PU84" s="57"/>
      <c r="PV84" s="57"/>
      <c r="PW84" s="57" t="s">
        <v>363</v>
      </c>
      <c r="PX84" s="57" t="s">
        <v>363</v>
      </c>
      <c r="PY84" s="38"/>
      <c r="PZ84" s="38"/>
      <c r="QA84" s="61"/>
      <c r="QB84" s="57"/>
      <c r="QC84" s="57"/>
      <c r="QD84" s="57"/>
      <c r="QE84" s="57" t="s">
        <v>363</v>
      </c>
      <c r="QF84" s="57"/>
      <c r="QG84" s="57"/>
      <c r="QH84" s="57"/>
      <c r="QI84" s="57"/>
      <c r="QJ84" s="57"/>
      <c r="QK84" s="57"/>
      <c r="QL84" s="57" t="s">
        <v>363</v>
      </c>
      <c r="QM84" s="57"/>
      <c r="QN84" s="57"/>
      <c r="QO84" s="57"/>
      <c r="QP84" s="57"/>
      <c r="QQ84" s="57"/>
      <c r="QR84" s="57"/>
      <c r="QS84" s="57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85" t="str">
        <f t="shared" si="508"/>
        <v/>
      </c>
      <c r="AGG84" s="85" t="str">
        <f t="shared" si="509"/>
        <v/>
      </c>
      <c r="AGH84" s="85">
        <f t="shared" si="510"/>
        <v>2</v>
      </c>
      <c r="AGL84" s="36" t="str">
        <f t="shared" ref="AGL84:AGL112" si="552">IF(COUNTIFS($C$6:$AGE$6,9,$C84:$AGE84,"б")=0,"",COUNTIFS($C$6:$AGE$6,9,$C84:$AGE84,"б"))</f>
        <v/>
      </c>
      <c r="AGM84" s="36" t="str">
        <f t="shared" si="542"/>
        <v/>
      </c>
      <c r="AGN84" s="39">
        <f t="shared" ref="AGN84:AGN112" si="553">IF(COUNTIFS($C$6:$AGE$6,9,$C84:$AGE84,"н")=0,"",COUNTIFS($C$6:$AGE$6,9,$C84:$AGE84,"н"))</f>
        <v>3</v>
      </c>
      <c r="AGO84" s="36" t="str">
        <f t="shared" ref="AGO84:AGO112" si="554">IF(COUNTIFS($C$6:$AGE$6,10,$C84:$AGE84,"б")=0,"",COUNTIFS($C$6:$AGE$6,10,$C84:$AGE84,"б"))</f>
        <v/>
      </c>
      <c r="AGP84" s="36" t="str">
        <f t="shared" si="543"/>
        <v/>
      </c>
      <c r="AGQ84" s="39">
        <f t="shared" ref="AGQ84:AGQ112" si="555">IF(COUNTIFS($C$6:$AGE$6,10,$C84:$AGE84,"н")=0,"",COUNTIFS($C$6:$AGE$6,10,$C84:$AGE84,"н"))</f>
        <v>8</v>
      </c>
      <c r="AGR84" s="36" t="str">
        <f t="shared" ref="AGR84:AGR112" si="556">IF(COUNTIFS($C$6:$AGE$6,11,$C84:$AGE84,"б")=0,"",COUNTIFS($C$6:$AGE$6,11,$C84:$AGE84,"б"))</f>
        <v/>
      </c>
      <c r="AGS84" s="36" t="str">
        <f t="shared" si="544"/>
        <v/>
      </c>
      <c r="AGT84" s="39">
        <f t="shared" ref="AGT84:AGT112" si="557">IF(COUNTIFS($C$6:$AGE$6,11,$C84:$AGE84,"н")=0,"",COUNTIFS($C$6:$AGE$6,11,$C84:$AGE84,"н"))</f>
        <v>9</v>
      </c>
      <c r="AGU84" s="36" t="str">
        <f t="shared" ref="AGU84:AGU112" si="558">IF(COUNTIFS($C$6:$AGE$6,12,$C84:$AGE84,"б")=0,"",COUNTIFS($C$6:$AGE$6,12,$C84:$AGE84,"б"))</f>
        <v/>
      </c>
      <c r="AGV84" s="36" t="str">
        <f t="shared" si="545"/>
        <v/>
      </c>
      <c r="AGW84" s="39">
        <f t="shared" ref="AGW84:AGW112" si="559">IF(COUNTIFS($C$6:$AGE$6,12,$C84:$AGE84,"н")=0,"",COUNTIFS($C$6:$AGE$6,12,$C84:$AGE84,"н"))</f>
        <v>6</v>
      </c>
      <c r="AGX84" s="36" t="str">
        <f t="shared" ref="AGX84:AGX112" si="560">IF(COUNTIFS($C$6:$AGE$6,1,$C84:$AGE84,"б")=0,"",COUNTIFS($C$6:$AGE$6,1,$C84:$AGE84,"б"))</f>
        <v/>
      </c>
      <c r="AGY84" s="36" t="str">
        <f t="shared" si="546"/>
        <v/>
      </c>
      <c r="AGZ84" s="39">
        <f t="shared" ref="AGZ84:AGZ112" si="561">IF(COUNTIFS($C$6:$AGE$6,1,$C84:$AGE84,"н")=0,"",COUNTIFS($C$6:$AGE$6,1,$C84:$AGE84,"н"))</f>
        <v>10</v>
      </c>
      <c r="AHA84" s="36" t="str">
        <f t="shared" ref="AHA84:AHA112" si="562">IF(COUNTIFS($C$6:$AGE$6,2,$C84:$AGE84,"б")=0,"",COUNTIFS($C$6:$AGE$6,2,$C84:$AGE84,"б"))</f>
        <v/>
      </c>
      <c r="AHB84" s="36" t="str">
        <f t="shared" si="547"/>
        <v/>
      </c>
      <c r="AHC84" s="39">
        <f t="shared" ref="AHC84:AHC112" si="563">IF(COUNTIFS($C$6:$AGE$6,2,$C84:$AGE84,"н")=0,"",COUNTIFS($C$6:$AGE$6,2,$C84:$AGE84,"н"))</f>
        <v>2</v>
      </c>
      <c r="AHD84" s="36" t="str">
        <f t="shared" ref="AHD84:AHD112" si="564">IF(COUNTIFS($C$6:$AGE$6,3,$C84:$AGE84,"б")=0,"",COUNTIFS($C$6:$AGE$6,3,$C84:$AGE84,"б"))</f>
        <v/>
      </c>
      <c r="AHE84" s="36" t="str">
        <f t="shared" si="548"/>
        <v/>
      </c>
      <c r="AHF84" s="39" t="str">
        <f t="shared" ref="AHF84:AHF112" si="565">IF(COUNTIFS($C$6:$AGE$6,3,$C84:$AGE84,"н")=0,"",COUNTIFS($C$6:$AGE$6,3,$C84:$AGE84,"н"))</f>
        <v/>
      </c>
      <c r="AHG84" s="36" t="str">
        <f t="shared" ref="AHG84:AHG112" si="566">IF(COUNTIFS($C$6:$AGE$6,4,$C84:$AGE84,"б")=0,"",COUNTIFS($C$6:$AGE$6,4,$C84:$AGE84,"б"))</f>
        <v/>
      </c>
      <c r="AHH84" s="36" t="str">
        <f t="shared" si="549"/>
        <v/>
      </c>
      <c r="AHI84" s="39" t="str">
        <f t="shared" ref="AHI84:AHI112" si="567">IF(COUNTIFS($C$6:$AGE$6,4,$C84:$AGE84,"н")=0,"",COUNTIFS($C$6:$AGE$6,4,$C84:$AGE84,"н"))</f>
        <v/>
      </c>
      <c r="AHJ84" s="36" t="str">
        <f t="shared" ref="AHJ84:AHJ112" si="568">IF(COUNTIFS($C$6:$AGE$6,5,$C84:$AGE84,"б")=0,"",COUNTIFS($C$6:$AGE$6,5,$C84:$AGE84,"б"))</f>
        <v/>
      </c>
      <c r="AHK84" s="36" t="str">
        <f t="shared" si="550"/>
        <v/>
      </c>
      <c r="AHL84" s="39" t="str">
        <f t="shared" ref="AHL84:AHL112" si="569">IF(COUNTIFS($C$6:$AGE$6,5,$C84:$AGE84,"н")=0,"",COUNTIFS($C$6:$AGE$6,5,$C84:$AGE84,"н"))</f>
        <v/>
      </c>
      <c r="AHM84" s="36" t="str">
        <f t="shared" ref="AHM84:AHM112" si="570">IF(COUNTIFS($C$6:$AGE$6,6,$C84:$AGE84,"б")=0,"",COUNTIFS($C$6:$AGE$6,6,$C84:$AGE84,"б"))</f>
        <v/>
      </c>
      <c r="AHN84" s="36" t="str">
        <f t="shared" si="551"/>
        <v/>
      </c>
      <c r="AHO84" s="39" t="str">
        <f t="shared" ref="AHO84:AHO112" si="571">IF(COUNTIFS($C$6:$AGE$6,6,$C84:$AGE84,"н")=0,"",COUNTIFS($C$6:$AGE$6,6,$C84:$AGE84,"н"))</f>
        <v/>
      </c>
    </row>
    <row r="85" spans="1:918" s="5" customFormat="1" outlineLevel="1" x14ac:dyDescent="0.25">
      <c r="A85" s="58">
        <f t="shared" ref="A85:A112" si="572">A84+1</f>
        <v>3</v>
      </c>
      <c r="B85" s="48" t="s">
        <v>326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 t="s">
        <v>363</v>
      </c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 t="s">
        <v>363</v>
      </c>
      <c r="CK85" s="57" t="s">
        <v>363</v>
      </c>
      <c r="CL85" s="57"/>
      <c r="CM85" s="57"/>
      <c r="CN85" s="57"/>
      <c r="CO85" s="57"/>
      <c r="CP85" s="57"/>
      <c r="CQ85" s="57" t="s">
        <v>363</v>
      </c>
      <c r="CR85" s="57" t="s">
        <v>363</v>
      </c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 t="s">
        <v>363</v>
      </c>
      <c r="ES85" s="57"/>
      <c r="ET85" s="57"/>
      <c r="EU85" s="57" t="s">
        <v>363</v>
      </c>
      <c r="EV85" s="57" t="s">
        <v>363</v>
      </c>
      <c r="EW85" s="57"/>
      <c r="EX85" s="57"/>
      <c r="EY85" s="57" t="s">
        <v>363</v>
      </c>
      <c r="EZ85" s="57"/>
      <c r="FA85" s="38"/>
      <c r="FB85" s="38"/>
      <c r="FC85" s="38"/>
      <c r="FD85" s="38"/>
      <c r="FE85" s="38"/>
      <c r="FF85" s="38"/>
      <c r="FG85" s="61"/>
      <c r="FH85" s="57" t="s">
        <v>363</v>
      </c>
      <c r="FI85" s="57"/>
      <c r="FJ85" s="57"/>
      <c r="FK85" s="57"/>
      <c r="FL85" s="57"/>
      <c r="FM85" s="57"/>
      <c r="FN85" s="57"/>
      <c r="FO85" s="57" t="s">
        <v>363</v>
      </c>
      <c r="FP85" s="57"/>
      <c r="FQ85" s="57"/>
      <c r="FR85" s="57"/>
      <c r="FS85" s="57"/>
      <c r="FT85" s="57" t="s">
        <v>363</v>
      </c>
      <c r="FU85" s="57"/>
      <c r="FV85" s="57"/>
      <c r="FW85" s="57"/>
      <c r="FX85" s="57" t="s">
        <v>363</v>
      </c>
      <c r="FY85" s="57" t="s">
        <v>363</v>
      </c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 t="s">
        <v>363</v>
      </c>
      <c r="GX85" s="57"/>
      <c r="GY85" s="57"/>
      <c r="GZ85" s="57"/>
      <c r="HA85" s="57"/>
      <c r="HB85" s="57" t="s">
        <v>363</v>
      </c>
      <c r="HC85" s="57"/>
      <c r="HD85" s="57"/>
      <c r="HE85" s="57"/>
      <c r="HF85" s="57"/>
      <c r="HG85" s="57" t="s">
        <v>363</v>
      </c>
      <c r="HH85" s="57" t="s">
        <v>363</v>
      </c>
      <c r="HI85" s="57"/>
      <c r="HJ85" s="57"/>
      <c r="HK85" s="57"/>
      <c r="HL85" s="57"/>
      <c r="HM85" s="57"/>
      <c r="HN85" s="57"/>
      <c r="HO85" s="61"/>
      <c r="HP85" s="57"/>
      <c r="HQ85" s="57" t="s">
        <v>363</v>
      </c>
      <c r="HR85" s="57"/>
      <c r="HS85" s="57"/>
      <c r="HT85" s="57" t="s">
        <v>363</v>
      </c>
      <c r="HU85" s="57"/>
      <c r="HV85" s="57"/>
      <c r="HW85" s="57"/>
      <c r="HX85" s="57"/>
      <c r="HY85" s="57"/>
      <c r="HZ85" s="57"/>
      <c r="IA85" s="57"/>
      <c r="IB85" s="57" t="s">
        <v>363</v>
      </c>
      <c r="IC85" s="57"/>
      <c r="ID85" s="57"/>
      <c r="IE85" s="57"/>
      <c r="IF85" s="57"/>
      <c r="IG85" s="57"/>
      <c r="IH85" s="57"/>
      <c r="II85" s="61"/>
      <c r="IJ85" s="57"/>
      <c r="IK85" s="57" t="s">
        <v>363</v>
      </c>
      <c r="IL85" s="57"/>
      <c r="IM85" s="57"/>
      <c r="IN85" s="57"/>
      <c r="IO85" s="57" t="s">
        <v>363</v>
      </c>
      <c r="IP85" s="57"/>
      <c r="IQ85" s="57"/>
      <c r="IR85" s="57"/>
      <c r="IS85" s="57"/>
      <c r="IT85" s="57"/>
      <c r="IU85" s="57"/>
      <c r="IV85" s="57"/>
      <c r="IW85" s="57"/>
      <c r="IX85" s="57"/>
      <c r="IY85" s="57" t="s">
        <v>363</v>
      </c>
      <c r="IZ85" s="57"/>
      <c r="JA85" s="57"/>
      <c r="JB85" s="38"/>
      <c r="JC85" s="61"/>
      <c r="JD85" s="57"/>
      <c r="JE85" s="57"/>
      <c r="JF85" s="57"/>
      <c r="JG85" s="57"/>
      <c r="JH85" s="57"/>
      <c r="JI85" s="57" t="s">
        <v>363</v>
      </c>
      <c r="JJ85" s="57"/>
      <c r="JK85" s="57"/>
      <c r="JL85" s="57" t="s">
        <v>363</v>
      </c>
      <c r="JM85" s="57" t="s">
        <v>363</v>
      </c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 t="s">
        <v>363</v>
      </c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 t="s">
        <v>363</v>
      </c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 t="s">
        <v>363</v>
      </c>
      <c r="PP85" s="57" t="s">
        <v>363</v>
      </c>
      <c r="PQ85" s="57"/>
      <c r="PR85" s="57"/>
      <c r="PS85" s="57"/>
      <c r="PT85" s="57"/>
      <c r="PU85" s="57"/>
      <c r="PV85" s="57"/>
      <c r="PW85" s="57" t="s">
        <v>363</v>
      </c>
      <c r="PX85" s="57"/>
      <c r="PY85" s="38"/>
      <c r="PZ85" s="38"/>
      <c r="QA85" s="61"/>
      <c r="QB85" s="57"/>
      <c r="QC85" s="57"/>
      <c r="QD85" s="57"/>
      <c r="QE85" s="57" t="s">
        <v>363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85" t="str">
        <f t="shared" si="508"/>
        <v/>
      </c>
      <c r="AGG85" s="85" t="str">
        <f t="shared" si="509"/>
        <v/>
      </c>
      <c r="AGH85" s="85">
        <f t="shared" si="510"/>
        <v>1</v>
      </c>
      <c r="AGL85" s="36" t="str">
        <f t="shared" si="552"/>
        <v/>
      </c>
      <c r="AGM85" s="36" t="str">
        <f t="shared" si="542"/>
        <v/>
      </c>
      <c r="AGN85" s="39">
        <f t="shared" si="553"/>
        <v>3</v>
      </c>
      <c r="AGO85" s="36" t="str">
        <f t="shared" si="554"/>
        <v/>
      </c>
      <c r="AGP85" s="36" t="str">
        <f t="shared" si="543"/>
        <v/>
      </c>
      <c r="AGQ85" s="39">
        <f t="shared" si="555"/>
        <v>11</v>
      </c>
      <c r="AGR85" s="36" t="str">
        <f t="shared" si="556"/>
        <v/>
      </c>
      <c r="AGS85" s="36" t="str">
        <f t="shared" si="544"/>
        <v/>
      </c>
      <c r="AGT85" s="39">
        <f t="shared" si="557"/>
        <v>10</v>
      </c>
      <c r="AGU85" s="36" t="str">
        <f t="shared" si="558"/>
        <v/>
      </c>
      <c r="AGV85" s="36" t="str">
        <f t="shared" si="545"/>
        <v/>
      </c>
      <c r="AGW85" s="39">
        <f t="shared" si="559"/>
        <v>4</v>
      </c>
      <c r="AGX85" s="36" t="str">
        <f t="shared" si="560"/>
        <v/>
      </c>
      <c r="AGY85" s="36" t="str">
        <f t="shared" si="546"/>
        <v/>
      </c>
      <c r="AGZ85" s="39">
        <f t="shared" si="561"/>
        <v>4</v>
      </c>
      <c r="AHA85" s="36" t="str">
        <f t="shared" si="562"/>
        <v/>
      </c>
      <c r="AHB85" s="36" t="str">
        <f t="shared" si="547"/>
        <v/>
      </c>
      <c r="AHC85" s="39">
        <f t="shared" si="563"/>
        <v>1</v>
      </c>
      <c r="AHD85" s="36" t="str">
        <f t="shared" si="564"/>
        <v/>
      </c>
      <c r="AHE85" s="36" t="str">
        <f t="shared" si="548"/>
        <v/>
      </c>
      <c r="AHF85" s="39" t="str">
        <f t="shared" si="565"/>
        <v/>
      </c>
      <c r="AHG85" s="36" t="str">
        <f t="shared" si="566"/>
        <v/>
      </c>
      <c r="AHH85" s="36" t="str">
        <f t="shared" si="549"/>
        <v/>
      </c>
      <c r="AHI85" s="39" t="str">
        <f t="shared" si="567"/>
        <v/>
      </c>
      <c r="AHJ85" s="36" t="str">
        <f t="shared" si="568"/>
        <v/>
      </c>
      <c r="AHK85" s="36" t="str">
        <f t="shared" si="550"/>
        <v/>
      </c>
      <c r="AHL85" s="39" t="str">
        <f t="shared" si="569"/>
        <v/>
      </c>
      <c r="AHM85" s="36" t="str">
        <f t="shared" si="570"/>
        <v/>
      </c>
      <c r="AHN85" s="36" t="str">
        <f t="shared" si="551"/>
        <v/>
      </c>
      <c r="AHO85" s="39" t="str">
        <f t="shared" si="571"/>
        <v/>
      </c>
    </row>
    <row r="86" spans="1:918" s="5" customFormat="1" outlineLevel="1" x14ac:dyDescent="0.25">
      <c r="A86" s="58">
        <f t="shared" si="572"/>
        <v>4</v>
      </c>
      <c r="B86" s="48" t="s">
        <v>327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 t="s">
        <v>363</v>
      </c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 t="s">
        <v>363</v>
      </c>
      <c r="BB86" s="57"/>
      <c r="BC86" s="57"/>
      <c r="BD86" s="57"/>
      <c r="BE86" s="57"/>
      <c r="BF86" s="57"/>
      <c r="BG86" s="57"/>
      <c r="BH86" s="57" t="s">
        <v>363</v>
      </c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 t="s">
        <v>363</v>
      </c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363</v>
      </c>
      <c r="CV86" s="57" t="s">
        <v>363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363</v>
      </c>
      <c r="EK86" s="57" t="s">
        <v>363</v>
      </c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 t="s">
        <v>363</v>
      </c>
      <c r="EW86" s="57"/>
      <c r="EX86" s="57" t="s">
        <v>363</v>
      </c>
      <c r="EY86" s="57" t="s">
        <v>363</v>
      </c>
      <c r="EZ86" s="57"/>
      <c r="FA86" s="38"/>
      <c r="FB86" s="38"/>
      <c r="FC86" s="38"/>
      <c r="FD86" s="38"/>
      <c r="FE86" s="38"/>
      <c r="FF86" s="38"/>
      <c r="FG86" s="61"/>
      <c r="FH86" s="57" t="s">
        <v>363</v>
      </c>
      <c r="FI86" s="57"/>
      <c r="FJ86" s="57"/>
      <c r="FK86" s="57"/>
      <c r="FL86" s="57"/>
      <c r="FM86" s="57"/>
      <c r="FN86" s="57"/>
      <c r="FO86" s="57" t="s">
        <v>363</v>
      </c>
      <c r="FP86" s="57" t="s">
        <v>363</v>
      </c>
      <c r="FQ86" s="57" t="s">
        <v>363</v>
      </c>
      <c r="FR86" s="57"/>
      <c r="FS86" s="57"/>
      <c r="FT86" s="57" t="s">
        <v>363</v>
      </c>
      <c r="FU86" s="57"/>
      <c r="FV86" s="57"/>
      <c r="FW86" s="57"/>
      <c r="FX86" s="57" t="s">
        <v>363</v>
      </c>
      <c r="FY86" s="57" t="s">
        <v>363</v>
      </c>
      <c r="FZ86" s="57"/>
      <c r="GA86" s="61"/>
      <c r="GB86" s="57"/>
      <c r="GC86" s="57"/>
      <c r="GD86" s="57"/>
      <c r="GE86" s="57"/>
      <c r="GF86" s="57" t="s">
        <v>363</v>
      </c>
      <c r="GG86" s="57"/>
      <c r="GH86" s="57" t="s">
        <v>363</v>
      </c>
      <c r="GI86" s="57"/>
      <c r="GJ86" s="57"/>
      <c r="GK86" s="57"/>
      <c r="GL86" s="57"/>
      <c r="GM86" s="57" t="s">
        <v>363</v>
      </c>
      <c r="GN86" s="57" t="s">
        <v>363</v>
      </c>
      <c r="GO86" s="57"/>
      <c r="GP86" s="57"/>
      <c r="GQ86" s="57"/>
      <c r="GR86" s="57"/>
      <c r="GS86" s="38"/>
      <c r="GT86" s="38"/>
      <c r="GU86" s="61"/>
      <c r="GV86" s="57"/>
      <c r="GW86" s="57" t="s">
        <v>363</v>
      </c>
      <c r="GX86" s="57"/>
      <c r="GY86" s="57"/>
      <c r="GZ86" s="57"/>
      <c r="HA86" s="57"/>
      <c r="HB86" s="57" t="s">
        <v>363</v>
      </c>
      <c r="HC86" s="57" t="s">
        <v>363</v>
      </c>
      <c r="HD86" s="57" t="s">
        <v>363</v>
      </c>
      <c r="HE86" s="57" t="s">
        <v>363</v>
      </c>
      <c r="HF86" s="57"/>
      <c r="HG86" s="57" t="s">
        <v>363</v>
      </c>
      <c r="HH86" s="57" t="s">
        <v>363</v>
      </c>
      <c r="HI86" s="57"/>
      <c r="HJ86" s="57"/>
      <c r="HK86" s="57"/>
      <c r="HL86" s="57" t="s">
        <v>363</v>
      </c>
      <c r="HM86" s="57" t="s">
        <v>363</v>
      </c>
      <c r="HN86" s="57"/>
      <c r="HO86" s="61"/>
      <c r="HP86" s="57"/>
      <c r="HQ86" s="57" t="s">
        <v>372</v>
      </c>
      <c r="HR86" s="57"/>
      <c r="HS86" s="57" t="s">
        <v>372</v>
      </c>
      <c r="HT86" s="57" t="s">
        <v>372</v>
      </c>
      <c r="HU86" s="57" t="s">
        <v>372</v>
      </c>
      <c r="HV86" s="57"/>
      <c r="HW86" s="57"/>
      <c r="HX86" s="57" t="s">
        <v>372</v>
      </c>
      <c r="HY86" s="57" t="s">
        <v>372</v>
      </c>
      <c r="HZ86" s="57"/>
      <c r="IA86" s="57"/>
      <c r="IB86" s="57" t="s">
        <v>372</v>
      </c>
      <c r="IC86" s="57"/>
      <c r="ID86" s="57"/>
      <c r="IE86" s="57"/>
      <c r="IF86" s="57"/>
      <c r="IG86" s="57" t="s">
        <v>372</v>
      </c>
      <c r="IH86" s="57"/>
      <c r="II86" s="61"/>
      <c r="IJ86" s="57"/>
      <c r="IK86" s="57" t="s">
        <v>363</v>
      </c>
      <c r="IL86" s="57"/>
      <c r="IM86" s="57"/>
      <c r="IN86" s="57"/>
      <c r="IO86" s="57" t="s">
        <v>363</v>
      </c>
      <c r="IP86" s="57" t="s">
        <v>363</v>
      </c>
      <c r="IQ86" s="57" t="s">
        <v>363</v>
      </c>
      <c r="IR86" s="57" t="s">
        <v>363</v>
      </c>
      <c r="IS86" s="57"/>
      <c r="IT86" s="57"/>
      <c r="IU86" s="57" t="s">
        <v>363</v>
      </c>
      <c r="IV86" s="57" t="s">
        <v>363</v>
      </c>
      <c r="IW86" s="57"/>
      <c r="IX86" s="57"/>
      <c r="IY86" s="57" t="s">
        <v>363</v>
      </c>
      <c r="IZ86" s="57" t="s">
        <v>363</v>
      </c>
      <c r="JA86" s="57"/>
      <c r="JB86" s="38"/>
      <c r="JC86" s="61"/>
      <c r="JD86" s="57"/>
      <c r="JE86" s="57"/>
      <c r="JF86" s="57"/>
      <c r="JG86" s="57"/>
      <c r="JH86" s="57" t="s">
        <v>363</v>
      </c>
      <c r="JI86" s="57"/>
      <c r="JJ86" s="57"/>
      <c r="JK86" s="57"/>
      <c r="JL86" s="57"/>
      <c r="JM86" s="57"/>
      <c r="JN86" s="57"/>
      <c r="JO86" s="57"/>
      <c r="JP86" s="57" t="s">
        <v>363</v>
      </c>
      <c r="JQ86" s="57"/>
      <c r="JR86" s="57"/>
      <c r="JS86" s="57"/>
      <c r="JT86" s="57"/>
      <c r="JU86" s="57"/>
      <c r="JV86" s="38"/>
      <c r="JW86" s="61"/>
      <c r="JX86" s="57"/>
      <c r="JY86" s="57" t="s">
        <v>363</v>
      </c>
      <c r="JZ86" s="57"/>
      <c r="KA86" s="57"/>
      <c r="KB86" s="57"/>
      <c r="KC86" s="57"/>
      <c r="KD86" s="57"/>
      <c r="KE86" s="57"/>
      <c r="KF86" s="57"/>
      <c r="KG86" s="57"/>
      <c r="KH86" s="57"/>
      <c r="KI86" s="57" t="s">
        <v>363</v>
      </c>
      <c r="KJ86" s="57" t="s">
        <v>363</v>
      </c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 t="s">
        <v>363</v>
      </c>
      <c r="NT86" s="57"/>
      <c r="NU86" s="57" t="s">
        <v>363</v>
      </c>
      <c r="NV86" s="57" t="s">
        <v>363</v>
      </c>
      <c r="NW86" s="57" t="s">
        <v>363</v>
      </c>
      <c r="NX86" s="57" t="s">
        <v>363</v>
      </c>
      <c r="NY86" s="57" t="s">
        <v>363</v>
      </c>
      <c r="NZ86" s="57"/>
      <c r="OA86" s="57" t="s">
        <v>363</v>
      </c>
      <c r="OB86" s="57"/>
      <c r="OC86" s="57" t="s">
        <v>363</v>
      </c>
      <c r="OD86" s="57" t="s">
        <v>363</v>
      </c>
      <c r="OE86" s="57"/>
      <c r="OF86" s="57" t="s">
        <v>363</v>
      </c>
      <c r="OG86" s="57"/>
      <c r="OH86" s="57"/>
      <c r="OI86" s="57"/>
      <c r="OJ86" s="57"/>
      <c r="OK86" s="57" t="s">
        <v>363</v>
      </c>
      <c r="OL86" s="38"/>
      <c r="OM86" s="61"/>
      <c r="ON86" s="57"/>
      <c r="OO86" s="57"/>
      <c r="OP86" s="57" t="s">
        <v>363</v>
      </c>
      <c r="OQ86" s="57" t="s">
        <v>363</v>
      </c>
      <c r="OR86" s="57"/>
      <c r="OS86" s="57" t="s">
        <v>363</v>
      </c>
      <c r="OT86" s="57"/>
      <c r="OU86" s="57"/>
      <c r="OV86" s="57" t="s">
        <v>363</v>
      </c>
      <c r="OW86" s="57"/>
      <c r="OX86" s="57"/>
      <c r="OY86" s="57"/>
      <c r="OZ86" s="57"/>
      <c r="PA86" s="57"/>
      <c r="PB86" s="57"/>
      <c r="PC86" s="57" t="s">
        <v>363</v>
      </c>
      <c r="PD86" s="57"/>
      <c r="PE86" s="57"/>
      <c r="PF86" s="38"/>
      <c r="PG86" s="61"/>
      <c r="PH86" s="57"/>
      <c r="PI86" s="57"/>
      <c r="PJ86" s="57"/>
      <c r="PK86" s="57"/>
      <c r="PL86" s="57"/>
      <c r="PM86" s="57" t="s">
        <v>363</v>
      </c>
      <c r="PN86" s="57"/>
      <c r="PO86" s="57" t="s">
        <v>363</v>
      </c>
      <c r="PP86" s="57" t="s">
        <v>363</v>
      </c>
      <c r="PQ86" s="57" t="s">
        <v>363</v>
      </c>
      <c r="PR86" s="57" t="s">
        <v>363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/>
      <c r="QE86" s="57"/>
      <c r="QF86" s="57"/>
      <c r="QG86" s="57" t="s">
        <v>363</v>
      </c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85" t="str">
        <f t="shared" si="508"/>
        <v/>
      </c>
      <c r="AGG86" s="85" t="str">
        <f t="shared" si="509"/>
        <v/>
      </c>
      <c r="AGH86" s="85">
        <f t="shared" si="510"/>
        <v>1</v>
      </c>
      <c r="AGL86" s="36" t="str">
        <f t="shared" si="552"/>
        <v/>
      </c>
      <c r="AGM86" s="36" t="str">
        <f t="shared" si="542"/>
        <v/>
      </c>
      <c r="AGN86" s="39">
        <f t="shared" si="553"/>
        <v>4</v>
      </c>
      <c r="AGO86" s="36" t="str">
        <f t="shared" si="554"/>
        <v/>
      </c>
      <c r="AGP86" s="36" t="str">
        <f t="shared" si="543"/>
        <v/>
      </c>
      <c r="AGQ86" s="39">
        <f t="shared" si="555"/>
        <v>14</v>
      </c>
      <c r="AGR86" s="36">
        <f t="shared" si="556"/>
        <v>8</v>
      </c>
      <c r="AGS86" s="36" t="str">
        <f t="shared" si="544"/>
        <v/>
      </c>
      <c r="AGT86" s="39">
        <f t="shared" si="557"/>
        <v>22</v>
      </c>
      <c r="AGU86" s="36" t="str">
        <f t="shared" si="558"/>
        <v/>
      </c>
      <c r="AGV86" s="36" t="str">
        <f t="shared" si="545"/>
        <v/>
      </c>
      <c r="AGW86" s="39">
        <f t="shared" si="559"/>
        <v>5</v>
      </c>
      <c r="AGX86" s="36" t="str">
        <f t="shared" si="560"/>
        <v/>
      </c>
      <c r="AGY86" s="36" t="str">
        <f t="shared" si="546"/>
        <v/>
      </c>
      <c r="AGZ86" s="39">
        <f t="shared" si="561"/>
        <v>21</v>
      </c>
      <c r="AHA86" s="36" t="str">
        <f t="shared" si="562"/>
        <v/>
      </c>
      <c r="AHB86" s="36" t="str">
        <f t="shared" si="547"/>
        <v/>
      </c>
      <c r="AHC86" s="39">
        <f t="shared" si="563"/>
        <v>1</v>
      </c>
      <c r="AHD86" s="36" t="str">
        <f t="shared" si="564"/>
        <v/>
      </c>
      <c r="AHE86" s="36" t="str">
        <f t="shared" si="548"/>
        <v/>
      </c>
      <c r="AHF86" s="39" t="str">
        <f t="shared" si="565"/>
        <v/>
      </c>
      <c r="AHG86" s="36" t="str">
        <f t="shared" si="566"/>
        <v/>
      </c>
      <c r="AHH86" s="36" t="str">
        <f t="shared" si="549"/>
        <v/>
      </c>
      <c r="AHI86" s="39" t="str">
        <f t="shared" si="567"/>
        <v/>
      </c>
      <c r="AHJ86" s="36" t="str">
        <f t="shared" si="568"/>
        <v/>
      </c>
      <c r="AHK86" s="36" t="str">
        <f t="shared" si="550"/>
        <v/>
      </c>
      <c r="AHL86" s="39" t="str">
        <f t="shared" si="569"/>
        <v/>
      </c>
      <c r="AHM86" s="36" t="str">
        <f t="shared" si="570"/>
        <v/>
      </c>
      <c r="AHN86" s="36" t="str">
        <f t="shared" si="551"/>
        <v/>
      </c>
      <c r="AHO86" s="39" t="str">
        <f t="shared" si="571"/>
        <v/>
      </c>
    </row>
    <row r="87" spans="1:918" s="5" customFormat="1" outlineLevel="1" x14ac:dyDescent="0.25">
      <c r="A87" s="58">
        <f t="shared" si="572"/>
        <v>5</v>
      </c>
      <c r="B87" s="48" t="s">
        <v>328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 t="s">
        <v>363</v>
      </c>
      <c r="DQ87" s="38" t="s">
        <v>363</v>
      </c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 t="s">
        <v>363</v>
      </c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363</v>
      </c>
      <c r="JM87" s="57" t="s">
        <v>363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 t="s">
        <v>363</v>
      </c>
      <c r="PQ87" s="57"/>
      <c r="PR87" s="57"/>
      <c r="PS87" s="57"/>
      <c r="PT87" s="57"/>
      <c r="PU87" s="57"/>
      <c r="PV87" s="57"/>
      <c r="PW87" s="57"/>
      <c r="PX87" s="57" t="s">
        <v>363</v>
      </c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85" t="str">
        <f t="shared" ref="AGF87:AGF112" si="573">IF(COUNTIFS($C$7:$AGE$7,"="&amp;$AGK$5,$C87:$AGE87,"б")=0,"",COUNTIFS($C$7:$AGE$7,"="&amp;$AGK$5,$C87:$AGE87,"б"))</f>
        <v/>
      </c>
      <c r="AGG87" s="85" t="str">
        <f t="shared" ref="AGG87:AGG112" si="574">IF(COUNTIFS($C$7:$AGE$7,"="&amp;$AGK$5,$C87:$AGE87,"у")=0,"",COUNTIFS($C$7:$AGE$7,"="&amp;$AGK$5,$C87:$AGE87,"у"))</f>
        <v/>
      </c>
      <c r="AGH87" s="85" t="str">
        <f t="shared" ref="AGH87:AGH112" si="575">IF(COUNTIFS($C$7:$AGE$7,"="&amp;$AGK$5,$C87:$AGE87,"н")=0,"",COUNTIFS($C$7:$AGE$7,"="&amp;$AGK$5,$C87:$AGE87,"н"))</f>
        <v/>
      </c>
      <c r="AGL87" s="36" t="str">
        <f t="shared" si="552"/>
        <v/>
      </c>
      <c r="AGM87" s="36" t="str">
        <f t="shared" si="542"/>
        <v/>
      </c>
      <c r="AGN87" s="39" t="str">
        <f t="shared" si="553"/>
        <v/>
      </c>
      <c r="AGO87" s="36" t="str">
        <f t="shared" si="554"/>
        <v/>
      </c>
      <c r="AGP87" s="36" t="str">
        <f t="shared" si="543"/>
        <v/>
      </c>
      <c r="AGQ87" s="39">
        <f t="shared" si="555"/>
        <v>2</v>
      </c>
      <c r="AGR87" s="36" t="str">
        <f t="shared" si="556"/>
        <v/>
      </c>
      <c r="AGS87" s="36" t="str">
        <f t="shared" si="544"/>
        <v/>
      </c>
      <c r="AGT87" s="39">
        <f t="shared" si="557"/>
        <v>1</v>
      </c>
      <c r="AGU87" s="36" t="str">
        <f t="shared" si="558"/>
        <v/>
      </c>
      <c r="AGV87" s="36" t="str">
        <f t="shared" si="545"/>
        <v/>
      </c>
      <c r="AGW87" s="39">
        <f t="shared" si="559"/>
        <v>2</v>
      </c>
      <c r="AGX87" s="36" t="str">
        <f t="shared" si="560"/>
        <v/>
      </c>
      <c r="AGY87" s="36" t="str">
        <f t="shared" si="546"/>
        <v/>
      </c>
      <c r="AGZ87" s="39">
        <f t="shared" si="561"/>
        <v>2</v>
      </c>
      <c r="AHA87" s="36" t="str">
        <f t="shared" si="562"/>
        <v/>
      </c>
      <c r="AHB87" s="36" t="str">
        <f t="shared" si="547"/>
        <v/>
      </c>
      <c r="AHC87" s="39" t="str">
        <f t="shared" si="563"/>
        <v/>
      </c>
      <c r="AHD87" s="36" t="str">
        <f t="shared" si="564"/>
        <v/>
      </c>
      <c r="AHE87" s="36" t="str">
        <f t="shared" si="548"/>
        <v/>
      </c>
      <c r="AHF87" s="39" t="str">
        <f t="shared" si="565"/>
        <v/>
      </c>
      <c r="AHG87" s="36" t="str">
        <f t="shared" si="566"/>
        <v/>
      </c>
      <c r="AHH87" s="36" t="str">
        <f t="shared" si="549"/>
        <v/>
      </c>
      <c r="AHI87" s="39" t="str">
        <f t="shared" si="567"/>
        <v/>
      </c>
      <c r="AHJ87" s="36" t="str">
        <f t="shared" si="568"/>
        <v/>
      </c>
      <c r="AHK87" s="36" t="str">
        <f t="shared" si="550"/>
        <v/>
      </c>
      <c r="AHL87" s="39" t="str">
        <f t="shared" si="569"/>
        <v/>
      </c>
      <c r="AHM87" s="36" t="str">
        <f t="shared" si="570"/>
        <v/>
      </c>
      <c r="AHN87" s="36" t="str">
        <f t="shared" si="551"/>
        <v/>
      </c>
      <c r="AHO87" s="39" t="str">
        <f t="shared" si="571"/>
        <v/>
      </c>
    </row>
    <row r="88" spans="1:918" s="5" customFormat="1" outlineLevel="1" x14ac:dyDescent="0.25">
      <c r="A88" s="58">
        <f t="shared" si="572"/>
        <v>6</v>
      </c>
      <c r="B88" s="48" t="s">
        <v>329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363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363</v>
      </c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 t="s">
        <v>363</v>
      </c>
      <c r="EY88" s="57"/>
      <c r="EZ88" s="57"/>
      <c r="FA88" s="38"/>
      <c r="FB88" s="38"/>
      <c r="FC88" s="38"/>
      <c r="FD88" s="38"/>
      <c r="FE88" s="38"/>
      <c r="FF88" s="38"/>
      <c r="FG88" s="61"/>
      <c r="FH88" s="57" t="s">
        <v>363</v>
      </c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 t="s">
        <v>372</v>
      </c>
      <c r="GH88" s="57" t="s">
        <v>372</v>
      </c>
      <c r="GI88" s="57"/>
      <c r="GJ88" s="57"/>
      <c r="GK88" s="57"/>
      <c r="GL88" s="57"/>
      <c r="GM88" s="57" t="s">
        <v>372</v>
      </c>
      <c r="GN88" s="57" t="s">
        <v>372</v>
      </c>
      <c r="GO88" s="57"/>
      <c r="GP88" s="57"/>
      <c r="GQ88" s="57" t="s">
        <v>372</v>
      </c>
      <c r="GR88" s="57" t="s">
        <v>372</v>
      </c>
      <c r="GS88" s="38"/>
      <c r="GT88" s="38"/>
      <c r="GU88" s="61"/>
      <c r="GV88" s="57"/>
      <c r="GW88" s="57" t="s">
        <v>372</v>
      </c>
      <c r="GX88" s="57"/>
      <c r="GY88" s="57"/>
      <c r="GZ88" s="57"/>
      <c r="HA88" s="57" t="s">
        <v>372</v>
      </c>
      <c r="HB88" s="57"/>
      <c r="HC88" s="57" t="s">
        <v>372</v>
      </c>
      <c r="HD88" s="57" t="s">
        <v>372</v>
      </c>
      <c r="HE88" s="57" t="s">
        <v>372</v>
      </c>
      <c r="HF88" s="57"/>
      <c r="HG88" s="57" t="s">
        <v>372</v>
      </c>
      <c r="HH88" s="57" t="s">
        <v>372</v>
      </c>
      <c r="HI88" s="57"/>
      <c r="HJ88" s="57"/>
      <c r="HK88" s="57"/>
      <c r="HL88" s="57" t="s">
        <v>372</v>
      </c>
      <c r="HM88" s="57" t="s">
        <v>372</v>
      </c>
      <c r="HN88" s="57"/>
      <c r="HO88" s="61"/>
      <c r="HP88" s="57"/>
      <c r="HQ88" s="57" t="s">
        <v>372</v>
      </c>
      <c r="HR88" s="57"/>
      <c r="HS88" s="57"/>
      <c r="HT88" s="57" t="s">
        <v>372</v>
      </c>
      <c r="HU88" s="57"/>
      <c r="HV88" s="57"/>
      <c r="HW88" s="57"/>
      <c r="HX88" s="57" t="s">
        <v>372</v>
      </c>
      <c r="HY88" s="57" t="s">
        <v>372</v>
      </c>
      <c r="HZ88" s="57"/>
      <c r="IA88" s="57"/>
      <c r="IB88" s="57" t="s">
        <v>372</v>
      </c>
      <c r="IC88" s="57"/>
      <c r="ID88" s="57"/>
      <c r="IE88" s="57"/>
      <c r="IF88" s="57"/>
      <c r="IG88" s="57" t="s">
        <v>372</v>
      </c>
      <c r="IH88" s="57"/>
      <c r="II88" s="61"/>
      <c r="IJ88" s="57"/>
      <c r="IK88" s="57"/>
      <c r="IL88" s="57"/>
      <c r="IM88" s="57"/>
      <c r="IN88" s="57"/>
      <c r="IO88" s="57" t="s">
        <v>363</v>
      </c>
      <c r="IP88" s="57"/>
      <c r="IQ88" s="57"/>
      <c r="IR88" s="57"/>
      <c r="IS88" s="57"/>
      <c r="IT88" s="57"/>
      <c r="IU88" s="57" t="s">
        <v>363</v>
      </c>
      <c r="IV88" s="57" t="s">
        <v>363</v>
      </c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 t="s">
        <v>363</v>
      </c>
      <c r="NX88" s="57"/>
      <c r="NY88" s="57"/>
      <c r="NZ88" s="57"/>
      <c r="OA88" s="57" t="s">
        <v>363</v>
      </c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 t="s">
        <v>363</v>
      </c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 t="s">
        <v>363</v>
      </c>
      <c r="PX88" s="57" t="s">
        <v>363</v>
      </c>
      <c r="PY88" s="38"/>
      <c r="PZ88" s="38"/>
      <c r="QA88" s="61"/>
      <c r="QB88" s="57"/>
      <c r="QC88" s="57"/>
      <c r="QD88" s="57"/>
      <c r="QE88" s="57" t="s">
        <v>363</v>
      </c>
      <c r="QF88" s="57"/>
      <c r="QG88" s="57"/>
      <c r="QH88" s="57"/>
      <c r="QI88" s="57"/>
      <c r="QJ88" s="57" t="s">
        <v>363</v>
      </c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85" t="str">
        <f t="shared" si="573"/>
        <v/>
      </c>
      <c r="AGG88" s="85" t="str">
        <f t="shared" si="574"/>
        <v/>
      </c>
      <c r="AGH88" s="85">
        <f t="shared" si="575"/>
        <v>2</v>
      </c>
      <c r="AGL88" s="36" t="str">
        <f t="shared" si="552"/>
        <v/>
      </c>
      <c r="AGM88" s="36" t="str">
        <f t="shared" si="542"/>
        <v/>
      </c>
      <c r="AGN88" s="39">
        <f t="shared" si="553"/>
        <v>1</v>
      </c>
      <c r="AGO88" s="36" t="str">
        <f t="shared" si="554"/>
        <v/>
      </c>
      <c r="AGP88" s="36" t="str">
        <f t="shared" si="543"/>
        <v/>
      </c>
      <c r="AGQ88" s="39">
        <f t="shared" si="555"/>
        <v>3</v>
      </c>
      <c r="AGR88" s="36">
        <f t="shared" si="556"/>
        <v>21</v>
      </c>
      <c r="AGS88" s="36" t="str">
        <f t="shared" si="544"/>
        <v/>
      </c>
      <c r="AGT88" s="39">
        <f t="shared" si="557"/>
        <v>3</v>
      </c>
      <c r="AGU88" s="36" t="str">
        <f t="shared" si="558"/>
        <v/>
      </c>
      <c r="AGV88" s="36" t="str">
        <f t="shared" si="545"/>
        <v/>
      </c>
      <c r="AGW88" s="39" t="str">
        <f t="shared" si="559"/>
        <v/>
      </c>
      <c r="AGX88" s="36" t="str">
        <f t="shared" si="560"/>
        <v/>
      </c>
      <c r="AGY88" s="36" t="str">
        <f t="shared" si="546"/>
        <v/>
      </c>
      <c r="AGZ88" s="39">
        <f t="shared" si="561"/>
        <v>5</v>
      </c>
      <c r="AHA88" s="36" t="str">
        <f t="shared" si="562"/>
        <v/>
      </c>
      <c r="AHB88" s="36" t="str">
        <f t="shared" si="547"/>
        <v/>
      </c>
      <c r="AHC88" s="39">
        <f t="shared" si="563"/>
        <v>2</v>
      </c>
      <c r="AHD88" s="36" t="str">
        <f t="shared" si="564"/>
        <v/>
      </c>
      <c r="AHE88" s="36" t="str">
        <f t="shared" si="548"/>
        <v/>
      </c>
      <c r="AHF88" s="39" t="str">
        <f t="shared" si="565"/>
        <v/>
      </c>
      <c r="AHG88" s="36" t="str">
        <f t="shared" si="566"/>
        <v/>
      </c>
      <c r="AHH88" s="36" t="str">
        <f t="shared" si="549"/>
        <v/>
      </c>
      <c r="AHI88" s="39" t="str">
        <f t="shared" si="567"/>
        <v/>
      </c>
      <c r="AHJ88" s="36" t="str">
        <f t="shared" si="568"/>
        <v/>
      </c>
      <c r="AHK88" s="36" t="str">
        <f t="shared" si="550"/>
        <v/>
      </c>
      <c r="AHL88" s="39" t="str">
        <f t="shared" si="569"/>
        <v/>
      </c>
      <c r="AHM88" s="36" t="str">
        <f t="shared" si="570"/>
        <v/>
      </c>
      <c r="AHN88" s="36" t="str">
        <f t="shared" si="551"/>
        <v/>
      </c>
      <c r="AHO88" s="39" t="str">
        <f t="shared" si="571"/>
        <v/>
      </c>
    </row>
    <row r="89" spans="1:918" s="5" customFormat="1" outlineLevel="1" x14ac:dyDescent="0.25">
      <c r="A89" s="58">
        <f t="shared" si="572"/>
        <v>7</v>
      </c>
      <c r="B89" s="48" t="s">
        <v>330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 t="s">
        <v>363</v>
      </c>
      <c r="AO89" s="38"/>
      <c r="AP89" s="38"/>
      <c r="AQ89" s="74"/>
      <c r="AR89" s="57"/>
      <c r="AS89" s="57"/>
      <c r="AT89" s="57"/>
      <c r="AU89" s="57"/>
      <c r="AV89" s="57" t="s">
        <v>363</v>
      </c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 t="s">
        <v>363</v>
      </c>
      <c r="CN89" s="57" t="s">
        <v>363</v>
      </c>
      <c r="CO89" s="57" t="s">
        <v>363</v>
      </c>
      <c r="CP89" s="57"/>
      <c r="CQ89" s="57" t="s">
        <v>363</v>
      </c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 t="s">
        <v>363</v>
      </c>
      <c r="DI89" s="38" t="s">
        <v>363</v>
      </c>
      <c r="DJ89" s="38"/>
      <c r="DK89" s="38" t="s">
        <v>363</v>
      </c>
      <c r="DL89" s="38" t="s">
        <v>363</v>
      </c>
      <c r="DM89" s="38"/>
      <c r="DN89" s="38"/>
      <c r="DO89" s="38"/>
      <c r="DP89" s="38"/>
      <c r="DQ89" s="38"/>
      <c r="DR89" s="38"/>
      <c r="DS89" s="61"/>
      <c r="DT89" s="57"/>
      <c r="DU89" s="57" t="s">
        <v>363</v>
      </c>
      <c r="DV89" s="57"/>
      <c r="DW89" s="57"/>
      <c r="DX89" s="57" t="s">
        <v>363</v>
      </c>
      <c r="DY89" s="57"/>
      <c r="DZ89" s="57"/>
      <c r="EA89" s="57"/>
      <c r="EB89" s="57"/>
      <c r="EC89" s="57"/>
      <c r="ED89" s="57"/>
      <c r="EE89" s="57" t="s">
        <v>363</v>
      </c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 t="s">
        <v>363</v>
      </c>
      <c r="FI89" s="57"/>
      <c r="FJ89" s="57"/>
      <c r="FK89" s="57"/>
      <c r="FL89" s="57"/>
      <c r="FM89" s="57"/>
      <c r="FN89" s="57"/>
      <c r="FO89" s="57" t="s">
        <v>363</v>
      </c>
      <c r="FP89" s="57"/>
      <c r="FQ89" s="57"/>
      <c r="FR89" s="57"/>
      <c r="FS89" s="57"/>
      <c r="FT89" s="57" t="s">
        <v>363</v>
      </c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 t="s">
        <v>363</v>
      </c>
      <c r="GN89" s="57" t="s">
        <v>363</v>
      </c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 t="s">
        <v>363</v>
      </c>
      <c r="HD89" s="57" t="s">
        <v>363</v>
      </c>
      <c r="HE89" s="57"/>
      <c r="HF89" s="57"/>
      <c r="HG89" s="57"/>
      <c r="HH89" s="57"/>
      <c r="HI89" s="57"/>
      <c r="HJ89" s="57"/>
      <c r="HK89" s="57"/>
      <c r="HL89" s="57" t="s">
        <v>363</v>
      </c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 t="s">
        <v>363</v>
      </c>
      <c r="IC89" s="57"/>
      <c r="ID89" s="57"/>
      <c r="IE89" s="57"/>
      <c r="IF89" s="57"/>
      <c r="IG89" s="57"/>
      <c r="IH89" s="57"/>
      <c r="II89" s="61"/>
      <c r="IJ89" s="57"/>
      <c r="IK89" s="57" t="s">
        <v>363</v>
      </c>
      <c r="IL89" s="57"/>
      <c r="IM89" s="57"/>
      <c r="IN89" s="57"/>
      <c r="IO89" s="57"/>
      <c r="IP89" s="57"/>
      <c r="IQ89" s="57" t="s">
        <v>363</v>
      </c>
      <c r="IR89" s="57" t="s">
        <v>363</v>
      </c>
      <c r="IS89" s="57"/>
      <c r="IT89" s="57"/>
      <c r="IU89" s="57" t="s">
        <v>363</v>
      </c>
      <c r="IV89" s="57" t="s">
        <v>363</v>
      </c>
      <c r="IW89" s="57"/>
      <c r="IX89" s="57"/>
      <c r="IY89" s="57" t="s">
        <v>363</v>
      </c>
      <c r="IZ89" s="57"/>
      <c r="JA89" s="57"/>
      <c r="JB89" s="38"/>
      <c r="JC89" s="61"/>
      <c r="JD89" s="57"/>
      <c r="JE89" s="57"/>
      <c r="JF89" s="57"/>
      <c r="JG89" s="57"/>
      <c r="JH89" s="57" t="s">
        <v>363</v>
      </c>
      <c r="JI89" s="57" t="s">
        <v>363</v>
      </c>
      <c r="JJ89" s="57" t="s">
        <v>363</v>
      </c>
      <c r="JK89" s="57"/>
      <c r="JL89" s="57"/>
      <c r="JM89" s="57"/>
      <c r="JN89" s="57"/>
      <c r="JO89" s="57"/>
      <c r="JP89" s="57" t="s">
        <v>363</v>
      </c>
      <c r="JQ89" s="57"/>
      <c r="JR89" s="57"/>
      <c r="JS89" s="57"/>
      <c r="JT89" s="57"/>
      <c r="JU89" s="57" t="s">
        <v>363</v>
      </c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363</v>
      </c>
      <c r="KJ89" s="57" t="s">
        <v>363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 t="s">
        <v>363</v>
      </c>
      <c r="NV89" s="57"/>
      <c r="NW89" s="57"/>
      <c r="NX89" s="57"/>
      <c r="NY89" s="57"/>
      <c r="NZ89" s="57"/>
      <c r="OA89" s="57" t="s">
        <v>363</v>
      </c>
      <c r="OB89" s="57"/>
      <c r="OC89" s="57"/>
      <c r="OD89" s="57"/>
      <c r="OE89" s="57"/>
      <c r="OF89" s="57" t="s">
        <v>363</v>
      </c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 t="s">
        <v>363</v>
      </c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 t="s">
        <v>363</v>
      </c>
      <c r="PX89" s="57" t="s">
        <v>363</v>
      </c>
      <c r="PY89" s="38"/>
      <c r="PZ89" s="38"/>
      <c r="QA89" s="61"/>
      <c r="QB89" s="57"/>
      <c r="QC89" s="57"/>
      <c r="QD89" s="57"/>
      <c r="QE89" s="57" t="s">
        <v>363</v>
      </c>
      <c r="QF89" s="57"/>
      <c r="QG89" s="57" t="s">
        <v>363</v>
      </c>
      <c r="QH89" s="57"/>
      <c r="QI89" s="57"/>
      <c r="QJ89" s="57" t="s">
        <v>363</v>
      </c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85" t="str">
        <f t="shared" si="573"/>
        <v/>
      </c>
      <c r="AGG89" s="85" t="str">
        <f t="shared" si="574"/>
        <v/>
      </c>
      <c r="AGH89" s="85">
        <f t="shared" si="575"/>
        <v>3</v>
      </c>
      <c r="AGL89" s="36" t="str">
        <f t="shared" si="552"/>
        <v/>
      </c>
      <c r="AGM89" s="36" t="str">
        <f t="shared" si="542"/>
        <v/>
      </c>
      <c r="AGN89" s="39">
        <f t="shared" si="553"/>
        <v>5</v>
      </c>
      <c r="AGO89" s="36" t="str">
        <f t="shared" si="554"/>
        <v/>
      </c>
      <c r="AGP89" s="36" t="str">
        <f t="shared" si="543"/>
        <v/>
      </c>
      <c r="AGQ89" s="39">
        <f t="shared" si="555"/>
        <v>11</v>
      </c>
      <c r="AGR89" s="36" t="str">
        <f t="shared" si="556"/>
        <v/>
      </c>
      <c r="AGS89" s="36" t="str">
        <f t="shared" si="544"/>
        <v/>
      </c>
      <c r="AGT89" s="39">
        <f t="shared" si="557"/>
        <v>12</v>
      </c>
      <c r="AGU89" s="36" t="str">
        <f t="shared" si="558"/>
        <v/>
      </c>
      <c r="AGV89" s="36" t="str">
        <f t="shared" si="545"/>
        <v/>
      </c>
      <c r="AGW89" s="39">
        <f t="shared" si="559"/>
        <v>7</v>
      </c>
      <c r="AGX89" s="36" t="str">
        <f t="shared" si="560"/>
        <v/>
      </c>
      <c r="AGY89" s="36" t="str">
        <f t="shared" si="546"/>
        <v/>
      </c>
      <c r="AGZ89" s="39">
        <f t="shared" si="561"/>
        <v>6</v>
      </c>
      <c r="AHA89" s="36" t="str">
        <f t="shared" si="562"/>
        <v/>
      </c>
      <c r="AHB89" s="36" t="str">
        <f t="shared" si="547"/>
        <v/>
      </c>
      <c r="AHC89" s="39">
        <f t="shared" si="563"/>
        <v>3</v>
      </c>
      <c r="AHD89" s="36" t="str">
        <f t="shared" si="564"/>
        <v/>
      </c>
      <c r="AHE89" s="36" t="str">
        <f t="shared" si="548"/>
        <v/>
      </c>
      <c r="AHF89" s="39" t="str">
        <f t="shared" si="565"/>
        <v/>
      </c>
      <c r="AHG89" s="36" t="str">
        <f t="shared" si="566"/>
        <v/>
      </c>
      <c r="AHH89" s="36" t="str">
        <f t="shared" si="549"/>
        <v/>
      </c>
      <c r="AHI89" s="39" t="str">
        <f t="shared" si="567"/>
        <v/>
      </c>
      <c r="AHJ89" s="36" t="str">
        <f t="shared" si="568"/>
        <v/>
      </c>
      <c r="AHK89" s="36" t="str">
        <f t="shared" si="550"/>
        <v/>
      </c>
      <c r="AHL89" s="39" t="str">
        <f t="shared" si="569"/>
        <v/>
      </c>
      <c r="AHM89" s="36" t="str">
        <f t="shared" si="570"/>
        <v/>
      </c>
      <c r="AHN89" s="36" t="str">
        <f t="shared" si="551"/>
        <v/>
      </c>
      <c r="AHO89" s="39" t="str">
        <f t="shared" si="571"/>
        <v/>
      </c>
    </row>
    <row r="90" spans="1:918" s="5" customFormat="1" outlineLevel="1" x14ac:dyDescent="0.25">
      <c r="A90" s="58">
        <f t="shared" si="572"/>
        <v>8</v>
      </c>
      <c r="B90" s="48" t="s">
        <v>331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 t="s">
        <v>363</v>
      </c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 t="s">
        <v>363</v>
      </c>
      <c r="PX90" s="57"/>
      <c r="PY90" s="38"/>
      <c r="PZ90" s="38"/>
      <c r="QA90" s="61"/>
      <c r="QB90" s="57"/>
      <c r="QC90" s="57"/>
      <c r="QD90" s="57"/>
      <c r="QE90" s="57" t="s">
        <v>363</v>
      </c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85" t="str">
        <f t="shared" si="573"/>
        <v/>
      </c>
      <c r="AGG90" s="85" t="str">
        <f t="shared" si="574"/>
        <v/>
      </c>
      <c r="AGH90" s="85">
        <f t="shared" si="575"/>
        <v>1</v>
      </c>
      <c r="AGL90" s="36" t="str">
        <f t="shared" si="552"/>
        <v/>
      </c>
      <c r="AGM90" s="36" t="str">
        <f t="shared" si="542"/>
        <v/>
      </c>
      <c r="AGN90" s="39" t="str">
        <f t="shared" si="553"/>
        <v/>
      </c>
      <c r="AGO90" s="36" t="str">
        <f t="shared" si="554"/>
        <v/>
      </c>
      <c r="AGP90" s="36" t="str">
        <f t="shared" si="543"/>
        <v/>
      </c>
      <c r="AGQ90" s="39">
        <f t="shared" si="555"/>
        <v>1</v>
      </c>
      <c r="AGR90" s="36" t="str">
        <f t="shared" si="556"/>
        <v/>
      </c>
      <c r="AGS90" s="36" t="str">
        <f t="shared" si="544"/>
        <v/>
      </c>
      <c r="AGT90" s="39" t="str">
        <f t="shared" si="557"/>
        <v/>
      </c>
      <c r="AGU90" s="36" t="str">
        <f t="shared" si="558"/>
        <v/>
      </c>
      <c r="AGV90" s="36" t="str">
        <f t="shared" si="545"/>
        <v/>
      </c>
      <c r="AGW90" s="39" t="str">
        <f t="shared" si="559"/>
        <v/>
      </c>
      <c r="AGX90" s="36" t="str">
        <f t="shared" si="560"/>
        <v/>
      </c>
      <c r="AGY90" s="36" t="str">
        <f t="shared" si="546"/>
        <v/>
      </c>
      <c r="AGZ90" s="39">
        <f t="shared" si="561"/>
        <v>1</v>
      </c>
      <c r="AHA90" s="36" t="str">
        <f t="shared" si="562"/>
        <v/>
      </c>
      <c r="AHB90" s="36" t="str">
        <f t="shared" si="547"/>
        <v/>
      </c>
      <c r="AHC90" s="39">
        <f t="shared" si="563"/>
        <v>1</v>
      </c>
      <c r="AHD90" s="36" t="str">
        <f t="shared" si="564"/>
        <v/>
      </c>
      <c r="AHE90" s="36" t="str">
        <f t="shared" si="548"/>
        <v/>
      </c>
      <c r="AHF90" s="39" t="str">
        <f t="shared" si="565"/>
        <v/>
      </c>
      <c r="AHG90" s="36" t="str">
        <f t="shared" si="566"/>
        <v/>
      </c>
      <c r="AHH90" s="36" t="str">
        <f t="shared" si="549"/>
        <v/>
      </c>
      <c r="AHI90" s="39" t="str">
        <f t="shared" si="567"/>
        <v/>
      </c>
      <c r="AHJ90" s="36" t="str">
        <f t="shared" si="568"/>
        <v/>
      </c>
      <c r="AHK90" s="36" t="str">
        <f t="shared" si="550"/>
        <v/>
      </c>
      <c r="AHL90" s="39" t="str">
        <f t="shared" si="569"/>
        <v/>
      </c>
      <c r="AHM90" s="36" t="str">
        <f t="shared" si="570"/>
        <v/>
      </c>
      <c r="AHN90" s="36" t="str">
        <f t="shared" si="551"/>
        <v/>
      </c>
      <c r="AHO90" s="39" t="str">
        <f t="shared" si="571"/>
        <v/>
      </c>
    </row>
    <row r="91" spans="1:918" s="5" customFormat="1" outlineLevel="1" x14ac:dyDescent="0.25">
      <c r="A91" s="58">
        <f t="shared" si="572"/>
        <v>9</v>
      </c>
      <c r="B91" s="48" t="s">
        <v>332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 t="s">
        <v>363</v>
      </c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363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 t="s">
        <v>363</v>
      </c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 t="s">
        <v>363</v>
      </c>
      <c r="DR91" s="38" t="s">
        <v>363</v>
      </c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363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372</v>
      </c>
      <c r="FI91" s="57"/>
      <c r="FJ91" s="57"/>
      <c r="FK91" s="57"/>
      <c r="FL91" s="57"/>
      <c r="FM91" s="57"/>
      <c r="FN91" s="57"/>
      <c r="FO91" s="57" t="s">
        <v>372</v>
      </c>
      <c r="FP91" s="57" t="s">
        <v>372</v>
      </c>
      <c r="FQ91" s="57" t="s">
        <v>372</v>
      </c>
      <c r="FR91" s="57"/>
      <c r="FS91" s="57"/>
      <c r="FT91" s="57" t="s">
        <v>372</v>
      </c>
      <c r="FU91" s="57"/>
      <c r="FV91" s="57"/>
      <c r="FW91" s="57"/>
      <c r="FX91" s="57" t="s">
        <v>372</v>
      </c>
      <c r="FY91" s="57"/>
      <c r="FZ91" s="57"/>
      <c r="GA91" s="61"/>
      <c r="GB91" s="57"/>
      <c r="GC91" s="57" t="s">
        <v>372</v>
      </c>
      <c r="GD91" s="57"/>
      <c r="GE91" s="57"/>
      <c r="GF91" s="57" t="s">
        <v>372</v>
      </c>
      <c r="GG91" s="57" t="s">
        <v>372</v>
      </c>
      <c r="GH91" s="57" t="s">
        <v>372</v>
      </c>
      <c r="GI91" s="57"/>
      <c r="GJ91" s="57"/>
      <c r="GK91" s="57"/>
      <c r="GL91" s="57"/>
      <c r="GM91" s="57" t="s">
        <v>372</v>
      </c>
      <c r="GN91" s="57" t="s">
        <v>372</v>
      </c>
      <c r="GO91" s="57"/>
      <c r="GP91" s="57"/>
      <c r="GQ91" s="57" t="s">
        <v>372</v>
      </c>
      <c r="GR91" s="57" t="s">
        <v>372</v>
      </c>
      <c r="GS91" s="38"/>
      <c r="GT91" s="38"/>
      <c r="GU91" s="61"/>
      <c r="GV91" s="57"/>
      <c r="GW91" s="57" t="s">
        <v>363</v>
      </c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 t="s">
        <v>363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 t="s">
        <v>363</v>
      </c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 t="s">
        <v>363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 t="s">
        <v>363</v>
      </c>
      <c r="PR91" s="57" t="s">
        <v>363</v>
      </c>
      <c r="PS91" s="57"/>
      <c r="PT91" s="57"/>
      <c r="PU91" s="57"/>
      <c r="PV91" s="57"/>
      <c r="PW91" s="57"/>
      <c r="PX91" s="57"/>
      <c r="PY91" s="38"/>
      <c r="PZ91" s="38"/>
      <c r="QA91" s="61"/>
      <c r="QB91" s="57"/>
      <c r="QC91" s="57"/>
      <c r="QD91" s="57" t="s">
        <v>363</v>
      </c>
      <c r="QE91" s="57" t="s">
        <v>363</v>
      </c>
      <c r="QF91" s="57"/>
      <c r="QG91" s="57" t="s">
        <v>363</v>
      </c>
      <c r="QH91" s="57"/>
      <c r="QI91" s="57"/>
      <c r="QJ91" s="57" t="s">
        <v>363</v>
      </c>
      <c r="QK91" s="57" t="s">
        <v>363</v>
      </c>
      <c r="QL91" s="57" t="s">
        <v>363</v>
      </c>
      <c r="QM91" s="57"/>
      <c r="QN91" s="57"/>
      <c r="QO91" s="57" t="s">
        <v>363</v>
      </c>
      <c r="QP91" s="57"/>
      <c r="QQ91" s="57"/>
      <c r="QR91" s="57"/>
      <c r="QS91" s="57" t="s">
        <v>363</v>
      </c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85" t="str">
        <f t="shared" si="573"/>
        <v/>
      </c>
      <c r="AGG91" s="85" t="str">
        <f t="shared" si="574"/>
        <v/>
      </c>
      <c r="AGH91" s="85">
        <f t="shared" si="575"/>
        <v>8</v>
      </c>
      <c r="AGL91" s="36" t="str">
        <f t="shared" si="552"/>
        <v/>
      </c>
      <c r="AGM91" s="36" t="str">
        <f t="shared" si="542"/>
        <v/>
      </c>
      <c r="AGN91" s="39">
        <f t="shared" si="553"/>
        <v>2</v>
      </c>
      <c r="AGO91" s="36">
        <f t="shared" si="554"/>
        <v>6</v>
      </c>
      <c r="AGP91" s="36" t="str">
        <f t="shared" si="543"/>
        <v/>
      </c>
      <c r="AGQ91" s="39">
        <f t="shared" si="555"/>
        <v>4</v>
      </c>
      <c r="AGR91" s="36">
        <f t="shared" si="556"/>
        <v>8</v>
      </c>
      <c r="AGS91" s="36" t="str">
        <f t="shared" si="544"/>
        <v/>
      </c>
      <c r="AGT91" s="39">
        <f t="shared" si="557"/>
        <v>3</v>
      </c>
      <c r="AGU91" s="36" t="str">
        <f t="shared" si="558"/>
        <v/>
      </c>
      <c r="AGV91" s="36" t="str">
        <f t="shared" si="545"/>
        <v/>
      </c>
      <c r="AGW91" s="39" t="str">
        <f t="shared" si="559"/>
        <v/>
      </c>
      <c r="AGX91" s="36" t="str">
        <f t="shared" si="560"/>
        <v/>
      </c>
      <c r="AGY91" s="36" t="str">
        <f t="shared" si="546"/>
        <v/>
      </c>
      <c r="AGZ91" s="39">
        <f t="shared" si="561"/>
        <v>3</v>
      </c>
      <c r="AHA91" s="36" t="str">
        <f t="shared" si="562"/>
        <v/>
      </c>
      <c r="AHB91" s="36" t="str">
        <f t="shared" si="547"/>
        <v/>
      </c>
      <c r="AHC91" s="39">
        <f t="shared" si="563"/>
        <v>8</v>
      </c>
      <c r="AHD91" s="36" t="str">
        <f t="shared" si="564"/>
        <v/>
      </c>
      <c r="AHE91" s="36" t="str">
        <f t="shared" si="548"/>
        <v/>
      </c>
      <c r="AHF91" s="39" t="str">
        <f t="shared" si="565"/>
        <v/>
      </c>
      <c r="AHG91" s="36" t="str">
        <f t="shared" si="566"/>
        <v/>
      </c>
      <c r="AHH91" s="36" t="str">
        <f t="shared" si="549"/>
        <v/>
      </c>
      <c r="AHI91" s="39" t="str">
        <f t="shared" si="567"/>
        <v/>
      </c>
      <c r="AHJ91" s="36" t="str">
        <f t="shared" si="568"/>
        <v/>
      </c>
      <c r="AHK91" s="36" t="str">
        <f t="shared" si="550"/>
        <v/>
      </c>
      <c r="AHL91" s="39" t="str">
        <f t="shared" si="569"/>
        <v/>
      </c>
      <c r="AHM91" s="36" t="str">
        <f t="shared" si="570"/>
        <v/>
      </c>
      <c r="AHN91" s="36" t="str">
        <f t="shared" si="551"/>
        <v/>
      </c>
      <c r="AHO91" s="39" t="str">
        <f t="shared" si="571"/>
        <v/>
      </c>
    </row>
    <row r="92" spans="1:918" s="5" customFormat="1" outlineLevel="1" x14ac:dyDescent="0.25">
      <c r="A92" s="58">
        <f t="shared" si="572"/>
        <v>10</v>
      </c>
      <c r="B92" s="48" t="s">
        <v>333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 t="s">
        <v>363</v>
      </c>
      <c r="EV92" s="57" t="s">
        <v>363</v>
      </c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 t="s">
        <v>363</v>
      </c>
      <c r="JM92" s="57" t="s">
        <v>363</v>
      </c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38"/>
      <c r="PZ92" s="38"/>
      <c r="QA92" s="61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85" t="str">
        <f t="shared" si="573"/>
        <v/>
      </c>
      <c r="AGG92" s="85" t="str">
        <f t="shared" si="574"/>
        <v/>
      </c>
      <c r="AGH92" s="85" t="str">
        <f t="shared" si="575"/>
        <v/>
      </c>
      <c r="AGL92" s="36" t="str">
        <f t="shared" si="552"/>
        <v/>
      </c>
      <c r="AGM92" s="36" t="str">
        <f t="shared" si="542"/>
        <v/>
      </c>
      <c r="AGN92" s="39" t="str">
        <f t="shared" si="553"/>
        <v/>
      </c>
      <c r="AGO92" s="36" t="str">
        <f t="shared" si="554"/>
        <v/>
      </c>
      <c r="AGP92" s="36" t="str">
        <f t="shared" si="543"/>
        <v/>
      </c>
      <c r="AGQ92" s="39">
        <f t="shared" si="555"/>
        <v>2</v>
      </c>
      <c r="AGR92" s="36" t="str">
        <f t="shared" si="556"/>
        <v/>
      </c>
      <c r="AGS92" s="36" t="str">
        <f t="shared" si="544"/>
        <v/>
      </c>
      <c r="AGT92" s="39" t="str">
        <f t="shared" si="557"/>
        <v/>
      </c>
      <c r="AGU92" s="36" t="str">
        <f t="shared" si="558"/>
        <v/>
      </c>
      <c r="AGV92" s="36" t="str">
        <f t="shared" si="545"/>
        <v/>
      </c>
      <c r="AGW92" s="39">
        <f t="shared" si="559"/>
        <v>2</v>
      </c>
      <c r="AGX92" s="36" t="str">
        <f t="shared" si="560"/>
        <v/>
      </c>
      <c r="AGY92" s="36" t="str">
        <f t="shared" si="546"/>
        <v/>
      </c>
      <c r="AGZ92" s="39" t="str">
        <f t="shared" si="561"/>
        <v/>
      </c>
      <c r="AHA92" s="36" t="str">
        <f t="shared" si="562"/>
        <v/>
      </c>
      <c r="AHB92" s="36" t="str">
        <f t="shared" si="547"/>
        <v/>
      </c>
      <c r="AHC92" s="39" t="str">
        <f t="shared" si="563"/>
        <v/>
      </c>
      <c r="AHD92" s="36" t="str">
        <f t="shared" si="564"/>
        <v/>
      </c>
      <c r="AHE92" s="36" t="str">
        <f t="shared" si="548"/>
        <v/>
      </c>
      <c r="AHF92" s="39" t="str">
        <f t="shared" si="565"/>
        <v/>
      </c>
      <c r="AHG92" s="36" t="str">
        <f t="shared" si="566"/>
        <v/>
      </c>
      <c r="AHH92" s="36" t="str">
        <f t="shared" si="549"/>
        <v/>
      </c>
      <c r="AHI92" s="39" t="str">
        <f t="shared" si="567"/>
        <v/>
      </c>
      <c r="AHJ92" s="36" t="str">
        <f t="shared" si="568"/>
        <v/>
      </c>
      <c r="AHK92" s="36" t="str">
        <f t="shared" si="550"/>
        <v/>
      </c>
      <c r="AHL92" s="39" t="str">
        <f t="shared" si="569"/>
        <v/>
      </c>
      <c r="AHM92" s="36" t="str">
        <f t="shared" si="570"/>
        <v/>
      </c>
      <c r="AHN92" s="36" t="str">
        <f t="shared" si="551"/>
        <v/>
      </c>
      <c r="AHO92" s="39" t="str">
        <f t="shared" si="571"/>
        <v/>
      </c>
    </row>
    <row r="93" spans="1:918" s="5" customFormat="1" outlineLevel="1" x14ac:dyDescent="0.25">
      <c r="A93" s="58">
        <f t="shared" si="572"/>
        <v>11</v>
      </c>
      <c r="B93" s="48" t="s">
        <v>334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 t="s">
        <v>363</v>
      </c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 t="s">
        <v>363</v>
      </c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 t="s">
        <v>363</v>
      </c>
      <c r="OX93" s="57"/>
      <c r="OY93" s="57"/>
      <c r="OZ93" s="57"/>
      <c r="PA93" s="57"/>
      <c r="PB93" s="57"/>
      <c r="PC93" s="57"/>
      <c r="PD93" s="57"/>
      <c r="PE93" s="57"/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 t="s">
        <v>363</v>
      </c>
      <c r="PQ93" s="57" t="s">
        <v>363</v>
      </c>
      <c r="PR93" s="57"/>
      <c r="PS93" s="57"/>
      <c r="PT93" s="57"/>
      <c r="PU93" s="57"/>
      <c r="PV93" s="57"/>
      <c r="PW93" s="57" t="s">
        <v>363</v>
      </c>
      <c r="PX93" s="57" t="s">
        <v>363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85" t="str">
        <f t="shared" si="573"/>
        <v/>
      </c>
      <c r="AGG93" s="85" t="str">
        <f t="shared" si="574"/>
        <v/>
      </c>
      <c r="AGH93" s="85" t="str">
        <f t="shared" si="575"/>
        <v/>
      </c>
      <c r="AGL93" s="36" t="str">
        <f t="shared" si="552"/>
        <v/>
      </c>
      <c r="AGM93" s="36" t="str">
        <f t="shared" si="542"/>
        <v/>
      </c>
      <c r="AGN93" s="39">
        <f t="shared" si="553"/>
        <v>1</v>
      </c>
      <c r="AGO93" s="36" t="str">
        <f t="shared" si="554"/>
        <v/>
      </c>
      <c r="AGP93" s="36" t="str">
        <f t="shared" si="543"/>
        <v/>
      </c>
      <c r="AGQ93" s="39" t="str">
        <f t="shared" si="555"/>
        <v/>
      </c>
      <c r="AGR93" s="36" t="str">
        <f t="shared" si="556"/>
        <v/>
      </c>
      <c r="AGS93" s="36" t="str">
        <f t="shared" si="544"/>
        <v/>
      </c>
      <c r="AGT93" s="39">
        <f t="shared" si="557"/>
        <v>1</v>
      </c>
      <c r="AGU93" s="36" t="str">
        <f t="shared" si="558"/>
        <v/>
      </c>
      <c r="AGV93" s="36" t="str">
        <f t="shared" si="545"/>
        <v/>
      </c>
      <c r="AGW93" s="39" t="str">
        <f t="shared" si="559"/>
        <v/>
      </c>
      <c r="AGX93" s="36" t="str">
        <f t="shared" si="560"/>
        <v/>
      </c>
      <c r="AGY93" s="36" t="str">
        <f t="shared" si="546"/>
        <v/>
      </c>
      <c r="AGZ93" s="39">
        <f t="shared" si="561"/>
        <v>5</v>
      </c>
      <c r="AHA93" s="36" t="str">
        <f t="shared" si="562"/>
        <v/>
      </c>
      <c r="AHB93" s="36" t="str">
        <f t="shared" si="547"/>
        <v/>
      </c>
      <c r="AHC93" s="39" t="str">
        <f t="shared" si="563"/>
        <v/>
      </c>
      <c r="AHD93" s="36" t="str">
        <f t="shared" si="564"/>
        <v/>
      </c>
      <c r="AHE93" s="36" t="str">
        <f t="shared" si="548"/>
        <v/>
      </c>
      <c r="AHF93" s="39" t="str">
        <f t="shared" si="565"/>
        <v/>
      </c>
      <c r="AHG93" s="36" t="str">
        <f t="shared" si="566"/>
        <v/>
      </c>
      <c r="AHH93" s="36" t="str">
        <f t="shared" si="549"/>
        <v/>
      </c>
      <c r="AHI93" s="39" t="str">
        <f t="shared" si="567"/>
        <v/>
      </c>
      <c r="AHJ93" s="36" t="str">
        <f t="shared" si="568"/>
        <v/>
      </c>
      <c r="AHK93" s="36" t="str">
        <f t="shared" si="550"/>
        <v/>
      </c>
      <c r="AHL93" s="39" t="str">
        <f t="shared" si="569"/>
        <v/>
      </c>
      <c r="AHM93" s="36" t="str">
        <f t="shared" si="570"/>
        <v/>
      </c>
      <c r="AHN93" s="36" t="str">
        <f t="shared" si="551"/>
        <v/>
      </c>
      <c r="AHO93" s="39" t="str">
        <f t="shared" si="571"/>
        <v/>
      </c>
    </row>
    <row r="94" spans="1:918" s="5" customFormat="1" outlineLevel="1" x14ac:dyDescent="0.25">
      <c r="A94" s="58">
        <f t="shared" si="572"/>
        <v>12</v>
      </c>
      <c r="B94" s="48" t="s">
        <v>335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 t="s">
        <v>363</v>
      </c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 t="s">
        <v>363</v>
      </c>
      <c r="CB94" s="57" t="s">
        <v>363</v>
      </c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 t="s">
        <v>363</v>
      </c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 t="s">
        <v>363</v>
      </c>
      <c r="JM94" s="57" t="s">
        <v>363</v>
      </c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 t="s">
        <v>363</v>
      </c>
      <c r="OQ94" s="57"/>
      <c r="OR94" s="57"/>
      <c r="OS94" s="57"/>
      <c r="OT94" s="57"/>
      <c r="OU94" s="57"/>
      <c r="OV94" s="57"/>
      <c r="OW94" s="57"/>
      <c r="OX94" s="57"/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/>
      <c r="PX94" s="57"/>
      <c r="PY94" s="38"/>
      <c r="PZ94" s="38"/>
      <c r="QA94" s="61"/>
      <c r="QB94" s="57"/>
      <c r="QC94" s="57"/>
      <c r="QD94" s="57"/>
      <c r="QE94" s="57"/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85" t="str">
        <f t="shared" si="573"/>
        <v/>
      </c>
      <c r="AGG94" s="85" t="str">
        <f t="shared" si="574"/>
        <v/>
      </c>
      <c r="AGH94" s="85" t="str">
        <f t="shared" si="575"/>
        <v/>
      </c>
      <c r="AGL94" s="36" t="str">
        <f t="shared" si="552"/>
        <v/>
      </c>
      <c r="AGM94" s="36" t="str">
        <f t="shared" si="542"/>
        <v/>
      </c>
      <c r="AGN94" s="39">
        <f t="shared" si="553"/>
        <v>3</v>
      </c>
      <c r="AGO94" s="36" t="str">
        <f t="shared" si="554"/>
        <v/>
      </c>
      <c r="AGP94" s="36" t="str">
        <f t="shared" si="543"/>
        <v/>
      </c>
      <c r="AGQ94" s="39">
        <f t="shared" si="555"/>
        <v>1</v>
      </c>
      <c r="AGR94" s="36" t="str">
        <f t="shared" si="556"/>
        <v/>
      </c>
      <c r="AGS94" s="36" t="str">
        <f t="shared" si="544"/>
        <v/>
      </c>
      <c r="AGT94" s="39" t="str">
        <f t="shared" si="557"/>
        <v/>
      </c>
      <c r="AGU94" s="36" t="str">
        <f t="shared" si="558"/>
        <v/>
      </c>
      <c r="AGV94" s="36" t="str">
        <f t="shared" si="545"/>
        <v/>
      </c>
      <c r="AGW94" s="39">
        <f t="shared" si="559"/>
        <v>2</v>
      </c>
      <c r="AGX94" s="36" t="str">
        <f t="shared" si="560"/>
        <v/>
      </c>
      <c r="AGY94" s="36" t="str">
        <f t="shared" si="546"/>
        <v/>
      </c>
      <c r="AGZ94" s="39">
        <f t="shared" si="561"/>
        <v>1</v>
      </c>
      <c r="AHA94" s="36" t="str">
        <f t="shared" si="562"/>
        <v/>
      </c>
      <c r="AHB94" s="36" t="str">
        <f t="shared" si="547"/>
        <v/>
      </c>
      <c r="AHC94" s="39" t="str">
        <f t="shared" si="563"/>
        <v/>
      </c>
      <c r="AHD94" s="36" t="str">
        <f t="shared" si="564"/>
        <v/>
      </c>
      <c r="AHE94" s="36" t="str">
        <f t="shared" si="548"/>
        <v/>
      </c>
      <c r="AHF94" s="39" t="str">
        <f t="shared" si="565"/>
        <v/>
      </c>
      <c r="AHG94" s="36" t="str">
        <f t="shared" si="566"/>
        <v/>
      </c>
      <c r="AHH94" s="36" t="str">
        <f t="shared" si="549"/>
        <v/>
      </c>
      <c r="AHI94" s="39" t="str">
        <f t="shared" si="567"/>
        <v/>
      </c>
      <c r="AHJ94" s="36" t="str">
        <f t="shared" si="568"/>
        <v/>
      </c>
      <c r="AHK94" s="36" t="str">
        <f t="shared" si="550"/>
        <v/>
      </c>
      <c r="AHL94" s="39" t="str">
        <f t="shared" si="569"/>
        <v/>
      </c>
      <c r="AHM94" s="36" t="str">
        <f t="shared" si="570"/>
        <v/>
      </c>
      <c r="AHN94" s="36" t="str">
        <f t="shared" si="551"/>
        <v/>
      </c>
      <c r="AHO94" s="39" t="str">
        <f t="shared" si="571"/>
        <v/>
      </c>
    </row>
    <row r="95" spans="1:918" s="5" customFormat="1" outlineLevel="1" x14ac:dyDescent="0.25">
      <c r="A95" s="58">
        <f t="shared" si="572"/>
        <v>13</v>
      </c>
      <c r="B95" s="48" t="s">
        <v>336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 t="s">
        <v>363</v>
      </c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 t="s">
        <v>363</v>
      </c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 t="s">
        <v>363</v>
      </c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363</v>
      </c>
      <c r="JM95" s="57" t="s">
        <v>363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 t="s">
        <v>363</v>
      </c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/>
      <c r="PP95" s="57"/>
      <c r="PQ95" s="57" t="s">
        <v>363</v>
      </c>
      <c r="PR95" s="57" t="s">
        <v>363</v>
      </c>
      <c r="PS95" s="57"/>
      <c r="PT95" s="57"/>
      <c r="PU95" s="57"/>
      <c r="PV95" s="57"/>
      <c r="PW95" s="57"/>
      <c r="PX95" s="57"/>
      <c r="PY95" s="38"/>
      <c r="PZ95" s="38"/>
      <c r="QA95" s="61"/>
      <c r="QB95" s="57"/>
      <c r="QC95" s="57"/>
      <c r="QD95" s="57"/>
      <c r="QE95" s="57" t="s">
        <v>363</v>
      </c>
      <c r="QF95" s="57"/>
      <c r="QG95" s="57"/>
      <c r="QH95" s="57"/>
      <c r="QI95" s="57"/>
      <c r="QJ95" s="57"/>
      <c r="QK95" s="57"/>
      <c r="QL95" s="57" t="s">
        <v>363</v>
      </c>
      <c r="QM95" s="57"/>
      <c r="QN95" s="57"/>
      <c r="QO95" s="57"/>
      <c r="QP95" s="57"/>
      <c r="QQ95" s="57"/>
      <c r="QR95" s="57"/>
      <c r="QS95" s="57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85" t="str">
        <f t="shared" si="573"/>
        <v/>
      </c>
      <c r="AGG95" s="85" t="str">
        <f t="shared" si="574"/>
        <v/>
      </c>
      <c r="AGH95" s="85">
        <f t="shared" si="575"/>
        <v>2</v>
      </c>
      <c r="AGL95" s="36" t="str">
        <f t="shared" si="552"/>
        <v/>
      </c>
      <c r="AGM95" s="36" t="str">
        <f t="shared" si="542"/>
        <v/>
      </c>
      <c r="AGN95" s="39" t="str">
        <f t="shared" si="553"/>
        <v/>
      </c>
      <c r="AGO95" s="36" t="str">
        <f t="shared" si="554"/>
        <v/>
      </c>
      <c r="AGP95" s="36" t="str">
        <f t="shared" si="543"/>
        <v/>
      </c>
      <c r="AGQ95" s="39">
        <f t="shared" si="555"/>
        <v>1</v>
      </c>
      <c r="AGR95" s="36" t="str">
        <f t="shared" si="556"/>
        <v/>
      </c>
      <c r="AGS95" s="36" t="str">
        <f t="shared" si="544"/>
        <v/>
      </c>
      <c r="AGT95" s="39">
        <f t="shared" si="557"/>
        <v>2</v>
      </c>
      <c r="AGU95" s="36" t="str">
        <f t="shared" si="558"/>
        <v/>
      </c>
      <c r="AGV95" s="36" t="str">
        <f t="shared" si="545"/>
        <v/>
      </c>
      <c r="AGW95" s="39">
        <f t="shared" si="559"/>
        <v>2</v>
      </c>
      <c r="AGX95" s="36" t="str">
        <f t="shared" si="560"/>
        <v/>
      </c>
      <c r="AGY95" s="36" t="str">
        <f t="shared" si="546"/>
        <v/>
      </c>
      <c r="AGZ95" s="39">
        <f t="shared" si="561"/>
        <v>3</v>
      </c>
      <c r="AHA95" s="36" t="str">
        <f t="shared" si="562"/>
        <v/>
      </c>
      <c r="AHB95" s="36" t="str">
        <f t="shared" si="547"/>
        <v/>
      </c>
      <c r="AHC95" s="39">
        <f t="shared" si="563"/>
        <v>2</v>
      </c>
      <c r="AHD95" s="36" t="str">
        <f t="shared" si="564"/>
        <v/>
      </c>
      <c r="AHE95" s="36" t="str">
        <f t="shared" si="548"/>
        <v/>
      </c>
      <c r="AHF95" s="39" t="str">
        <f t="shared" si="565"/>
        <v/>
      </c>
      <c r="AHG95" s="36" t="str">
        <f t="shared" si="566"/>
        <v/>
      </c>
      <c r="AHH95" s="36" t="str">
        <f t="shared" si="549"/>
        <v/>
      </c>
      <c r="AHI95" s="39" t="str">
        <f t="shared" si="567"/>
        <v/>
      </c>
      <c r="AHJ95" s="36" t="str">
        <f t="shared" si="568"/>
        <v/>
      </c>
      <c r="AHK95" s="36" t="str">
        <f t="shared" si="550"/>
        <v/>
      </c>
      <c r="AHL95" s="39" t="str">
        <f t="shared" si="569"/>
        <v/>
      </c>
      <c r="AHM95" s="36" t="str">
        <f t="shared" si="570"/>
        <v/>
      </c>
      <c r="AHN95" s="36" t="str">
        <f t="shared" si="551"/>
        <v/>
      </c>
      <c r="AHO95" s="39" t="str">
        <f t="shared" si="571"/>
        <v/>
      </c>
    </row>
    <row r="96" spans="1:918" s="5" customFormat="1" outlineLevel="1" x14ac:dyDescent="0.25">
      <c r="A96" s="58">
        <f t="shared" si="572"/>
        <v>14</v>
      </c>
      <c r="B96" s="48" t="s">
        <v>337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38"/>
      <c r="PG96" s="61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 t="s">
        <v>363</v>
      </c>
      <c r="PY96" s="38"/>
      <c r="PZ96" s="38"/>
      <c r="QA96" s="61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85" t="str">
        <f t="shared" si="573"/>
        <v/>
      </c>
      <c r="AGG96" s="85" t="str">
        <f t="shared" si="574"/>
        <v/>
      </c>
      <c r="AGH96" s="85" t="str">
        <f t="shared" si="575"/>
        <v/>
      </c>
      <c r="AGL96" s="36" t="str">
        <f t="shared" si="552"/>
        <v/>
      </c>
      <c r="AGM96" s="36" t="str">
        <f t="shared" si="542"/>
        <v/>
      </c>
      <c r="AGN96" s="39" t="str">
        <f t="shared" si="553"/>
        <v/>
      </c>
      <c r="AGO96" s="36" t="str">
        <f t="shared" si="554"/>
        <v/>
      </c>
      <c r="AGP96" s="36" t="str">
        <f t="shared" si="543"/>
        <v/>
      </c>
      <c r="AGQ96" s="39" t="str">
        <f t="shared" si="555"/>
        <v/>
      </c>
      <c r="AGR96" s="36" t="str">
        <f t="shared" si="556"/>
        <v/>
      </c>
      <c r="AGS96" s="36" t="str">
        <f t="shared" si="544"/>
        <v/>
      </c>
      <c r="AGT96" s="39" t="str">
        <f t="shared" si="557"/>
        <v/>
      </c>
      <c r="AGU96" s="36" t="str">
        <f t="shared" si="558"/>
        <v/>
      </c>
      <c r="AGV96" s="36" t="str">
        <f t="shared" si="545"/>
        <v/>
      </c>
      <c r="AGW96" s="39" t="str">
        <f t="shared" si="559"/>
        <v/>
      </c>
      <c r="AGX96" s="36" t="str">
        <f t="shared" si="560"/>
        <v/>
      </c>
      <c r="AGY96" s="36" t="str">
        <f t="shared" si="546"/>
        <v/>
      </c>
      <c r="AGZ96" s="39">
        <f t="shared" si="561"/>
        <v>1</v>
      </c>
      <c r="AHA96" s="36" t="str">
        <f t="shared" si="562"/>
        <v/>
      </c>
      <c r="AHB96" s="36" t="str">
        <f t="shared" si="547"/>
        <v/>
      </c>
      <c r="AHC96" s="39" t="str">
        <f t="shared" si="563"/>
        <v/>
      </c>
      <c r="AHD96" s="36" t="str">
        <f t="shared" si="564"/>
        <v/>
      </c>
      <c r="AHE96" s="36" t="str">
        <f t="shared" si="548"/>
        <v/>
      </c>
      <c r="AHF96" s="39" t="str">
        <f t="shared" si="565"/>
        <v/>
      </c>
      <c r="AHG96" s="36" t="str">
        <f t="shared" si="566"/>
        <v/>
      </c>
      <c r="AHH96" s="36" t="str">
        <f t="shared" si="549"/>
        <v/>
      </c>
      <c r="AHI96" s="39" t="str">
        <f t="shared" si="567"/>
        <v/>
      </c>
      <c r="AHJ96" s="36" t="str">
        <f t="shared" si="568"/>
        <v/>
      </c>
      <c r="AHK96" s="36" t="str">
        <f t="shared" si="550"/>
        <v/>
      </c>
      <c r="AHL96" s="39" t="str">
        <f t="shared" si="569"/>
        <v/>
      </c>
      <c r="AHM96" s="36" t="str">
        <f t="shared" si="570"/>
        <v/>
      </c>
      <c r="AHN96" s="36" t="str">
        <f t="shared" si="551"/>
        <v/>
      </c>
      <c r="AHO96" s="39" t="str">
        <f t="shared" si="571"/>
        <v/>
      </c>
    </row>
    <row r="97" spans="1:899" s="5" customFormat="1" outlineLevel="1" x14ac:dyDescent="0.25">
      <c r="A97" s="58">
        <f t="shared" si="572"/>
        <v>15</v>
      </c>
      <c r="B97" s="48" t="s">
        <v>338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 t="s">
        <v>372</v>
      </c>
      <c r="BM97" s="57" t="s">
        <v>372</v>
      </c>
      <c r="BN97" s="57"/>
      <c r="BO97" s="57"/>
      <c r="BP97" s="57" t="s">
        <v>372</v>
      </c>
      <c r="BQ97" s="57" t="s">
        <v>372</v>
      </c>
      <c r="BR97" s="57"/>
      <c r="BS97" s="57"/>
      <c r="BT97" s="57" t="s">
        <v>372</v>
      </c>
      <c r="BU97" s="57" t="s">
        <v>372</v>
      </c>
      <c r="BV97" s="57"/>
      <c r="BW97" s="57" t="s">
        <v>372</v>
      </c>
      <c r="BX97" s="57" t="s">
        <v>372</v>
      </c>
      <c r="BY97" s="57" t="s">
        <v>372</v>
      </c>
      <c r="BZ97" s="57"/>
      <c r="CA97" s="57"/>
      <c r="CB97" s="57" t="s">
        <v>372</v>
      </c>
      <c r="CC97" s="57" t="s">
        <v>372</v>
      </c>
      <c r="CD97" s="38"/>
      <c r="CE97" s="74"/>
      <c r="CF97" s="57"/>
      <c r="CG97" s="57"/>
      <c r="CH97" s="57"/>
      <c r="CI97" s="57"/>
      <c r="CJ97" s="57"/>
      <c r="CK97" s="57"/>
      <c r="CL97" s="57" t="s">
        <v>363</v>
      </c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 t="s">
        <v>363</v>
      </c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363</v>
      </c>
      <c r="IL97" s="57"/>
      <c r="IM97" s="57"/>
      <c r="IN97" s="57"/>
      <c r="IO97" s="57" t="s">
        <v>363</v>
      </c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 t="s">
        <v>363</v>
      </c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 t="s">
        <v>363</v>
      </c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 t="s">
        <v>363</v>
      </c>
      <c r="OX97" s="57" t="s">
        <v>363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363</v>
      </c>
      <c r="PN97" s="57"/>
      <c r="PO97" s="57"/>
      <c r="PP97" s="57"/>
      <c r="PQ97" s="57"/>
      <c r="PR97" s="57" t="s">
        <v>363</v>
      </c>
      <c r="PS97" s="57"/>
      <c r="PT97" s="57"/>
      <c r="PU97" s="57"/>
      <c r="PV97" s="57"/>
      <c r="PW97" s="57" t="s">
        <v>363</v>
      </c>
      <c r="PX97" s="57" t="s">
        <v>363</v>
      </c>
      <c r="PY97" s="38"/>
      <c r="PZ97" s="38"/>
      <c r="QA97" s="61"/>
      <c r="QB97" s="57"/>
      <c r="QC97" s="57"/>
      <c r="QD97" s="57"/>
      <c r="QE97" s="57" t="s">
        <v>363</v>
      </c>
      <c r="QF97" s="57"/>
      <c r="QG97" s="57" t="s">
        <v>363</v>
      </c>
      <c r="QH97" s="57"/>
      <c r="QI97" s="57"/>
      <c r="QJ97" s="57"/>
      <c r="QK97" s="57"/>
      <c r="QL97" s="57" t="s">
        <v>363</v>
      </c>
      <c r="QM97" s="57"/>
      <c r="QN97" s="57"/>
      <c r="QO97" s="57"/>
      <c r="QP97" s="57"/>
      <c r="QQ97" s="57"/>
      <c r="QR97" s="57"/>
      <c r="QS97" s="57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85" t="str">
        <f t="shared" si="573"/>
        <v/>
      </c>
      <c r="AGG97" s="85" t="str">
        <f t="shared" si="574"/>
        <v/>
      </c>
      <c r="AGH97" s="85">
        <f t="shared" si="575"/>
        <v>3</v>
      </c>
      <c r="AGL97" s="36">
        <f t="shared" si="552"/>
        <v>11</v>
      </c>
      <c r="AGM97" s="36" t="str">
        <f t="shared" si="542"/>
        <v/>
      </c>
      <c r="AGN97" s="39">
        <f t="shared" si="553"/>
        <v>1</v>
      </c>
      <c r="AGO97" s="36" t="str">
        <f t="shared" si="554"/>
        <v/>
      </c>
      <c r="AGP97" s="36" t="str">
        <f t="shared" si="543"/>
        <v/>
      </c>
      <c r="AGQ97" s="39">
        <f t="shared" si="555"/>
        <v>1</v>
      </c>
      <c r="AGR97" s="36" t="str">
        <f t="shared" si="556"/>
        <v/>
      </c>
      <c r="AGS97" s="36" t="str">
        <f t="shared" si="544"/>
        <v/>
      </c>
      <c r="AGT97" s="39">
        <f t="shared" si="557"/>
        <v>2</v>
      </c>
      <c r="AGU97" s="36" t="str">
        <f t="shared" si="558"/>
        <v/>
      </c>
      <c r="AGV97" s="36" t="str">
        <f t="shared" si="545"/>
        <v/>
      </c>
      <c r="AGW97" s="39">
        <f t="shared" si="559"/>
        <v>1</v>
      </c>
      <c r="AGX97" s="36" t="str">
        <f t="shared" si="560"/>
        <v/>
      </c>
      <c r="AGY97" s="36" t="str">
        <f t="shared" si="546"/>
        <v/>
      </c>
      <c r="AGZ97" s="39">
        <f t="shared" si="561"/>
        <v>7</v>
      </c>
      <c r="AHA97" s="36" t="str">
        <f t="shared" si="562"/>
        <v/>
      </c>
      <c r="AHB97" s="36" t="str">
        <f t="shared" si="547"/>
        <v/>
      </c>
      <c r="AHC97" s="39">
        <f t="shared" si="563"/>
        <v>3</v>
      </c>
      <c r="AHD97" s="36" t="str">
        <f t="shared" si="564"/>
        <v/>
      </c>
      <c r="AHE97" s="36" t="str">
        <f t="shared" si="548"/>
        <v/>
      </c>
      <c r="AHF97" s="39" t="str">
        <f t="shared" si="565"/>
        <v/>
      </c>
      <c r="AHG97" s="36" t="str">
        <f t="shared" si="566"/>
        <v/>
      </c>
      <c r="AHH97" s="36" t="str">
        <f t="shared" si="549"/>
        <v/>
      </c>
      <c r="AHI97" s="39" t="str">
        <f t="shared" si="567"/>
        <v/>
      </c>
      <c r="AHJ97" s="36" t="str">
        <f t="shared" si="568"/>
        <v/>
      </c>
      <c r="AHK97" s="36" t="str">
        <f t="shared" si="550"/>
        <v/>
      </c>
      <c r="AHL97" s="39" t="str">
        <f t="shared" si="569"/>
        <v/>
      </c>
      <c r="AHM97" s="36" t="str">
        <f t="shared" si="570"/>
        <v/>
      </c>
      <c r="AHN97" s="36" t="str">
        <f t="shared" si="551"/>
        <v/>
      </c>
      <c r="AHO97" s="39" t="str">
        <f t="shared" si="571"/>
        <v/>
      </c>
    </row>
    <row r="98" spans="1:899" s="5" customFormat="1" outlineLevel="1" x14ac:dyDescent="0.25">
      <c r="A98" s="58">
        <f t="shared" si="572"/>
        <v>16</v>
      </c>
      <c r="B98" s="48" t="s">
        <v>339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 t="s">
        <v>363</v>
      </c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 t="s">
        <v>363</v>
      </c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 t="s">
        <v>363</v>
      </c>
      <c r="JQ98" s="57"/>
      <c r="JR98" s="57"/>
      <c r="JS98" s="57"/>
      <c r="JT98" s="57" t="s">
        <v>363</v>
      </c>
      <c r="JU98" s="57" t="s">
        <v>363</v>
      </c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 t="s">
        <v>363</v>
      </c>
      <c r="KJ98" s="57" t="s">
        <v>363</v>
      </c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 t="s">
        <v>363</v>
      </c>
      <c r="NT98" s="57"/>
      <c r="NU98" s="57" t="s">
        <v>363</v>
      </c>
      <c r="NV98" s="57" t="s">
        <v>363</v>
      </c>
      <c r="NW98" s="57" t="s">
        <v>363</v>
      </c>
      <c r="NX98" s="57" t="s">
        <v>363</v>
      </c>
      <c r="NY98" s="57" t="s">
        <v>363</v>
      </c>
      <c r="NZ98" s="57"/>
      <c r="OA98" s="57" t="s">
        <v>363</v>
      </c>
      <c r="OB98" s="57"/>
      <c r="OC98" s="57" t="s">
        <v>363</v>
      </c>
      <c r="OD98" s="57" t="s">
        <v>363</v>
      </c>
      <c r="OE98" s="57"/>
      <c r="OF98" s="57" t="s">
        <v>363</v>
      </c>
      <c r="OG98" s="57"/>
      <c r="OH98" s="57"/>
      <c r="OI98" s="57"/>
      <c r="OJ98" s="57"/>
      <c r="OK98" s="57" t="s">
        <v>363</v>
      </c>
      <c r="OL98" s="38"/>
      <c r="OM98" s="61"/>
      <c r="ON98" s="57" t="s">
        <v>363</v>
      </c>
      <c r="OO98" s="57"/>
      <c r="OP98" s="57" t="s">
        <v>363</v>
      </c>
      <c r="OQ98" s="57" t="s">
        <v>363</v>
      </c>
      <c r="OR98" s="57" t="s">
        <v>363</v>
      </c>
      <c r="OS98" s="57" t="s">
        <v>363</v>
      </c>
      <c r="OT98" s="57"/>
      <c r="OU98" s="57"/>
      <c r="OV98" s="57" t="s">
        <v>363</v>
      </c>
      <c r="OW98" s="57" t="s">
        <v>363</v>
      </c>
      <c r="OX98" s="57" t="s">
        <v>363</v>
      </c>
      <c r="OY98" s="57"/>
      <c r="OZ98" s="57"/>
      <c r="PA98" s="57" t="s">
        <v>363</v>
      </c>
      <c r="PB98" s="57"/>
      <c r="PC98" s="57" t="s">
        <v>363</v>
      </c>
      <c r="PD98" s="57"/>
      <c r="PE98" s="57" t="s">
        <v>363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363</v>
      </c>
      <c r="PX98" s="57" t="s">
        <v>363</v>
      </c>
      <c r="PY98" s="38"/>
      <c r="PZ98" s="38"/>
      <c r="QA98" s="61"/>
      <c r="QB98" s="57"/>
      <c r="QC98" s="57"/>
      <c r="QD98" s="57"/>
      <c r="QE98" s="57"/>
      <c r="QF98" s="57"/>
      <c r="QG98" s="57"/>
      <c r="QH98" s="57"/>
      <c r="QI98" s="57"/>
      <c r="QJ98" s="57" t="s">
        <v>363</v>
      </c>
      <c r="QK98" s="57"/>
      <c r="QL98" s="57"/>
      <c r="QM98" s="57"/>
      <c r="QN98" s="57"/>
      <c r="QO98" s="57"/>
      <c r="QP98" s="57"/>
      <c r="QQ98" s="57"/>
      <c r="QR98" s="57"/>
      <c r="QS98" s="57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85" t="str">
        <f t="shared" si="573"/>
        <v/>
      </c>
      <c r="AGG98" s="85" t="str">
        <f t="shared" si="574"/>
        <v/>
      </c>
      <c r="AGH98" s="85">
        <f t="shared" si="575"/>
        <v>1</v>
      </c>
      <c r="AGL98" s="36" t="str">
        <f t="shared" si="552"/>
        <v/>
      </c>
      <c r="AGM98" s="36" t="str">
        <f t="shared" si="542"/>
        <v/>
      </c>
      <c r="AGN98" s="39" t="str">
        <f t="shared" si="553"/>
        <v/>
      </c>
      <c r="AGO98" s="36" t="str">
        <f t="shared" si="554"/>
        <v/>
      </c>
      <c r="AGP98" s="36" t="str">
        <f t="shared" si="543"/>
        <v/>
      </c>
      <c r="AGQ98" s="39">
        <f t="shared" si="555"/>
        <v>1</v>
      </c>
      <c r="AGR98" s="36" t="str">
        <f t="shared" si="556"/>
        <v/>
      </c>
      <c r="AGS98" s="36" t="str">
        <f t="shared" si="544"/>
        <v/>
      </c>
      <c r="AGT98" s="39">
        <f t="shared" si="557"/>
        <v>1</v>
      </c>
      <c r="AGU98" s="36" t="str">
        <f t="shared" si="558"/>
        <v/>
      </c>
      <c r="AGV98" s="36" t="str">
        <f t="shared" si="545"/>
        <v/>
      </c>
      <c r="AGW98" s="39">
        <f t="shared" si="559"/>
        <v>5</v>
      </c>
      <c r="AGX98" s="36" t="str">
        <f t="shared" si="560"/>
        <v/>
      </c>
      <c r="AGY98" s="36" t="str">
        <f t="shared" si="546"/>
        <v/>
      </c>
      <c r="AGZ98" s="39">
        <f t="shared" si="561"/>
        <v>24</v>
      </c>
      <c r="AHA98" s="36" t="str">
        <f t="shared" si="562"/>
        <v/>
      </c>
      <c r="AHB98" s="36" t="str">
        <f t="shared" si="547"/>
        <v/>
      </c>
      <c r="AHC98" s="39">
        <f t="shared" si="563"/>
        <v>1</v>
      </c>
      <c r="AHD98" s="36" t="str">
        <f t="shared" si="564"/>
        <v/>
      </c>
      <c r="AHE98" s="36" t="str">
        <f t="shared" si="548"/>
        <v/>
      </c>
      <c r="AHF98" s="39" t="str">
        <f t="shared" si="565"/>
        <v/>
      </c>
      <c r="AHG98" s="36" t="str">
        <f t="shared" si="566"/>
        <v/>
      </c>
      <c r="AHH98" s="36" t="str">
        <f t="shared" si="549"/>
        <v/>
      </c>
      <c r="AHI98" s="39" t="str">
        <f t="shared" si="567"/>
        <v/>
      </c>
      <c r="AHJ98" s="36" t="str">
        <f t="shared" si="568"/>
        <v/>
      </c>
      <c r="AHK98" s="36" t="str">
        <f t="shared" si="550"/>
        <v/>
      </c>
      <c r="AHL98" s="39" t="str">
        <f t="shared" si="569"/>
        <v/>
      </c>
      <c r="AHM98" s="36" t="str">
        <f t="shared" si="570"/>
        <v/>
      </c>
      <c r="AHN98" s="36" t="str">
        <f t="shared" si="551"/>
        <v/>
      </c>
      <c r="AHO98" s="39" t="str">
        <f t="shared" si="571"/>
        <v/>
      </c>
    </row>
    <row r="99" spans="1:899" s="5" customFormat="1" outlineLevel="1" x14ac:dyDescent="0.25">
      <c r="A99" s="58">
        <f t="shared" si="572"/>
        <v>17</v>
      </c>
      <c r="B99" s="48" t="s">
        <v>340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 t="s">
        <v>363</v>
      </c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 t="s">
        <v>363</v>
      </c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 t="s">
        <v>363</v>
      </c>
      <c r="HM99" s="57" t="s">
        <v>363</v>
      </c>
      <c r="HN99" s="57"/>
      <c r="HO99" s="61"/>
      <c r="HP99" s="57"/>
      <c r="HQ99" s="57" t="s">
        <v>363</v>
      </c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 t="s">
        <v>363</v>
      </c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 t="s">
        <v>363</v>
      </c>
      <c r="IV99" s="57"/>
      <c r="IW99" s="57"/>
      <c r="IX99" s="57"/>
      <c r="IY99" s="57" t="s">
        <v>363</v>
      </c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 t="s">
        <v>363</v>
      </c>
      <c r="JK99" s="57"/>
      <c r="JL99" s="57"/>
      <c r="JM99" s="57"/>
      <c r="JN99" s="57"/>
      <c r="JO99" s="57"/>
      <c r="JP99" s="57"/>
      <c r="JQ99" s="57"/>
      <c r="JR99" s="57"/>
      <c r="JS99" s="57"/>
      <c r="JT99" s="57" t="s">
        <v>363</v>
      </c>
      <c r="JU99" s="57" t="s">
        <v>363</v>
      </c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/>
      <c r="OR99" s="57"/>
      <c r="OS99" s="57"/>
      <c r="OT99" s="57"/>
      <c r="OU99" s="57"/>
      <c r="OV99" s="57"/>
      <c r="OW99" s="57" t="s">
        <v>363</v>
      </c>
      <c r="OX99" s="57" t="s">
        <v>363</v>
      </c>
      <c r="OY99" s="57"/>
      <c r="OZ99" s="57"/>
      <c r="PA99" s="57"/>
      <c r="PB99" s="57"/>
      <c r="PC99" s="57"/>
      <c r="PD99" s="57"/>
      <c r="PE99" s="57"/>
      <c r="PF99" s="38"/>
      <c r="PG99" s="61"/>
      <c r="PH99" s="57"/>
      <c r="PI99" s="57"/>
      <c r="PJ99" s="57"/>
      <c r="PK99" s="57"/>
      <c r="PL99" s="57"/>
      <c r="PM99" s="57" t="s">
        <v>363</v>
      </c>
      <c r="PN99" s="57"/>
      <c r="PO99" s="57" t="s">
        <v>363</v>
      </c>
      <c r="PP99" s="57" t="s">
        <v>363</v>
      </c>
      <c r="PQ99" s="57" t="s">
        <v>363</v>
      </c>
      <c r="PR99" s="57" t="s">
        <v>363</v>
      </c>
      <c r="PS99" s="57"/>
      <c r="PT99" s="57"/>
      <c r="PU99" s="57"/>
      <c r="PV99" s="57"/>
      <c r="PW99" s="57" t="s">
        <v>363</v>
      </c>
      <c r="PX99" s="57" t="s">
        <v>363</v>
      </c>
      <c r="PY99" s="38"/>
      <c r="PZ99" s="38"/>
      <c r="QA99" s="61"/>
      <c r="QB99" s="57"/>
      <c r="QC99" s="57"/>
      <c r="QD99" s="57"/>
      <c r="QE99" s="57" t="s">
        <v>363</v>
      </c>
      <c r="QF99" s="57"/>
      <c r="QG99" s="57"/>
      <c r="QH99" s="57"/>
      <c r="QI99" s="57"/>
      <c r="QJ99" s="57"/>
      <c r="QK99" s="57"/>
      <c r="QL99" s="57" t="s">
        <v>363</v>
      </c>
      <c r="QM99" s="57"/>
      <c r="QN99" s="57"/>
      <c r="QO99" s="57"/>
      <c r="QP99" s="57"/>
      <c r="QQ99" s="57"/>
      <c r="QR99" s="57"/>
      <c r="QS99" s="57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85" t="str">
        <f t="shared" si="573"/>
        <v/>
      </c>
      <c r="AGG99" s="85" t="str">
        <f t="shared" si="574"/>
        <v/>
      </c>
      <c r="AGH99" s="85">
        <f t="shared" si="575"/>
        <v>2</v>
      </c>
      <c r="AGL99" s="36" t="str">
        <f t="shared" si="552"/>
        <v/>
      </c>
      <c r="AGM99" s="36" t="str">
        <f t="shared" si="542"/>
        <v/>
      </c>
      <c r="AGN99" s="39">
        <f t="shared" si="553"/>
        <v>1</v>
      </c>
      <c r="AGO99" s="36" t="str">
        <f t="shared" si="554"/>
        <v/>
      </c>
      <c r="AGP99" s="36" t="str">
        <f t="shared" si="543"/>
        <v/>
      </c>
      <c r="AGQ99" s="39">
        <f t="shared" si="555"/>
        <v>1</v>
      </c>
      <c r="AGR99" s="36" t="str">
        <f t="shared" si="556"/>
        <v/>
      </c>
      <c r="AGS99" s="36" t="str">
        <f t="shared" si="544"/>
        <v/>
      </c>
      <c r="AGT99" s="39">
        <f t="shared" si="557"/>
        <v>6</v>
      </c>
      <c r="AGU99" s="36" t="str">
        <f t="shared" si="558"/>
        <v/>
      </c>
      <c r="AGV99" s="36" t="str">
        <f t="shared" si="545"/>
        <v/>
      </c>
      <c r="AGW99" s="39">
        <f t="shared" si="559"/>
        <v>3</v>
      </c>
      <c r="AGX99" s="36" t="str">
        <f t="shared" si="560"/>
        <v/>
      </c>
      <c r="AGY99" s="36" t="str">
        <f t="shared" si="546"/>
        <v/>
      </c>
      <c r="AGZ99" s="39">
        <f t="shared" si="561"/>
        <v>9</v>
      </c>
      <c r="AHA99" s="36" t="str">
        <f t="shared" si="562"/>
        <v/>
      </c>
      <c r="AHB99" s="36" t="str">
        <f t="shared" si="547"/>
        <v/>
      </c>
      <c r="AHC99" s="39">
        <f t="shared" si="563"/>
        <v>2</v>
      </c>
      <c r="AHD99" s="36" t="str">
        <f t="shared" si="564"/>
        <v/>
      </c>
      <c r="AHE99" s="36" t="str">
        <f t="shared" si="548"/>
        <v/>
      </c>
      <c r="AHF99" s="39" t="str">
        <f t="shared" si="565"/>
        <v/>
      </c>
      <c r="AHG99" s="36" t="str">
        <f t="shared" si="566"/>
        <v/>
      </c>
      <c r="AHH99" s="36" t="str">
        <f t="shared" si="549"/>
        <v/>
      </c>
      <c r="AHI99" s="39" t="str">
        <f t="shared" si="567"/>
        <v/>
      </c>
      <c r="AHJ99" s="36" t="str">
        <f t="shared" si="568"/>
        <v/>
      </c>
      <c r="AHK99" s="36" t="str">
        <f t="shared" si="550"/>
        <v/>
      </c>
      <c r="AHL99" s="39" t="str">
        <f t="shared" si="569"/>
        <v/>
      </c>
      <c r="AHM99" s="36" t="str">
        <f t="shared" si="570"/>
        <v/>
      </c>
      <c r="AHN99" s="36" t="str">
        <f t="shared" si="551"/>
        <v/>
      </c>
      <c r="AHO99" s="39" t="str">
        <f t="shared" si="571"/>
        <v/>
      </c>
    </row>
    <row r="100" spans="1:899" s="5" customFormat="1" outlineLevel="1" x14ac:dyDescent="0.25">
      <c r="A100" s="58">
        <f t="shared" si="572"/>
        <v>18</v>
      </c>
      <c r="B100" s="48" t="s">
        <v>341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4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 t="s">
        <v>363</v>
      </c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57"/>
      <c r="NT100" s="57"/>
      <c r="NU100" s="57"/>
      <c r="NV100" s="57"/>
      <c r="NW100" s="57"/>
      <c r="NX100" s="57"/>
      <c r="NY100" s="57"/>
      <c r="NZ100" s="57"/>
      <c r="OA100" s="57"/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38"/>
      <c r="OM100" s="61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/>
      <c r="OX100" s="57"/>
      <c r="OY100" s="57"/>
      <c r="OZ100" s="57"/>
      <c r="PA100" s="57"/>
      <c r="PB100" s="57"/>
      <c r="PC100" s="57"/>
      <c r="PD100" s="57"/>
      <c r="PE100" s="57"/>
      <c r="PF100" s="38"/>
      <c r="PG100" s="61"/>
      <c r="PH100" s="57"/>
      <c r="PI100" s="57"/>
      <c r="PJ100" s="57"/>
      <c r="PK100" s="57"/>
      <c r="PL100" s="57"/>
      <c r="PM100" s="57"/>
      <c r="PN100" s="57"/>
      <c r="PO100" s="57" t="s">
        <v>363</v>
      </c>
      <c r="PP100" s="57" t="s">
        <v>363</v>
      </c>
      <c r="PQ100" s="57" t="s">
        <v>363</v>
      </c>
      <c r="PR100" s="57" t="s">
        <v>363</v>
      </c>
      <c r="PS100" s="57"/>
      <c r="PT100" s="57"/>
      <c r="PU100" s="57"/>
      <c r="PV100" s="57"/>
      <c r="PW100" s="57" t="s">
        <v>363</v>
      </c>
      <c r="PX100" s="57" t="s">
        <v>363</v>
      </c>
      <c r="PY100" s="38"/>
      <c r="PZ100" s="38"/>
      <c r="QA100" s="61"/>
      <c r="QB100" s="57"/>
      <c r="QC100" s="57"/>
      <c r="QD100" s="57"/>
      <c r="QE100" s="57"/>
      <c r="QF100" s="57"/>
      <c r="QG100" s="57" t="s">
        <v>363</v>
      </c>
      <c r="QH100" s="57"/>
      <c r="QI100" s="57"/>
      <c r="QJ100" s="57"/>
      <c r="QK100" s="57"/>
      <c r="QL100" s="57"/>
      <c r="QM100" s="57"/>
      <c r="QN100" s="57"/>
      <c r="QO100" s="57"/>
      <c r="QP100" s="57"/>
      <c r="QQ100" s="57"/>
      <c r="QR100" s="57"/>
      <c r="QS100" s="57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85" t="str">
        <f t="shared" si="573"/>
        <v/>
      </c>
      <c r="AGG100" s="85" t="str">
        <f t="shared" si="574"/>
        <v/>
      </c>
      <c r="AGH100" s="85">
        <f t="shared" si="575"/>
        <v>1</v>
      </c>
      <c r="AGL100" s="36" t="str">
        <f t="shared" si="552"/>
        <v/>
      </c>
      <c r="AGM100" s="36" t="str">
        <f t="shared" si="542"/>
        <v/>
      </c>
      <c r="AGN100" s="39" t="str">
        <f t="shared" si="553"/>
        <v/>
      </c>
      <c r="AGO100" s="36" t="str">
        <f t="shared" si="554"/>
        <v/>
      </c>
      <c r="AGP100" s="36" t="str">
        <f t="shared" si="543"/>
        <v/>
      </c>
      <c r="AGQ100" s="39" t="str">
        <f t="shared" si="555"/>
        <v/>
      </c>
      <c r="AGR100" s="36" t="str">
        <f t="shared" si="556"/>
        <v/>
      </c>
      <c r="AGS100" s="36" t="str">
        <f t="shared" si="544"/>
        <v/>
      </c>
      <c r="AGT100" s="39">
        <f t="shared" si="557"/>
        <v>1</v>
      </c>
      <c r="AGU100" s="36" t="str">
        <f t="shared" si="558"/>
        <v/>
      </c>
      <c r="AGV100" s="36" t="str">
        <f t="shared" si="545"/>
        <v/>
      </c>
      <c r="AGW100" s="39" t="str">
        <f t="shared" si="559"/>
        <v/>
      </c>
      <c r="AGX100" s="36" t="str">
        <f t="shared" si="560"/>
        <v/>
      </c>
      <c r="AGY100" s="36" t="str">
        <f t="shared" si="546"/>
        <v/>
      </c>
      <c r="AGZ100" s="39">
        <f t="shared" si="561"/>
        <v>6</v>
      </c>
      <c r="AHA100" s="36" t="str">
        <f t="shared" si="562"/>
        <v/>
      </c>
      <c r="AHB100" s="36" t="str">
        <f t="shared" si="547"/>
        <v/>
      </c>
      <c r="AHC100" s="39">
        <f t="shared" si="563"/>
        <v>1</v>
      </c>
      <c r="AHD100" s="36" t="str">
        <f t="shared" si="564"/>
        <v/>
      </c>
      <c r="AHE100" s="36" t="str">
        <f t="shared" si="548"/>
        <v/>
      </c>
      <c r="AHF100" s="39" t="str">
        <f t="shared" si="565"/>
        <v/>
      </c>
      <c r="AHG100" s="36" t="str">
        <f t="shared" si="566"/>
        <v/>
      </c>
      <c r="AHH100" s="36" t="str">
        <f t="shared" si="549"/>
        <v/>
      </c>
      <c r="AHI100" s="39" t="str">
        <f t="shared" si="567"/>
        <v/>
      </c>
      <c r="AHJ100" s="36" t="str">
        <f t="shared" si="568"/>
        <v/>
      </c>
      <c r="AHK100" s="36" t="str">
        <f t="shared" si="550"/>
        <v/>
      </c>
      <c r="AHL100" s="39" t="str">
        <f t="shared" si="569"/>
        <v/>
      </c>
      <c r="AHM100" s="36" t="str">
        <f t="shared" si="570"/>
        <v/>
      </c>
      <c r="AHN100" s="36" t="str">
        <f t="shared" si="551"/>
        <v/>
      </c>
      <c r="AHO100" s="39" t="str">
        <f t="shared" si="571"/>
        <v/>
      </c>
    </row>
    <row r="101" spans="1:899" s="5" customFormat="1" outlineLevel="1" x14ac:dyDescent="0.25">
      <c r="A101" s="58">
        <f t="shared" si="572"/>
        <v>19</v>
      </c>
      <c r="B101" s="48" t="s">
        <v>342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 t="s">
        <v>372</v>
      </c>
      <c r="CR101" s="57" t="s">
        <v>372</v>
      </c>
      <c r="CS101" s="57"/>
      <c r="CT101" s="57"/>
      <c r="CU101" s="57" t="s">
        <v>372</v>
      </c>
      <c r="CV101" s="57" t="s">
        <v>372</v>
      </c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363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 t="s">
        <v>363</v>
      </c>
      <c r="GH101" s="57"/>
      <c r="GI101" s="57"/>
      <c r="GJ101" s="57"/>
      <c r="GK101" s="57"/>
      <c r="GL101" s="57"/>
      <c r="GM101" s="57" t="s">
        <v>363</v>
      </c>
      <c r="GN101" s="57" t="s">
        <v>363</v>
      </c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 t="s">
        <v>363</v>
      </c>
      <c r="HM101" s="57"/>
      <c r="HN101" s="57"/>
      <c r="HO101" s="61"/>
      <c r="HP101" s="57"/>
      <c r="HQ101" s="57" t="s">
        <v>363</v>
      </c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 t="s">
        <v>363</v>
      </c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 t="s">
        <v>363</v>
      </c>
      <c r="JM101" s="57" t="s">
        <v>363</v>
      </c>
      <c r="JN101" s="57"/>
      <c r="JO101" s="57"/>
      <c r="JP101" s="57"/>
      <c r="JQ101" s="57"/>
      <c r="JR101" s="57"/>
      <c r="JS101" s="57"/>
      <c r="JT101" s="57"/>
      <c r="JU101" s="57"/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/>
      <c r="KJ101" s="57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57"/>
      <c r="NT101" s="57"/>
      <c r="NU101" s="57" t="s">
        <v>363</v>
      </c>
      <c r="NV101" s="57"/>
      <c r="NW101" s="57"/>
      <c r="NX101" s="57"/>
      <c r="NY101" s="57"/>
      <c r="NZ101" s="57"/>
      <c r="OA101" s="57" t="s">
        <v>363</v>
      </c>
      <c r="OB101" s="57"/>
      <c r="OC101" s="57"/>
      <c r="OD101" s="57"/>
      <c r="OE101" s="57"/>
      <c r="OF101" s="57"/>
      <c r="OG101" s="57"/>
      <c r="OH101" s="57"/>
      <c r="OI101" s="57"/>
      <c r="OJ101" s="57"/>
      <c r="OK101" s="57"/>
      <c r="OL101" s="38"/>
      <c r="OM101" s="61"/>
      <c r="ON101" s="57"/>
      <c r="OO101" s="57"/>
      <c r="OP101" s="57"/>
      <c r="OQ101" s="57"/>
      <c r="OR101" s="57"/>
      <c r="OS101" s="57"/>
      <c r="OT101" s="57"/>
      <c r="OU101" s="57"/>
      <c r="OV101" s="57"/>
      <c r="OW101" s="57"/>
      <c r="OX101" s="57"/>
      <c r="OY101" s="57"/>
      <c r="OZ101" s="57"/>
      <c r="PA101" s="57"/>
      <c r="PB101" s="57"/>
      <c r="PC101" s="57" t="s">
        <v>363</v>
      </c>
      <c r="PD101" s="57"/>
      <c r="PE101" s="57"/>
      <c r="PF101" s="38"/>
      <c r="PG101" s="61"/>
      <c r="PH101" s="57"/>
      <c r="PI101" s="57"/>
      <c r="PJ101" s="57"/>
      <c r="PK101" s="57"/>
      <c r="PL101" s="57"/>
      <c r="PM101" s="57" t="s">
        <v>363</v>
      </c>
      <c r="PN101" s="57"/>
      <c r="PO101" s="57"/>
      <c r="PP101" s="57"/>
      <c r="PQ101" s="57"/>
      <c r="PR101" s="57"/>
      <c r="PS101" s="57"/>
      <c r="PT101" s="57"/>
      <c r="PU101" s="57"/>
      <c r="PV101" s="57"/>
      <c r="PW101" s="57" t="s">
        <v>363</v>
      </c>
      <c r="PX101" s="57" t="s">
        <v>363</v>
      </c>
      <c r="PY101" s="38"/>
      <c r="PZ101" s="38"/>
      <c r="QA101" s="61"/>
      <c r="QB101" s="57"/>
      <c r="QC101" s="57"/>
      <c r="QD101" s="57"/>
      <c r="QE101" s="57" t="s">
        <v>363</v>
      </c>
      <c r="QF101" s="57"/>
      <c r="QG101" s="57"/>
      <c r="QH101" s="57"/>
      <c r="QI101" s="57"/>
      <c r="QJ101" s="57" t="s">
        <v>363</v>
      </c>
      <c r="QK101" s="57"/>
      <c r="QL101" s="57" t="s">
        <v>363</v>
      </c>
      <c r="QM101" s="57"/>
      <c r="QN101" s="57"/>
      <c r="QO101" s="57"/>
      <c r="QP101" s="57"/>
      <c r="QQ101" s="57"/>
      <c r="QR101" s="57"/>
      <c r="QS101" s="57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85" t="str">
        <f t="shared" si="573"/>
        <v/>
      </c>
      <c r="AGG101" s="85" t="str">
        <f t="shared" si="574"/>
        <v/>
      </c>
      <c r="AGH101" s="85">
        <f t="shared" si="575"/>
        <v>3</v>
      </c>
      <c r="AGL101" s="36" t="str">
        <f t="shared" si="552"/>
        <v/>
      </c>
      <c r="AGM101" s="36" t="str">
        <f t="shared" si="542"/>
        <v/>
      </c>
      <c r="AGN101" s="39" t="str">
        <f t="shared" si="553"/>
        <v/>
      </c>
      <c r="AGO101" s="36">
        <f t="shared" si="554"/>
        <v>4</v>
      </c>
      <c r="AGP101" s="36" t="str">
        <f t="shared" si="543"/>
        <v/>
      </c>
      <c r="AGQ101" s="39">
        <f t="shared" si="555"/>
        <v>1</v>
      </c>
      <c r="AGR101" s="36" t="str">
        <f t="shared" si="556"/>
        <v/>
      </c>
      <c r="AGS101" s="36" t="str">
        <f t="shared" si="544"/>
        <v/>
      </c>
      <c r="AGT101" s="39">
        <f t="shared" si="557"/>
        <v>6</v>
      </c>
      <c r="AGU101" s="36" t="str">
        <f t="shared" si="558"/>
        <v/>
      </c>
      <c r="AGV101" s="36" t="str">
        <f t="shared" si="545"/>
        <v/>
      </c>
      <c r="AGW101" s="39">
        <f t="shared" si="559"/>
        <v>2</v>
      </c>
      <c r="AGX101" s="36" t="str">
        <f t="shared" si="560"/>
        <v/>
      </c>
      <c r="AGY101" s="36" t="str">
        <f t="shared" si="546"/>
        <v/>
      </c>
      <c r="AGZ101" s="39">
        <f t="shared" si="561"/>
        <v>6</v>
      </c>
      <c r="AHA101" s="36" t="str">
        <f t="shared" si="562"/>
        <v/>
      </c>
      <c r="AHB101" s="36" t="str">
        <f t="shared" si="547"/>
        <v/>
      </c>
      <c r="AHC101" s="39">
        <f t="shared" si="563"/>
        <v>3</v>
      </c>
      <c r="AHD101" s="36" t="str">
        <f t="shared" si="564"/>
        <v/>
      </c>
      <c r="AHE101" s="36" t="str">
        <f t="shared" si="548"/>
        <v/>
      </c>
      <c r="AHF101" s="39" t="str">
        <f t="shared" si="565"/>
        <v/>
      </c>
      <c r="AHG101" s="36" t="str">
        <f t="shared" si="566"/>
        <v/>
      </c>
      <c r="AHH101" s="36" t="str">
        <f t="shared" si="549"/>
        <v/>
      </c>
      <c r="AHI101" s="39" t="str">
        <f t="shared" si="567"/>
        <v/>
      </c>
      <c r="AHJ101" s="36" t="str">
        <f t="shared" si="568"/>
        <v/>
      </c>
      <c r="AHK101" s="36" t="str">
        <f t="shared" si="550"/>
        <v/>
      </c>
      <c r="AHL101" s="39" t="str">
        <f t="shared" si="569"/>
        <v/>
      </c>
      <c r="AHM101" s="36" t="str">
        <f t="shared" si="570"/>
        <v/>
      </c>
      <c r="AHN101" s="36" t="str">
        <f t="shared" si="551"/>
        <v/>
      </c>
      <c r="AHO101" s="39" t="str">
        <f t="shared" si="571"/>
        <v/>
      </c>
    </row>
    <row r="102" spans="1:899" s="5" customFormat="1" outlineLevel="1" x14ac:dyDescent="0.25">
      <c r="A102" s="58">
        <f t="shared" si="572"/>
        <v>20</v>
      </c>
      <c r="B102" s="48" t="s">
        <v>343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 t="s">
        <v>363</v>
      </c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363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61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61"/>
      <c r="IJ102" s="57"/>
      <c r="IK102" s="57" t="s">
        <v>363</v>
      </c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363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 t="s">
        <v>363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38"/>
      <c r="OM102" s="61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/>
      <c r="OX102" s="57" t="s">
        <v>363</v>
      </c>
      <c r="OY102" s="57"/>
      <c r="OZ102" s="57"/>
      <c r="PA102" s="57"/>
      <c r="PB102" s="57"/>
      <c r="PC102" s="57"/>
      <c r="PD102" s="57"/>
      <c r="PE102" s="57"/>
      <c r="PF102" s="38"/>
      <c r="PG102" s="61"/>
      <c r="PH102" s="57"/>
      <c r="PI102" s="57"/>
      <c r="PJ102" s="57"/>
      <c r="PK102" s="57"/>
      <c r="PL102" s="57"/>
      <c r="PM102" s="57" t="s">
        <v>363</v>
      </c>
      <c r="PN102" s="57"/>
      <c r="PO102" s="57"/>
      <c r="PP102" s="57"/>
      <c r="PQ102" s="57"/>
      <c r="PR102" s="57"/>
      <c r="PS102" s="57"/>
      <c r="PT102" s="57"/>
      <c r="PU102" s="57"/>
      <c r="PV102" s="57"/>
      <c r="PW102" s="57" t="s">
        <v>363</v>
      </c>
      <c r="PX102" s="57" t="s">
        <v>363</v>
      </c>
      <c r="PY102" s="38"/>
      <c r="PZ102" s="38"/>
      <c r="QA102" s="61"/>
      <c r="QB102" s="57"/>
      <c r="QC102" s="57"/>
      <c r="QD102" s="57"/>
      <c r="QE102" s="57" t="s">
        <v>363</v>
      </c>
      <c r="QF102" s="57"/>
      <c r="QG102" s="57"/>
      <c r="QH102" s="57"/>
      <c r="QI102" s="57"/>
      <c r="QJ102" s="57"/>
      <c r="QK102" s="57"/>
      <c r="QL102" s="57"/>
      <c r="QM102" s="57"/>
      <c r="QN102" s="57"/>
      <c r="QO102" s="57"/>
      <c r="QP102" s="57"/>
      <c r="QQ102" s="57"/>
      <c r="QR102" s="57"/>
      <c r="QS102" s="57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85" t="str">
        <f t="shared" si="573"/>
        <v/>
      </c>
      <c r="AGG102" s="85" t="str">
        <f t="shared" si="574"/>
        <v/>
      </c>
      <c r="AGH102" s="85">
        <f t="shared" si="575"/>
        <v>1</v>
      </c>
      <c r="AGL102" s="36" t="str">
        <f t="shared" si="552"/>
        <v/>
      </c>
      <c r="AGM102" s="36" t="str">
        <f t="shared" si="542"/>
        <v/>
      </c>
      <c r="AGN102" s="39" t="str">
        <f t="shared" si="553"/>
        <v/>
      </c>
      <c r="AGO102" s="36" t="str">
        <f t="shared" si="554"/>
        <v/>
      </c>
      <c r="AGP102" s="36" t="str">
        <f t="shared" si="543"/>
        <v/>
      </c>
      <c r="AGQ102" s="39">
        <f t="shared" si="555"/>
        <v>2</v>
      </c>
      <c r="AGR102" s="36" t="str">
        <f t="shared" si="556"/>
        <v/>
      </c>
      <c r="AGS102" s="36" t="str">
        <f t="shared" si="544"/>
        <v/>
      </c>
      <c r="AGT102" s="39">
        <f t="shared" si="557"/>
        <v>1</v>
      </c>
      <c r="AGU102" s="36" t="str">
        <f t="shared" si="558"/>
        <v/>
      </c>
      <c r="AGV102" s="36" t="str">
        <f t="shared" si="545"/>
        <v/>
      </c>
      <c r="AGW102" s="39">
        <f t="shared" si="559"/>
        <v>2</v>
      </c>
      <c r="AGX102" s="36" t="str">
        <f t="shared" si="560"/>
        <v/>
      </c>
      <c r="AGY102" s="36" t="str">
        <f t="shared" si="546"/>
        <v/>
      </c>
      <c r="AGZ102" s="39">
        <f t="shared" si="561"/>
        <v>4</v>
      </c>
      <c r="AHA102" s="36" t="str">
        <f t="shared" si="562"/>
        <v/>
      </c>
      <c r="AHB102" s="36" t="str">
        <f t="shared" si="547"/>
        <v/>
      </c>
      <c r="AHC102" s="39">
        <f t="shared" si="563"/>
        <v>1</v>
      </c>
      <c r="AHD102" s="36" t="str">
        <f t="shared" si="564"/>
        <v/>
      </c>
      <c r="AHE102" s="36" t="str">
        <f t="shared" si="548"/>
        <v/>
      </c>
      <c r="AHF102" s="39" t="str">
        <f t="shared" si="565"/>
        <v/>
      </c>
      <c r="AHG102" s="36" t="str">
        <f t="shared" si="566"/>
        <v/>
      </c>
      <c r="AHH102" s="36" t="str">
        <f t="shared" si="549"/>
        <v/>
      </c>
      <c r="AHI102" s="39" t="str">
        <f t="shared" si="567"/>
        <v/>
      </c>
      <c r="AHJ102" s="36" t="str">
        <f t="shared" si="568"/>
        <v/>
      </c>
      <c r="AHK102" s="36" t="str">
        <f t="shared" si="550"/>
        <v/>
      </c>
      <c r="AHL102" s="39" t="str">
        <f t="shared" si="569"/>
        <v/>
      </c>
      <c r="AHM102" s="36" t="str">
        <f t="shared" si="570"/>
        <v/>
      </c>
      <c r="AHN102" s="36" t="str">
        <f t="shared" si="551"/>
        <v/>
      </c>
      <c r="AHO102" s="39" t="str">
        <f t="shared" si="571"/>
        <v/>
      </c>
    </row>
    <row r="103" spans="1:899" s="5" customFormat="1" outlineLevel="1" x14ac:dyDescent="0.25">
      <c r="A103" s="58">
        <f t="shared" si="572"/>
        <v>21</v>
      </c>
      <c r="B103" s="48" t="s">
        <v>344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 t="s">
        <v>363</v>
      </c>
      <c r="AV103" s="57"/>
      <c r="AW103" s="57"/>
      <c r="AX103" s="57"/>
      <c r="AY103" s="57"/>
      <c r="AZ103" s="57"/>
      <c r="BA103" s="57"/>
      <c r="BB103" s="57"/>
      <c r="BC103" s="57" t="s">
        <v>372</v>
      </c>
      <c r="BD103" s="57" t="s">
        <v>372</v>
      </c>
      <c r="BE103" s="57" t="s">
        <v>372</v>
      </c>
      <c r="BF103" s="57"/>
      <c r="BG103" s="57"/>
      <c r="BH103" s="57" t="s">
        <v>372</v>
      </c>
      <c r="BI103" s="57" t="s">
        <v>372</v>
      </c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 t="s">
        <v>363</v>
      </c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 t="s">
        <v>363</v>
      </c>
      <c r="HH103" s="57" t="s">
        <v>363</v>
      </c>
      <c r="HI103" s="57"/>
      <c r="HJ103" s="57"/>
      <c r="HK103" s="57"/>
      <c r="HL103" s="57" t="s">
        <v>363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 t="s">
        <v>363</v>
      </c>
      <c r="OD103" s="57" t="s">
        <v>363</v>
      </c>
      <c r="OE103" s="57"/>
      <c r="OF103" s="57"/>
      <c r="OG103" s="57"/>
      <c r="OH103" s="57"/>
      <c r="OI103" s="57"/>
      <c r="OJ103" s="57"/>
      <c r="OK103" s="57"/>
      <c r="OL103" s="38"/>
      <c r="OM103" s="61"/>
      <c r="ON103" s="57"/>
      <c r="OO103" s="57"/>
      <c r="OP103" s="57"/>
      <c r="OQ103" s="57" t="s">
        <v>363</v>
      </c>
      <c r="OR103" s="57" t="s">
        <v>363</v>
      </c>
      <c r="OS103" s="57" t="s">
        <v>363</v>
      </c>
      <c r="OT103" s="57"/>
      <c r="OU103" s="57"/>
      <c r="OV103" s="57" t="s">
        <v>363</v>
      </c>
      <c r="OW103" s="57" t="s">
        <v>363</v>
      </c>
      <c r="OX103" s="57" t="s">
        <v>363</v>
      </c>
      <c r="OY103" s="57"/>
      <c r="OZ103" s="57"/>
      <c r="PA103" s="57"/>
      <c r="PB103" s="57"/>
      <c r="PC103" s="57" t="s">
        <v>363</v>
      </c>
      <c r="PD103" s="57"/>
      <c r="PE103" s="57" t="s">
        <v>363</v>
      </c>
      <c r="PF103" s="38"/>
      <c r="PG103" s="61"/>
      <c r="PH103" s="57"/>
      <c r="PI103" s="57"/>
      <c r="PJ103" s="57"/>
      <c r="PK103" s="57"/>
      <c r="PL103" s="57"/>
      <c r="PM103" s="57"/>
      <c r="PN103" s="57"/>
      <c r="PO103" s="57"/>
      <c r="PP103" s="57"/>
      <c r="PQ103" s="57"/>
      <c r="PR103" s="57"/>
      <c r="PS103" s="57"/>
      <c r="PT103" s="57"/>
      <c r="PU103" s="57"/>
      <c r="PV103" s="57"/>
      <c r="PW103" s="57" t="s">
        <v>363</v>
      </c>
      <c r="PX103" s="57"/>
      <c r="PY103" s="38"/>
      <c r="PZ103" s="38"/>
      <c r="QA103" s="61"/>
      <c r="QB103" s="57"/>
      <c r="QC103" s="57"/>
      <c r="QD103" s="57"/>
      <c r="QE103" s="57" t="s">
        <v>363</v>
      </c>
      <c r="QF103" s="57"/>
      <c r="QG103" s="57" t="s">
        <v>363</v>
      </c>
      <c r="QH103" s="57"/>
      <c r="QI103" s="57"/>
      <c r="QJ103" s="57"/>
      <c r="QK103" s="57"/>
      <c r="QL103" s="57" t="s">
        <v>363</v>
      </c>
      <c r="QM103" s="57"/>
      <c r="QN103" s="57"/>
      <c r="QO103" s="57"/>
      <c r="QP103" s="57"/>
      <c r="QQ103" s="57"/>
      <c r="QR103" s="57"/>
      <c r="QS103" s="57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85" t="str">
        <f t="shared" si="573"/>
        <v/>
      </c>
      <c r="AGG103" s="85" t="str">
        <f t="shared" si="574"/>
        <v/>
      </c>
      <c r="AGH103" s="85">
        <f t="shared" si="575"/>
        <v>3</v>
      </c>
      <c r="AGL103" s="36">
        <f t="shared" si="552"/>
        <v>5</v>
      </c>
      <c r="AGM103" s="36" t="str">
        <f t="shared" si="542"/>
        <v/>
      </c>
      <c r="AGN103" s="39">
        <f t="shared" si="553"/>
        <v>1</v>
      </c>
      <c r="AGO103" s="36" t="str">
        <f t="shared" si="554"/>
        <v/>
      </c>
      <c r="AGP103" s="36" t="str">
        <f t="shared" si="543"/>
        <v/>
      </c>
      <c r="AGQ103" s="39">
        <f t="shared" si="555"/>
        <v>1</v>
      </c>
      <c r="AGR103" s="36" t="str">
        <f t="shared" si="556"/>
        <v/>
      </c>
      <c r="AGS103" s="36" t="str">
        <f t="shared" si="544"/>
        <v/>
      </c>
      <c r="AGT103" s="39">
        <f t="shared" si="557"/>
        <v>3</v>
      </c>
      <c r="AGU103" s="36" t="str">
        <f t="shared" si="558"/>
        <v/>
      </c>
      <c r="AGV103" s="36" t="str">
        <f t="shared" si="545"/>
        <v/>
      </c>
      <c r="AGW103" s="39" t="str">
        <f t="shared" si="559"/>
        <v/>
      </c>
      <c r="AGX103" s="36" t="str">
        <f t="shared" si="560"/>
        <v/>
      </c>
      <c r="AGY103" s="36" t="str">
        <f t="shared" si="546"/>
        <v/>
      </c>
      <c r="AGZ103" s="39">
        <f t="shared" si="561"/>
        <v>11</v>
      </c>
      <c r="AHA103" s="36" t="str">
        <f t="shared" si="562"/>
        <v/>
      </c>
      <c r="AHB103" s="36" t="str">
        <f t="shared" si="547"/>
        <v/>
      </c>
      <c r="AHC103" s="39">
        <f t="shared" si="563"/>
        <v>3</v>
      </c>
      <c r="AHD103" s="36" t="str">
        <f t="shared" si="564"/>
        <v/>
      </c>
      <c r="AHE103" s="36" t="str">
        <f t="shared" si="548"/>
        <v/>
      </c>
      <c r="AHF103" s="39" t="str">
        <f t="shared" si="565"/>
        <v/>
      </c>
      <c r="AHG103" s="36" t="str">
        <f t="shared" si="566"/>
        <v/>
      </c>
      <c r="AHH103" s="36" t="str">
        <f t="shared" si="549"/>
        <v/>
      </c>
      <c r="AHI103" s="39" t="str">
        <f t="shared" si="567"/>
        <v/>
      </c>
      <c r="AHJ103" s="36" t="str">
        <f t="shared" si="568"/>
        <v/>
      </c>
      <c r="AHK103" s="36" t="str">
        <f t="shared" si="550"/>
        <v/>
      </c>
      <c r="AHL103" s="39" t="str">
        <f t="shared" si="569"/>
        <v/>
      </c>
      <c r="AHM103" s="36" t="str">
        <f t="shared" si="570"/>
        <v/>
      </c>
      <c r="AHN103" s="36" t="str">
        <f t="shared" si="551"/>
        <v/>
      </c>
      <c r="AHO103" s="39" t="str">
        <f t="shared" si="571"/>
        <v/>
      </c>
    </row>
    <row r="104" spans="1:899" s="5" customFormat="1" outlineLevel="1" x14ac:dyDescent="0.25">
      <c r="A104" s="52">
        <f t="shared" si="572"/>
        <v>22</v>
      </c>
      <c r="B104" s="59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85" t="str">
        <f t="shared" si="573"/>
        <v/>
      </c>
      <c r="AGG104" s="85" t="str">
        <f t="shared" si="574"/>
        <v/>
      </c>
      <c r="AGH104" s="85" t="str">
        <f t="shared" si="575"/>
        <v/>
      </c>
      <c r="AGL104" s="36" t="str">
        <f t="shared" si="552"/>
        <v/>
      </c>
      <c r="AGM104" s="36" t="str">
        <f t="shared" si="542"/>
        <v/>
      </c>
      <c r="AGN104" s="39" t="str">
        <f t="shared" si="553"/>
        <v/>
      </c>
      <c r="AGO104" s="36" t="str">
        <f t="shared" si="554"/>
        <v/>
      </c>
      <c r="AGP104" s="36" t="str">
        <f t="shared" si="543"/>
        <v/>
      </c>
      <c r="AGQ104" s="39" t="str">
        <f t="shared" si="555"/>
        <v/>
      </c>
      <c r="AGR104" s="36" t="str">
        <f t="shared" si="556"/>
        <v/>
      </c>
      <c r="AGS104" s="36" t="str">
        <f t="shared" si="544"/>
        <v/>
      </c>
      <c r="AGT104" s="39" t="str">
        <f t="shared" si="557"/>
        <v/>
      </c>
      <c r="AGU104" s="36" t="str">
        <f t="shared" si="558"/>
        <v/>
      </c>
      <c r="AGV104" s="36" t="str">
        <f t="shared" si="545"/>
        <v/>
      </c>
      <c r="AGW104" s="39" t="str">
        <f t="shared" si="559"/>
        <v/>
      </c>
      <c r="AGX104" s="36" t="str">
        <f t="shared" si="560"/>
        <v/>
      </c>
      <c r="AGY104" s="36" t="str">
        <f t="shared" si="546"/>
        <v/>
      </c>
      <c r="AGZ104" s="39" t="str">
        <f t="shared" si="561"/>
        <v/>
      </c>
      <c r="AHA104" s="36" t="str">
        <f t="shared" si="562"/>
        <v/>
      </c>
      <c r="AHB104" s="36" t="str">
        <f t="shared" si="547"/>
        <v/>
      </c>
      <c r="AHC104" s="39" t="str">
        <f t="shared" si="563"/>
        <v/>
      </c>
      <c r="AHD104" s="36" t="str">
        <f t="shared" si="564"/>
        <v/>
      </c>
      <c r="AHE104" s="36" t="str">
        <f t="shared" si="548"/>
        <v/>
      </c>
      <c r="AHF104" s="39" t="str">
        <f t="shared" si="565"/>
        <v/>
      </c>
      <c r="AHG104" s="36" t="str">
        <f t="shared" si="566"/>
        <v/>
      </c>
      <c r="AHH104" s="36" t="str">
        <f t="shared" si="549"/>
        <v/>
      </c>
      <c r="AHI104" s="39" t="str">
        <f t="shared" si="567"/>
        <v/>
      </c>
      <c r="AHJ104" s="36" t="str">
        <f t="shared" si="568"/>
        <v/>
      </c>
      <c r="AHK104" s="36" t="str">
        <f t="shared" si="550"/>
        <v/>
      </c>
      <c r="AHL104" s="39" t="str">
        <f t="shared" si="569"/>
        <v/>
      </c>
      <c r="AHM104" s="36" t="str">
        <f t="shared" si="570"/>
        <v/>
      </c>
      <c r="AHN104" s="36" t="str">
        <f t="shared" si="551"/>
        <v/>
      </c>
      <c r="AHO104" s="39" t="str">
        <f t="shared" si="571"/>
        <v/>
      </c>
    </row>
    <row r="105" spans="1:899" s="5" customFormat="1" outlineLevel="1" x14ac:dyDescent="0.25">
      <c r="A105" s="52">
        <f t="shared" si="572"/>
        <v>23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85" t="str">
        <f t="shared" si="573"/>
        <v/>
      </c>
      <c r="AGG105" s="85" t="str">
        <f t="shared" si="574"/>
        <v/>
      </c>
      <c r="AGH105" s="85" t="str">
        <f t="shared" si="575"/>
        <v/>
      </c>
      <c r="AGL105" s="36" t="str">
        <f t="shared" si="552"/>
        <v/>
      </c>
      <c r="AGM105" s="36" t="str">
        <f t="shared" si="542"/>
        <v/>
      </c>
      <c r="AGN105" s="39" t="str">
        <f t="shared" si="553"/>
        <v/>
      </c>
      <c r="AGO105" s="36" t="str">
        <f t="shared" si="554"/>
        <v/>
      </c>
      <c r="AGP105" s="36" t="str">
        <f t="shared" si="543"/>
        <v/>
      </c>
      <c r="AGQ105" s="39" t="str">
        <f t="shared" si="555"/>
        <v/>
      </c>
      <c r="AGR105" s="36" t="str">
        <f t="shared" si="556"/>
        <v/>
      </c>
      <c r="AGS105" s="36" t="str">
        <f t="shared" si="544"/>
        <v/>
      </c>
      <c r="AGT105" s="39" t="str">
        <f t="shared" si="557"/>
        <v/>
      </c>
      <c r="AGU105" s="36" t="str">
        <f t="shared" si="558"/>
        <v/>
      </c>
      <c r="AGV105" s="36" t="str">
        <f t="shared" si="545"/>
        <v/>
      </c>
      <c r="AGW105" s="39" t="str">
        <f t="shared" si="559"/>
        <v/>
      </c>
      <c r="AGX105" s="36" t="str">
        <f t="shared" si="560"/>
        <v/>
      </c>
      <c r="AGY105" s="36" t="str">
        <f t="shared" si="546"/>
        <v/>
      </c>
      <c r="AGZ105" s="39" t="str">
        <f t="shared" si="561"/>
        <v/>
      </c>
      <c r="AHA105" s="36" t="str">
        <f t="shared" si="562"/>
        <v/>
      </c>
      <c r="AHB105" s="36" t="str">
        <f t="shared" si="547"/>
        <v/>
      </c>
      <c r="AHC105" s="39" t="str">
        <f t="shared" si="563"/>
        <v/>
      </c>
      <c r="AHD105" s="36" t="str">
        <f t="shared" si="564"/>
        <v/>
      </c>
      <c r="AHE105" s="36" t="str">
        <f t="shared" si="548"/>
        <v/>
      </c>
      <c r="AHF105" s="39" t="str">
        <f t="shared" si="565"/>
        <v/>
      </c>
      <c r="AHG105" s="36" t="str">
        <f t="shared" si="566"/>
        <v/>
      </c>
      <c r="AHH105" s="36" t="str">
        <f t="shared" si="549"/>
        <v/>
      </c>
      <c r="AHI105" s="39" t="str">
        <f t="shared" si="567"/>
        <v/>
      </c>
      <c r="AHJ105" s="36" t="str">
        <f t="shared" si="568"/>
        <v/>
      </c>
      <c r="AHK105" s="36" t="str">
        <f t="shared" si="550"/>
        <v/>
      </c>
      <c r="AHL105" s="39" t="str">
        <f t="shared" si="569"/>
        <v/>
      </c>
      <c r="AHM105" s="36" t="str">
        <f t="shared" si="570"/>
        <v/>
      </c>
      <c r="AHN105" s="36" t="str">
        <f t="shared" si="551"/>
        <v/>
      </c>
      <c r="AHO105" s="39" t="str">
        <f t="shared" si="571"/>
        <v/>
      </c>
    </row>
    <row r="106" spans="1:899" s="5" customFormat="1" outlineLevel="1" x14ac:dyDescent="0.25">
      <c r="A106" s="52">
        <f t="shared" si="572"/>
        <v>24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85" t="str">
        <f t="shared" si="573"/>
        <v/>
      </c>
      <c r="AGG106" s="85" t="str">
        <f t="shared" si="574"/>
        <v/>
      </c>
      <c r="AGH106" s="85" t="str">
        <f t="shared" si="575"/>
        <v/>
      </c>
      <c r="AGL106" s="36" t="str">
        <f t="shared" si="552"/>
        <v/>
      </c>
      <c r="AGM106" s="36" t="str">
        <f t="shared" si="542"/>
        <v/>
      </c>
      <c r="AGN106" s="39" t="str">
        <f t="shared" si="553"/>
        <v/>
      </c>
      <c r="AGO106" s="36" t="str">
        <f t="shared" si="554"/>
        <v/>
      </c>
      <c r="AGP106" s="36" t="str">
        <f t="shared" si="543"/>
        <v/>
      </c>
      <c r="AGQ106" s="39" t="str">
        <f t="shared" si="555"/>
        <v/>
      </c>
      <c r="AGR106" s="36" t="str">
        <f t="shared" si="556"/>
        <v/>
      </c>
      <c r="AGS106" s="36" t="str">
        <f t="shared" si="544"/>
        <v/>
      </c>
      <c r="AGT106" s="39" t="str">
        <f t="shared" si="557"/>
        <v/>
      </c>
      <c r="AGU106" s="36" t="str">
        <f t="shared" si="558"/>
        <v/>
      </c>
      <c r="AGV106" s="36" t="str">
        <f t="shared" si="545"/>
        <v/>
      </c>
      <c r="AGW106" s="39" t="str">
        <f t="shared" si="559"/>
        <v/>
      </c>
      <c r="AGX106" s="36" t="str">
        <f t="shared" si="560"/>
        <v/>
      </c>
      <c r="AGY106" s="36" t="str">
        <f t="shared" si="546"/>
        <v/>
      </c>
      <c r="AGZ106" s="39" t="str">
        <f t="shared" si="561"/>
        <v/>
      </c>
      <c r="AHA106" s="36" t="str">
        <f t="shared" si="562"/>
        <v/>
      </c>
      <c r="AHB106" s="36" t="str">
        <f t="shared" si="547"/>
        <v/>
      </c>
      <c r="AHC106" s="39" t="str">
        <f t="shared" si="563"/>
        <v/>
      </c>
      <c r="AHD106" s="36" t="str">
        <f t="shared" si="564"/>
        <v/>
      </c>
      <c r="AHE106" s="36" t="str">
        <f t="shared" si="548"/>
        <v/>
      </c>
      <c r="AHF106" s="39" t="str">
        <f t="shared" si="565"/>
        <v/>
      </c>
      <c r="AHG106" s="36" t="str">
        <f t="shared" si="566"/>
        <v/>
      </c>
      <c r="AHH106" s="36" t="str">
        <f t="shared" si="549"/>
        <v/>
      </c>
      <c r="AHI106" s="39" t="str">
        <f t="shared" si="567"/>
        <v/>
      </c>
      <c r="AHJ106" s="36" t="str">
        <f t="shared" si="568"/>
        <v/>
      </c>
      <c r="AHK106" s="36" t="str">
        <f t="shared" si="550"/>
        <v/>
      </c>
      <c r="AHL106" s="39" t="str">
        <f t="shared" si="569"/>
        <v/>
      </c>
      <c r="AHM106" s="36" t="str">
        <f t="shared" si="570"/>
        <v/>
      </c>
      <c r="AHN106" s="36" t="str">
        <f t="shared" si="551"/>
        <v/>
      </c>
      <c r="AHO106" s="39" t="str">
        <f t="shared" si="571"/>
        <v/>
      </c>
    </row>
    <row r="107" spans="1:899" s="5" customFormat="1" outlineLevel="1" x14ac:dyDescent="0.25">
      <c r="A107" s="52">
        <f t="shared" si="572"/>
        <v>25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85" t="str">
        <f t="shared" si="573"/>
        <v/>
      </c>
      <c r="AGG107" s="85" t="str">
        <f t="shared" si="574"/>
        <v/>
      </c>
      <c r="AGH107" s="85" t="str">
        <f t="shared" si="575"/>
        <v/>
      </c>
      <c r="AGL107" s="36" t="str">
        <f t="shared" si="552"/>
        <v/>
      </c>
      <c r="AGM107" s="36" t="str">
        <f t="shared" si="542"/>
        <v/>
      </c>
      <c r="AGN107" s="39" t="str">
        <f t="shared" si="553"/>
        <v/>
      </c>
      <c r="AGO107" s="36" t="str">
        <f t="shared" si="554"/>
        <v/>
      </c>
      <c r="AGP107" s="36" t="str">
        <f t="shared" si="543"/>
        <v/>
      </c>
      <c r="AGQ107" s="39" t="str">
        <f t="shared" si="555"/>
        <v/>
      </c>
      <c r="AGR107" s="36" t="str">
        <f t="shared" si="556"/>
        <v/>
      </c>
      <c r="AGS107" s="36" t="str">
        <f t="shared" si="544"/>
        <v/>
      </c>
      <c r="AGT107" s="39" t="str">
        <f t="shared" si="557"/>
        <v/>
      </c>
      <c r="AGU107" s="36" t="str">
        <f t="shared" si="558"/>
        <v/>
      </c>
      <c r="AGV107" s="36" t="str">
        <f t="shared" si="545"/>
        <v/>
      </c>
      <c r="AGW107" s="39" t="str">
        <f t="shared" si="559"/>
        <v/>
      </c>
      <c r="AGX107" s="36" t="str">
        <f t="shared" si="560"/>
        <v/>
      </c>
      <c r="AGY107" s="36" t="str">
        <f t="shared" si="546"/>
        <v/>
      </c>
      <c r="AGZ107" s="39" t="str">
        <f t="shared" si="561"/>
        <v/>
      </c>
      <c r="AHA107" s="36" t="str">
        <f t="shared" si="562"/>
        <v/>
      </c>
      <c r="AHB107" s="36" t="str">
        <f t="shared" si="547"/>
        <v/>
      </c>
      <c r="AHC107" s="39" t="str">
        <f t="shared" si="563"/>
        <v/>
      </c>
      <c r="AHD107" s="36" t="str">
        <f t="shared" si="564"/>
        <v/>
      </c>
      <c r="AHE107" s="36" t="str">
        <f t="shared" si="548"/>
        <v/>
      </c>
      <c r="AHF107" s="39" t="str">
        <f t="shared" si="565"/>
        <v/>
      </c>
      <c r="AHG107" s="36" t="str">
        <f t="shared" si="566"/>
        <v/>
      </c>
      <c r="AHH107" s="36" t="str">
        <f t="shared" si="549"/>
        <v/>
      </c>
      <c r="AHI107" s="39" t="str">
        <f t="shared" si="567"/>
        <v/>
      </c>
      <c r="AHJ107" s="36" t="str">
        <f t="shared" si="568"/>
        <v/>
      </c>
      <c r="AHK107" s="36" t="str">
        <f t="shared" si="550"/>
        <v/>
      </c>
      <c r="AHL107" s="39" t="str">
        <f t="shared" si="569"/>
        <v/>
      </c>
      <c r="AHM107" s="36" t="str">
        <f t="shared" si="570"/>
        <v/>
      </c>
      <c r="AHN107" s="36" t="str">
        <f t="shared" si="551"/>
        <v/>
      </c>
      <c r="AHO107" s="39" t="str">
        <f t="shared" si="571"/>
        <v/>
      </c>
    </row>
    <row r="108" spans="1:899" s="5" customFormat="1" outlineLevel="1" x14ac:dyDescent="0.25">
      <c r="A108" s="52">
        <f t="shared" si="572"/>
        <v>26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85" t="str">
        <f t="shared" si="573"/>
        <v/>
      </c>
      <c r="AGG108" s="85" t="str">
        <f t="shared" si="574"/>
        <v/>
      </c>
      <c r="AGH108" s="85" t="str">
        <f t="shared" si="575"/>
        <v/>
      </c>
      <c r="AGL108" s="36" t="str">
        <f t="shared" si="552"/>
        <v/>
      </c>
      <c r="AGM108" s="36" t="str">
        <f t="shared" si="542"/>
        <v/>
      </c>
      <c r="AGN108" s="39" t="str">
        <f t="shared" si="553"/>
        <v/>
      </c>
      <c r="AGO108" s="36" t="str">
        <f t="shared" si="554"/>
        <v/>
      </c>
      <c r="AGP108" s="36" t="str">
        <f t="shared" si="543"/>
        <v/>
      </c>
      <c r="AGQ108" s="39" t="str">
        <f t="shared" si="555"/>
        <v/>
      </c>
      <c r="AGR108" s="36" t="str">
        <f t="shared" si="556"/>
        <v/>
      </c>
      <c r="AGS108" s="36" t="str">
        <f t="shared" si="544"/>
        <v/>
      </c>
      <c r="AGT108" s="39" t="str">
        <f t="shared" si="557"/>
        <v/>
      </c>
      <c r="AGU108" s="36" t="str">
        <f t="shared" si="558"/>
        <v/>
      </c>
      <c r="AGV108" s="36" t="str">
        <f t="shared" si="545"/>
        <v/>
      </c>
      <c r="AGW108" s="39" t="str">
        <f t="shared" si="559"/>
        <v/>
      </c>
      <c r="AGX108" s="36" t="str">
        <f t="shared" si="560"/>
        <v/>
      </c>
      <c r="AGY108" s="36" t="str">
        <f t="shared" si="546"/>
        <v/>
      </c>
      <c r="AGZ108" s="39" t="str">
        <f t="shared" si="561"/>
        <v/>
      </c>
      <c r="AHA108" s="36" t="str">
        <f t="shared" si="562"/>
        <v/>
      </c>
      <c r="AHB108" s="36" t="str">
        <f t="shared" si="547"/>
        <v/>
      </c>
      <c r="AHC108" s="39" t="str">
        <f t="shared" si="563"/>
        <v/>
      </c>
      <c r="AHD108" s="36" t="str">
        <f t="shared" si="564"/>
        <v/>
      </c>
      <c r="AHE108" s="36" t="str">
        <f t="shared" si="548"/>
        <v/>
      </c>
      <c r="AHF108" s="39" t="str">
        <f t="shared" si="565"/>
        <v/>
      </c>
      <c r="AHG108" s="36" t="str">
        <f t="shared" si="566"/>
        <v/>
      </c>
      <c r="AHH108" s="36" t="str">
        <f t="shared" si="549"/>
        <v/>
      </c>
      <c r="AHI108" s="39" t="str">
        <f t="shared" si="567"/>
        <v/>
      </c>
      <c r="AHJ108" s="36" t="str">
        <f t="shared" si="568"/>
        <v/>
      </c>
      <c r="AHK108" s="36" t="str">
        <f t="shared" si="550"/>
        <v/>
      </c>
      <c r="AHL108" s="39" t="str">
        <f t="shared" si="569"/>
        <v/>
      </c>
      <c r="AHM108" s="36" t="str">
        <f t="shared" si="570"/>
        <v/>
      </c>
      <c r="AHN108" s="36" t="str">
        <f t="shared" si="551"/>
        <v/>
      </c>
      <c r="AHO108" s="39" t="str">
        <f t="shared" si="571"/>
        <v/>
      </c>
    </row>
    <row r="109" spans="1:899" s="5" customFormat="1" outlineLevel="1" x14ac:dyDescent="0.25">
      <c r="A109" s="52">
        <f t="shared" si="572"/>
        <v>27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85" t="str">
        <f t="shared" si="573"/>
        <v/>
      </c>
      <c r="AGG109" s="85" t="str">
        <f t="shared" si="574"/>
        <v/>
      </c>
      <c r="AGH109" s="85" t="str">
        <f t="shared" si="575"/>
        <v/>
      </c>
      <c r="AGL109" s="36" t="str">
        <f t="shared" si="552"/>
        <v/>
      </c>
      <c r="AGM109" s="36" t="str">
        <f t="shared" si="542"/>
        <v/>
      </c>
      <c r="AGN109" s="39" t="str">
        <f t="shared" si="553"/>
        <v/>
      </c>
      <c r="AGO109" s="36" t="str">
        <f t="shared" si="554"/>
        <v/>
      </c>
      <c r="AGP109" s="36" t="str">
        <f t="shared" si="543"/>
        <v/>
      </c>
      <c r="AGQ109" s="39" t="str">
        <f t="shared" si="555"/>
        <v/>
      </c>
      <c r="AGR109" s="36" t="str">
        <f t="shared" si="556"/>
        <v/>
      </c>
      <c r="AGS109" s="36" t="str">
        <f t="shared" si="544"/>
        <v/>
      </c>
      <c r="AGT109" s="39" t="str">
        <f t="shared" si="557"/>
        <v/>
      </c>
      <c r="AGU109" s="36" t="str">
        <f t="shared" si="558"/>
        <v/>
      </c>
      <c r="AGV109" s="36" t="str">
        <f t="shared" si="545"/>
        <v/>
      </c>
      <c r="AGW109" s="39" t="str">
        <f t="shared" si="559"/>
        <v/>
      </c>
      <c r="AGX109" s="36" t="str">
        <f t="shared" si="560"/>
        <v/>
      </c>
      <c r="AGY109" s="36" t="str">
        <f t="shared" si="546"/>
        <v/>
      </c>
      <c r="AGZ109" s="39" t="str">
        <f t="shared" si="561"/>
        <v/>
      </c>
      <c r="AHA109" s="36" t="str">
        <f t="shared" si="562"/>
        <v/>
      </c>
      <c r="AHB109" s="36" t="str">
        <f t="shared" si="547"/>
        <v/>
      </c>
      <c r="AHC109" s="39" t="str">
        <f t="shared" si="563"/>
        <v/>
      </c>
      <c r="AHD109" s="36" t="str">
        <f t="shared" si="564"/>
        <v/>
      </c>
      <c r="AHE109" s="36" t="str">
        <f t="shared" si="548"/>
        <v/>
      </c>
      <c r="AHF109" s="39" t="str">
        <f t="shared" si="565"/>
        <v/>
      </c>
      <c r="AHG109" s="36" t="str">
        <f t="shared" si="566"/>
        <v/>
      </c>
      <c r="AHH109" s="36" t="str">
        <f t="shared" si="549"/>
        <v/>
      </c>
      <c r="AHI109" s="39" t="str">
        <f t="shared" si="567"/>
        <v/>
      </c>
      <c r="AHJ109" s="36" t="str">
        <f t="shared" si="568"/>
        <v/>
      </c>
      <c r="AHK109" s="36" t="str">
        <f t="shared" si="550"/>
        <v/>
      </c>
      <c r="AHL109" s="39" t="str">
        <f t="shared" si="569"/>
        <v/>
      </c>
      <c r="AHM109" s="36" t="str">
        <f t="shared" si="570"/>
        <v/>
      </c>
      <c r="AHN109" s="36" t="str">
        <f t="shared" si="551"/>
        <v/>
      </c>
      <c r="AHO109" s="39" t="str">
        <f t="shared" si="571"/>
        <v/>
      </c>
    </row>
    <row r="110" spans="1:899" s="5" customFormat="1" outlineLevel="1" x14ac:dyDescent="0.25">
      <c r="A110" s="52">
        <f t="shared" si="572"/>
        <v>28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85" t="str">
        <f t="shared" si="573"/>
        <v/>
      </c>
      <c r="AGG110" s="85" t="str">
        <f t="shared" si="574"/>
        <v/>
      </c>
      <c r="AGH110" s="85" t="str">
        <f t="shared" si="575"/>
        <v/>
      </c>
      <c r="AGL110" s="36" t="str">
        <f t="shared" si="552"/>
        <v/>
      </c>
      <c r="AGM110" s="36" t="str">
        <f t="shared" si="542"/>
        <v/>
      </c>
      <c r="AGN110" s="39" t="str">
        <f t="shared" si="553"/>
        <v/>
      </c>
      <c r="AGO110" s="36" t="str">
        <f t="shared" si="554"/>
        <v/>
      </c>
      <c r="AGP110" s="36" t="str">
        <f t="shared" si="543"/>
        <v/>
      </c>
      <c r="AGQ110" s="39" t="str">
        <f t="shared" si="555"/>
        <v/>
      </c>
      <c r="AGR110" s="36" t="str">
        <f t="shared" si="556"/>
        <v/>
      </c>
      <c r="AGS110" s="36" t="str">
        <f t="shared" si="544"/>
        <v/>
      </c>
      <c r="AGT110" s="39" t="str">
        <f t="shared" si="557"/>
        <v/>
      </c>
      <c r="AGU110" s="36" t="str">
        <f t="shared" si="558"/>
        <v/>
      </c>
      <c r="AGV110" s="36" t="str">
        <f t="shared" si="545"/>
        <v/>
      </c>
      <c r="AGW110" s="39" t="str">
        <f t="shared" si="559"/>
        <v/>
      </c>
      <c r="AGX110" s="36" t="str">
        <f t="shared" si="560"/>
        <v/>
      </c>
      <c r="AGY110" s="36" t="str">
        <f t="shared" si="546"/>
        <v/>
      </c>
      <c r="AGZ110" s="39" t="str">
        <f t="shared" si="561"/>
        <v/>
      </c>
      <c r="AHA110" s="36" t="str">
        <f t="shared" si="562"/>
        <v/>
      </c>
      <c r="AHB110" s="36" t="str">
        <f t="shared" si="547"/>
        <v/>
      </c>
      <c r="AHC110" s="39" t="str">
        <f t="shared" si="563"/>
        <v/>
      </c>
      <c r="AHD110" s="36" t="str">
        <f t="shared" si="564"/>
        <v/>
      </c>
      <c r="AHE110" s="36" t="str">
        <f t="shared" si="548"/>
        <v/>
      </c>
      <c r="AHF110" s="39" t="str">
        <f t="shared" si="565"/>
        <v/>
      </c>
      <c r="AHG110" s="36" t="str">
        <f t="shared" si="566"/>
        <v/>
      </c>
      <c r="AHH110" s="36" t="str">
        <f t="shared" si="549"/>
        <v/>
      </c>
      <c r="AHI110" s="39" t="str">
        <f t="shared" si="567"/>
        <v/>
      </c>
      <c r="AHJ110" s="36" t="str">
        <f t="shared" si="568"/>
        <v/>
      </c>
      <c r="AHK110" s="36" t="str">
        <f t="shared" si="550"/>
        <v/>
      </c>
      <c r="AHL110" s="39" t="str">
        <f t="shared" si="569"/>
        <v/>
      </c>
      <c r="AHM110" s="36" t="str">
        <f t="shared" si="570"/>
        <v/>
      </c>
      <c r="AHN110" s="36" t="str">
        <f t="shared" si="551"/>
        <v/>
      </c>
      <c r="AHO110" s="39" t="str">
        <f t="shared" si="571"/>
        <v/>
      </c>
    </row>
    <row r="111" spans="1:899" s="5" customFormat="1" outlineLevel="1" x14ac:dyDescent="0.25">
      <c r="A111" s="52">
        <f t="shared" si="572"/>
        <v>29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85" t="str">
        <f t="shared" si="573"/>
        <v/>
      </c>
      <c r="AGG111" s="85" t="str">
        <f t="shared" si="574"/>
        <v/>
      </c>
      <c r="AGH111" s="85" t="str">
        <f t="shared" si="575"/>
        <v/>
      </c>
      <c r="AGL111" s="36" t="str">
        <f t="shared" si="552"/>
        <v/>
      </c>
      <c r="AGM111" s="36" t="str">
        <f t="shared" si="542"/>
        <v/>
      </c>
      <c r="AGN111" s="39" t="str">
        <f t="shared" si="553"/>
        <v/>
      </c>
      <c r="AGO111" s="36" t="str">
        <f t="shared" si="554"/>
        <v/>
      </c>
      <c r="AGP111" s="36" t="str">
        <f t="shared" si="543"/>
        <v/>
      </c>
      <c r="AGQ111" s="39" t="str">
        <f t="shared" si="555"/>
        <v/>
      </c>
      <c r="AGR111" s="36" t="str">
        <f t="shared" si="556"/>
        <v/>
      </c>
      <c r="AGS111" s="36" t="str">
        <f t="shared" si="544"/>
        <v/>
      </c>
      <c r="AGT111" s="39" t="str">
        <f t="shared" si="557"/>
        <v/>
      </c>
      <c r="AGU111" s="36" t="str">
        <f t="shared" si="558"/>
        <v/>
      </c>
      <c r="AGV111" s="36" t="str">
        <f t="shared" si="545"/>
        <v/>
      </c>
      <c r="AGW111" s="39" t="str">
        <f t="shared" si="559"/>
        <v/>
      </c>
      <c r="AGX111" s="36" t="str">
        <f t="shared" si="560"/>
        <v/>
      </c>
      <c r="AGY111" s="36" t="str">
        <f t="shared" si="546"/>
        <v/>
      </c>
      <c r="AGZ111" s="39" t="str">
        <f t="shared" si="561"/>
        <v/>
      </c>
      <c r="AHA111" s="36" t="str">
        <f t="shared" si="562"/>
        <v/>
      </c>
      <c r="AHB111" s="36" t="str">
        <f t="shared" si="547"/>
        <v/>
      </c>
      <c r="AHC111" s="39" t="str">
        <f t="shared" si="563"/>
        <v/>
      </c>
      <c r="AHD111" s="36" t="str">
        <f t="shared" si="564"/>
        <v/>
      </c>
      <c r="AHE111" s="36" t="str">
        <f t="shared" si="548"/>
        <v/>
      </c>
      <c r="AHF111" s="39" t="str">
        <f t="shared" si="565"/>
        <v/>
      </c>
      <c r="AHG111" s="36" t="str">
        <f t="shared" si="566"/>
        <v/>
      </c>
      <c r="AHH111" s="36" t="str">
        <f t="shared" si="549"/>
        <v/>
      </c>
      <c r="AHI111" s="39" t="str">
        <f t="shared" si="567"/>
        <v/>
      </c>
      <c r="AHJ111" s="36" t="str">
        <f t="shared" si="568"/>
        <v/>
      </c>
      <c r="AHK111" s="36" t="str">
        <f t="shared" si="550"/>
        <v/>
      </c>
      <c r="AHL111" s="39" t="str">
        <f t="shared" si="569"/>
        <v/>
      </c>
      <c r="AHM111" s="36" t="str">
        <f t="shared" si="570"/>
        <v/>
      </c>
      <c r="AHN111" s="36" t="str">
        <f t="shared" si="551"/>
        <v/>
      </c>
      <c r="AHO111" s="39" t="str">
        <f t="shared" si="571"/>
        <v/>
      </c>
    </row>
    <row r="112" spans="1:899" s="5" customFormat="1" outlineLevel="1" x14ac:dyDescent="0.25">
      <c r="A112" s="52">
        <f t="shared" si="572"/>
        <v>30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85" t="str">
        <f t="shared" si="573"/>
        <v/>
      </c>
      <c r="AGG112" s="85" t="str">
        <f t="shared" si="574"/>
        <v/>
      </c>
      <c r="AGH112" s="85" t="str">
        <f t="shared" si="575"/>
        <v/>
      </c>
      <c r="AGL112" s="36" t="str">
        <f t="shared" si="552"/>
        <v/>
      </c>
      <c r="AGM112" s="36" t="str">
        <f t="shared" si="542"/>
        <v/>
      </c>
      <c r="AGN112" s="39" t="str">
        <f t="shared" si="553"/>
        <v/>
      </c>
      <c r="AGO112" s="36" t="str">
        <f t="shared" si="554"/>
        <v/>
      </c>
      <c r="AGP112" s="36" t="str">
        <f t="shared" si="543"/>
        <v/>
      </c>
      <c r="AGQ112" s="39" t="str">
        <f t="shared" si="555"/>
        <v/>
      </c>
      <c r="AGR112" s="36" t="str">
        <f t="shared" si="556"/>
        <v/>
      </c>
      <c r="AGS112" s="36" t="str">
        <f t="shared" si="544"/>
        <v/>
      </c>
      <c r="AGT112" s="39" t="str">
        <f t="shared" si="557"/>
        <v/>
      </c>
      <c r="AGU112" s="36" t="str">
        <f t="shared" si="558"/>
        <v/>
      </c>
      <c r="AGV112" s="36" t="str">
        <f t="shared" si="545"/>
        <v/>
      </c>
      <c r="AGW112" s="39" t="str">
        <f t="shared" si="559"/>
        <v/>
      </c>
      <c r="AGX112" s="36" t="str">
        <f t="shared" si="560"/>
        <v/>
      </c>
      <c r="AGY112" s="36" t="str">
        <f t="shared" si="546"/>
        <v/>
      </c>
      <c r="AGZ112" s="39" t="str">
        <f t="shared" si="561"/>
        <v/>
      </c>
      <c r="AHA112" s="36" t="str">
        <f t="shared" si="562"/>
        <v/>
      </c>
      <c r="AHB112" s="36" t="str">
        <f t="shared" si="547"/>
        <v/>
      </c>
      <c r="AHC112" s="39" t="str">
        <f t="shared" si="563"/>
        <v/>
      </c>
      <c r="AHD112" s="36" t="str">
        <f t="shared" si="564"/>
        <v/>
      </c>
      <c r="AHE112" s="36" t="str">
        <f t="shared" si="548"/>
        <v/>
      </c>
      <c r="AHF112" s="39" t="str">
        <f t="shared" si="565"/>
        <v/>
      </c>
      <c r="AHG112" s="36" t="str">
        <f t="shared" si="566"/>
        <v/>
      </c>
      <c r="AHH112" s="36" t="str">
        <f t="shared" si="549"/>
        <v/>
      </c>
      <c r="AHI112" s="39" t="str">
        <f t="shared" si="567"/>
        <v/>
      </c>
      <c r="AHJ112" s="36" t="str">
        <f t="shared" si="568"/>
        <v/>
      </c>
      <c r="AHK112" s="36" t="str">
        <f t="shared" si="550"/>
        <v/>
      </c>
      <c r="AHL112" s="39" t="str">
        <f t="shared" si="569"/>
        <v/>
      </c>
      <c r="AHM112" s="36" t="str">
        <f t="shared" si="570"/>
        <v/>
      </c>
      <c r="AHN112" s="36" t="str">
        <f t="shared" si="551"/>
        <v/>
      </c>
      <c r="AHO112" s="39" t="str">
        <f t="shared" si="571"/>
        <v/>
      </c>
    </row>
    <row r="113" spans="1:918" s="32" customFormat="1" x14ac:dyDescent="0.25">
      <c r="A113" s="31" t="s">
        <v>30</v>
      </c>
      <c r="C113" s="33"/>
      <c r="D113" s="33"/>
      <c r="E113" s="33"/>
      <c r="F113" s="34"/>
      <c r="G113" s="33"/>
      <c r="H113" s="33"/>
      <c r="I113" s="33"/>
      <c r="J113" s="34"/>
      <c r="K113" s="33"/>
      <c r="L113" s="33"/>
      <c r="M113" s="33"/>
      <c r="N113" s="34"/>
      <c r="O113" s="33"/>
      <c r="P113" s="33"/>
      <c r="Q113" s="33"/>
      <c r="R113" s="34"/>
      <c r="S113" s="33"/>
      <c r="T113" s="33"/>
      <c r="U113" s="33"/>
      <c r="V113" s="34"/>
      <c r="W113" s="33"/>
      <c r="X113" s="33"/>
      <c r="Y113" s="33"/>
      <c r="Z113" s="34"/>
      <c r="AA113" s="33"/>
      <c r="AB113" s="33"/>
      <c r="AC113" s="33"/>
      <c r="AD113" s="34"/>
      <c r="AE113" s="33"/>
      <c r="AF113" s="33"/>
      <c r="AG113" s="33"/>
      <c r="AH113" s="34"/>
      <c r="AI113" s="33"/>
      <c r="AJ113" s="33"/>
      <c r="AK113" s="33"/>
      <c r="AL113" s="34"/>
      <c r="AM113" s="33"/>
      <c r="AN113" s="33"/>
      <c r="AO113" s="33"/>
      <c r="AP113" s="34"/>
      <c r="AQ113" s="33"/>
      <c r="AR113" s="33"/>
      <c r="AS113" s="33"/>
      <c r="AT113" s="34"/>
      <c r="AU113" s="33"/>
      <c r="AV113" s="33"/>
      <c r="AW113" s="33"/>
      <c r="AX113" s="34"/>
      <c r="AY113" s="33"/>
      <c r="AZ113" s="33"/>
      <c r="BA113" s="33"/>
      <c r="BB113" s="34"/>
      <c r="BC113" s="33"/>
      <c r="BD113" s="33"/>
      <c r="BE113" s="33"/>
      <c r="BF113" s="34"/>
      <c r="BG113" s="33"/>
      <c r="BH113" s="33"/>
      <c r="BI113" s="33"/>
      <c r="BJ113" s="34"/>
      <c r="BK113" s="33"/>
      <c r="BL113" s="33"/>
      <c r="BM113" s="33"/>
      <c r="BN113" s="34"/>
      <c r="BO113" s="33"/>
      <c r="BP113" s="33"/>
      <c r="BQ113" s="33"/>
      <c r="BR113" s="34"/>
      <c r="BS113" s="33"/>
      <c r="BT113" s="33"/>
      <c r="BU113" s="33"/>
      <c r="BV113" s="34"/>
      <c r="BW113" s="33"/>
      <c r="BX113" s="33"/>
      <c r="BY113" s="33"/>
      <c r="BZ113" s="34"/>
      <c r="CA113" s="33"/>
      <c r="CB113" s="33"/>
      <c r="CC113" s="33"/>
      <c r="CD113" s="34"/>
      <c r="CE113" s="33"/>
      <c r="CF113" s="33"/>
      <c r="CG113" s="33"/>
      <c r="CH113" s="34"/>
      <c r="CI113" s="33"/>
      <c r="CJ113" s="33"/>
      <c r="CK113" s="33"/>
      <c r="CL113" s="34"/>
      <c r="CM113" s="33"/>
      <c r="CN113" s="33"/>
      <c r="CO113" s="33"/>
      <c r="CP113" s="34"/>
      <c r="CQ113" s="33"/>
      <c r="CR113" s="33"/>
      <c r="CS113" s="33"/>
      <c r="CT113" s="34"/>
      <c r="CU113" s="33"/>
      <c r="CV113" s="33"/>
      <c r="CW113" s="33"/>
      <c r="CX113" s="34"/>
      <c r="CY113" s="33"/>
      <c r="CZ113" s="33"/>
      <c r="DA113" s="33"/>
      <c r="DB113" s="34"/>
      <c r="DC113" s="33"/>
      <c r="DD113" s="33"/>
      <c r="DE113" s="33"/>
      <c r="DF113" s="34"/>
      <c r="DG113" s="33"/>
      <c r="DH113" s="33"/>
      <c r="DI113" s="33"/>
      <c r="DJ113" s="34"/>
      <c r="DK113" s="33"/>
      <c r="DL113" s="33"/>
      <c r="DM113" s="33"/>
      <c r="DN113" s="34"/>
      <c r="DO113" s="33"/>
      <c r="DP113" s="33"/>
      <c r="DQ113" s="33"/>
      <c r="DR113" s="34"/>
      <c r="DS113" s="33"/>
      <c r="DT113" s="33"/>
      <c r="DU113" s="33"/>
      <c r="DV113" s="34"/>
      <c r="DW113" s="33"/>
      <c r="DX113" s="33"/>
      <c r="DY113" s="33"/>
      <c r="DZ113" s="34"/>
      <c r="EA113" s="33"/>
      <c r="EB113" s="33"/>
      <c r="EC113" s="33"/>
      <c r="ED113" s="34"/>
      <c r="EE113" s="33"/>
      <c r="EF113" s="33"/>
      <c r="EG113" s="33"/>
      <c r="EH113" s="34"/>
      <c r="EI113" s="33"/>
      <c r="EJ113" s="33"/>
      <c r="EK113" s="33"/>
      <c r="EL113" s="34"/>
      <c r="EM113" s="33"/>
      <c r="EN113" s="33"/>
      <c r="EO113" s="33"/>
      <c r="EP113" s="34"/>
      <c r="EQ113" s="33"/>
      <c r="ER113" s="33"/>
      <c r="ES113" s="33"/>
      <c r="ET113" s="34"/>
      <c r="EU113" s="33"/>
      <c r="EV113" s="33"/>
      <c r="EW113" s="33"/>
      <c r="EX113" s="34"/>
      <c r="EY113" s="33"/>
      <c r="EZ113" s="33"/>
      <c r="FA113" s="33"/>
      <c r="FB113" s="34"/>
      <c r="FC113" s="33"/>
      <c r="FD113" s="33"/>
      <c r="FE113" s="33"/>
      <c r="FF113" s="34"/>
      <c r="FG113" s="33"/>
      <c r="FH113" s="33"/>
      <c r="FI113" s="33"/>
      <c r="FJ113" s="34"/>
      <c r="FK113" s="33"/>
      <c r="FL113" s="33"/>
      <c r="FM113" s="33"/>
      <c r="FN113" s="34"/>
      <c r="FO113" s="33"/>
      <c r="FP113" s="33"/>
      <c r="FQ113" s="33"/>
      <c r="FR113" s="34"/>
      <c r="FS113" s="33"/>
      <c r="FT113" s="33"/>
      <c r="FU113" s="33"/>
      <c r="FV113" s="34"/>
      <c r="FW113" s="33"/>
      <c r="FX113" s="33"/>
      <c r="FY113" s="33"/>
      <c r="FZ113" s="34"/>
      <c r="GA113" s="33"/>
      <c r="GB113" s="33"/>
      <c r="GC113" s="33"/>
      <c r="GD113" s="34"/>
      <c r="GE113" s="33"/>
      <c r="GF113" s="33"/>
      <c r="GG113" s="33"/>
      <c r="GH113" s="34"/>
      <c r="GI113" s="33"/>
      <c r="GJ113" s="33"/>
      <c r="GK113" s="33"/>
      <c r="GL113" s="34"/>
      <c r="GM113" s="33"/>
      <c r="GN113" s="33"/>
      <c r="GO113" s="33"/>
      <c r="GP113" s="34"/>
      <c r="GQ113" s="33"/>
      <c r="GR113" s="33"/>
      <c r="GS113" s="33"/>
      <c r="GT113" s="34"/>
      <c r="GU113" s="33"/>
      <c r="GV113" s="33"/>
      <c r="GW113" s="33"/>
      <c r="GX113" s="34"/>
      <c r="GY113" s="33"/>
      <c r="GZ113" s="33"/>
      <c r="HA113" s="33"/>
      <c r="HB113" s="34"/>
      <c r="HC113" s="33"/>
      <c r="HD113" s="33"/>
      <c r="HE113" s="33"/>
      <c r="HF113" s="34"/>
      <c r="HG113" s="33"/>
      <c r="HH113" s="33"/>
      <c r="HI113" s="33"/>
      <c r="HJ113" s="34"/>
      <c r="HK113" s="33"/>
      <c r="HL113" s="33"/>
      <c r="HM113" s="33"/>
      <c r="HN113" s="34"/>
      <c r="HO113" s="33"/>
      <c r="HP113" s="33"/>
      <c r="HQ113" s="33"/>
      <c r="HR113" s="34"/>
      <c r="HS113" s="33"/>
      <c r="HT113" s="33"/>
      <c r="HU113" s="33"/>
      <c r="HV113" s="34"/>
      <c r="HW113" s="33"/>
      <c r="HX113" s="33"/>
      <c r="HY113" s="33"/>
      <c r="HZ113" s="34"/>
      <c r="IA113" s="33"/>
      <c r="IB113" s="33"/>
      <c r="IC113" s="33"/>
      <c r="ID113" s="34"/>
      <c r="IE113" s="33"/>
      <c r="IF113" s="33"/>
      <c r="IG113" s="33"/>
      <c r="IH113" s="34"/>
      <c r="II113" s="33"/>
      <c r="IJ113" s="33"/>
      <c r="IK113" s="33"/>
      <c r="IL113" s="34"/>
      <c r="IM113" s="33"/>
      <c r="IN113" s="33"/>
      <c r="IO113" s="33"/>
      <c r="IP113" s="34"/>
      <c r="IQ113" s="33"/>
      <c r="IR113" s="33"/>
      <c r="IS113" s="33"/>
      <c r="IT113" s="34"/>
      <c r="IU113" s="33"/>
      <c r="IV113" s="33"/>
      <c r="IW113" s="33"/>
      <c r="IX113" s="34"/>
      <c r="IY113" s="33"/>
      <c r="IZ113" s="33"/>
      <c r="JA113" s="33"/>
      <c r="JB113" s="34"/>
      <c r="JC113" s="33"/>
      <c r="JD113" s="33"/>
      <c r="JE113" s="33"/>
      <c r="JF113" s="34"/>
      <c r="JG113" s="33"/>
      <c r="JH113" s="33"/>
      <c r="JI113" s="33"/>
      <c r="JJ113" s="34"/>
      <c r="JK113" s="33"/>
      <c r="JL113" s="33"/>
      <c r="JM113" s="33"/>
      <c r="JN113" s="34"/>
      <c r="JO113" s="33"/>
      <c r="JP113" s="33"/>
      <c r="JQ113" s="33"/>
      <c r="JR113" s="34"/>
      <c r="JS113" s="33"/>
      <c r="JT113" s="33"/>
      <c r="JU113" s="33"/>
      <c r="JV113" s="34"/>
      <c r="JW113" s="33"/>
      <c r="JX113" s="33"/>
      <c r="JY113" s="33"/>
      <c r="JZ113" s="34"/>
      <c r="KA113" s="33"/>
      <c r="KB113" s="33"/>
      <c r="KC113" s="33"/>
      <c r="KD113" s="34"/>
      <c r="KE113" s="33"/>
      <c r="KF113" s="33"/>
      <c r="KG113" s="33"/>
      <c r="KH113" s="34"/>
      <c r="KI113" s="33"/>
      <c r="KJ113" s="33"/>
      <c r="KK113" s="33"/>
      <c r="KL113" s="34"/>
      <c r="KM113" s="33"/>
      <c r="KN113" s="33"/>
      <c r="KO113" s="33"/>
      <c r="KP113" s="34"/>
      <c r="KQ113" s="33"/>
      <c r="KR113" s="33"/>
      <c r="KS113" s="33"/>
      <c r="KT113" s="34"/>
      <c r="KU113" s="33"/>
      <c r="KV113" s="33"/>
      <c r="KW113" s="33"/>
      <c r="KX113" s="34"/>
      <c r="KY113" s="33"/>
      <c r="KZ113" s="33"/>
      <c r="LA113" s="33"/>
      <c r="LB113" s="34"/>
      <c r="LC113" s="33"/>
      <c r="LD113" s="33"/>
      <c r="LE113" s="33"/>
      <c r="LF113" s="34"/>
      <c r="LG113" s="33"/>
      <c r="LH113" s="33"/>
      <c r="LI113" s="33"/>
      <c r="LJ113" s="34"/>
      <c r="LK113" s="33"/>
      <c r="LL113" s="33"/>
      <c r="LM113" s="33"/>
      <c r="LN113" s="34"/>
      <c r="LO113" s="33"/>
      <c r="LP113" s="33"/>
      <c r="LQ113" s="33"/>
      <c r="LR113" s="34"/>
      <c r="LS113" s="33"/>
      <c r="LT113" s="33"/>
      <c r="LU113" s="33"/>
      <c r="LV113" s="34"/>
      <c r="LW113" s="33"/>
      <c r="LX113" s="33"/>
      <c r="LY113" s="33"/>
      <c r="LZ113" s="34"/>
      <c r="MA113" s="33"/>
      <c r="MB113" s="33"/>
      <c r="MC113" s="33"/>
      <c r="MD113" s="34"/>
      <c r="ME113" s="33"/>
      <c r="MF113" s="33"/>
      <c r="MG113" s="33"/>
      <c r="MH113" s="34"/>
      <c r="MI113" s="33"/>
      <c r="MJ113" s="33"/>
      <c r="MK113" s="33"/>
      <c r="ML113" s="34"/>
      <c r="MM113" s="33"/>
      <c r="MN113" s="33"/>
      <c r="MO113" s="33"/>
      <c r="MP113" s="34"/>
      <c r="MQ113" s="33"/>
      <c r="MR113" s="33"/>
      <c r="MS113" s="33"/>
      <c r="MT113" s="34"/>
      <c r="MU113" s="33"/>
      <c r="MV113" s="33"/>
      <c r="MW113" s="33"/>
      <c r="MX113" s="34"/>
      <c r="MY113" s="33"/>
      <c r="MZ113" s="33"/>
      <c r="NA113" s="33"/>
      <c r="NB113" s="34"/>
      <c r="NC113" s="33"/>
      <c r="ND113" s="33"/>
      <c r="NE113" s="33"/>
      <c r="NF113" s="34"/>
      <c r="NG113" s="33"/>
      <c r="NH113" s="33"/>
      <c r="NI113" s="33"/>
      <c r="NJ113" s="34"/>
      <c r="NK113" s="33"/>
      <c r="NL113" s="33"/>
      <c r="NM113" s="33"/>
      <c r="NN113" s="34"/>
      <c r="NO113" s="33"/>
      <c r="NP113" s="33"/>
      <c r="NQ113" s="33"/>
      <c r="NR113" s="34"/>
      <c r="NS113" s="33"/>
      <c r="NT113" s="33"/>
      <c r="NU113" s="33"/>
      <c r="NV113" s="34"/>
      <c r="NW113" s="33"/>
      <c r="NX113" s="33"/>
      <c r="NY113" s="33"/>
      <c r="NZ113" s="34"/>
      <c r="OA113" s="33"/>
      <c r="OB113" s="33"/>
      <c r="OC113" s="33"/>
      <c r="OD113" s="34"/>
      <c r="OE113" s="33"/>
      <c r="OF113" s="33"/>
      <c r="OG113" s="33"/>
      <c r="OH113" s="34"/>
      <c r="OI113" s="33"/>
      <c r="OJ113" s="33"/>
      <c r="OK113" s="33"/>
      <c r="OL113" s="34"/>
      <c r="OM113" s="33"/>
      <c r="ON113" s="33"/>
      <c r="OO113" s="33"/>
      <c r="OP113" s="34"/>
      <c r="OQ113" s="33"/>
      <c r="OR113" s="33"/>
      <c r="OS113" s="33"/>
      <c r="OT113" s="34"/>
      <c r="OU113" s="33"/>
      <c r="OV113" s="33"/>
      <c r="OW113" s="33"/>
      <c r="OX113" s="34"/>
      <c r="OY113" s="33"/>
      <c r="OZ113" s="33"/>
      <c r="PA113" s="33"/>
      <c r="PB113" s="34"/>
      <c r="PC113" s="33"/>
      <c r="PD113" s="33"/>
      <c r="PE113" s="33"/>
      <c r="PF113" s="34"/>
      <c r="PG113" s="33"/>
      <c r="PH113" s="33"/>
      <c r="PI113" s="33"/>
      <c r="PJ113" s="34"/>
      <c r="PK113" s="33"/>
      <c r="PL113" s="33"/>
      <c r="PM113" s="33"/>
      <c r="PN113" s="34"/>
      <c r="PO113" s="33"/>
      <c r="PP113" s="33"/>
      <c r="PQ113" s="33"/>
      <c r="PR113" s="34"/>
      <c r="PS113" s="33"/>
      <c r="PT113" s="33"/>
      <c r="PU113" s="33"/>
      <c r="PV113" s="34"/>
      <c r="PW113" s="33"/>
      <c r="PX113" s="33"/>
      <c r="PY113" s="33"/>
      <c r="PZ113" s="34"/>
      <c r="QA113" s="33"/>
      <c r="QB113" s="33"/>
      <c r="QC113" s="33"/>
      <c r="QD113" s="34"/>
      <c r="QE113" s="33"/>
      <c r="QF113" s="33"/>
      <c r="QG113" s="33"/>
      <c r="QH113" s="34"/>
      <c r="QI113" s="33"/>
      <c r="QJ113" s="33"/>
      <c r="QK113" s="33"/>
      <c r="QL113" s="34"/>
      <c r="QM113" s="33"/>
      <c r="QN113" s="33"/>
      <c r="QO113" s="33"/>
      <c r="QP113" s="34"/>
      <c r="QQ113" s="33"/>
      <c r="QR113" s="33"/>
      <c r="QS113" s="33"/>
      <c r="QT113" s="34"/>
      <c r="QU113" s="33"/>
      <c r="QV113" s="33"/>
      <c r="QW113" s="33"/>
      <c r="QX113" s="34"/>
      <c r="QY113" s="33"/>
      <c r="QZ113" s="33"/>
      <c r="RA113" s="33"/>
      <c r="RB113" s="34"/>
      <c r="RC113" s="33"/>
      <c r="RD113" s="33"/>
      <c r="RE113" s="33"/>
      <c r="RF113" s="34"/>
      <c r="RG113" s="33"/>
      <c r="RH113" s="33"/>
      <c r="RI113" s="33"/>
      <c r="RJ113" s="34"/>
      <c r="RK113" s="33"/>
      <c r="RL113" s="33"/>
      <c r="RM113" s="33"/>
      <c r="RN113" s="34"/>
      <c r="RO113" s="33"/>
      <c r="RP113" s="33"/>
      <c r="RQ113" s="33"/>
      <c r="RR113" s="34"/>
      <c r="RS113" s="33"/>
      <c r="RT113" s="33"/>
      <c r="RU113" s="33"/>
      <c r="RV113" s="34"/>
      <c r="RW113" s="33"/>
      <c r="RX113" s="33"/>
      <c r="RY113" s="33"/>
      <c r="RZ113" s="34"/>
      <c r="SA113" s="33"/>
      <c r="SB113" s="33"/>
      <c r="SC113" s="33"/>
      <c r="SD113" s="34"/>
      <c r="SE113" s="33"/>
      <c r="SF113" s="33"/>
      <c r="SG113" s="33"/>
      <c r="SH113" s="34"/>
      <c r="SI113" s="33"/>
      <c r="SJ113" s="33"/>
      <c r="SK113" s="33"/>
      <c r="SL113" s="34"/>
      <c r="SM113" s="33"/>
      <c r="SN113" s="33"/>
      <c r="SO113" s="33"/>
      <c r="SP113" s="34"/>
      <c r="SQ113" s="33"/>
      <c r="SR113" s="33"/>
      <c r="SS113" s="33"/>
      <c r="ST113" s="34"/>
      <c r="SU113" s="33"/>
      <c r="SV113" s="33"/>
      <c r="SW113" s="33"/>
      <c r="SX113" s="34"/>
      <c r="SY113" s="33"/>
      <c r="SZ113" s="33"/>
      <c r="TA113" s="33"/>
      <c r="TB113" s="34"/>
      <c r="TC113" s="33"/>
      <c r="TD113" s="33"/>
      <c r="TE113" s="33"/>
      <c r="TF113" s="34"/>
      <c r="TG113" s="33"/>
      <c r="TH113" s="33"/>
      <c r="TI113" s="33"/>
      <c r="TJ113" s="34"/>
      <c r="TK113" s="33"/>
      <c r="TL113" s="33"/>
      <c r="TM113" s="33"/>
      <c r="TN113" s="34"/>
      <c r="TO113" s="33"/>
      <c r="TP113" s="33"/>
      <c r="TQ113" s="33"/>
      <c r="TR113" s="34"/>
      <c r="TS113" s="33"/>
      <c r="TT113" s="33"/>
      <c r="TU113" s="33"/>
      <c r="TV113" s="34"/>
      <c r="TW113" s="33"/>
      <c r="TX113" s="33"/>
      <c r="TY113" s="33"/>
      <c r="TZ113" s="34"/>
      <c r="UA113" s="33"/>
      <c r="UB113" s="33"/>
      <c r="UC113" s="33"/>
      <c r="UD113" s="34"/>
      <c r="UE113" s="33"/>
      <c r="UF113" s="33"/>
      <c r="UG113" s="33"/>
      <c r="UH113" s="34"/>
      <c r="UI113" s="33"/>
      <c r="UJ113" s="33"/>
      <c r="UK113" s="33"/>
      <c r="UL113" s="34"/>
      <c r="UM113" s="33"/>
      <c r="UN113" s="33"/>
      <c r="UO113" s="33"/>
      <c r="UP113" s="34"/>
      <c r="UQ113" s="33"/>
      <c r="UR113" s="33"/>
      <c r="US113" s="33"/>
      <c r="UT113" s="34"/>
      <c r="UU113" s="33"/>
      <c r="UV113" s="33"/>
      <c r="UW113" s="33"/>
      <c r="UX113" s="34"/>
      <c r="UY113" s="33"/>
      <c r="UZ113" s="33"/>
      <c r="VA113" s="33"/>
      <c r="VB113" s="34"/>
      <c r="VC113" s="33"/>
      <c r="VD113" s="33"/>
      <c r="VE113" s="33"/>
      <c r="VF113" s="34"/>
      <c r="VG113" s="33"/>
      <c r="VH113" s="33"/>
      <c r="VI113" s="33"/>
      <c r="VJ113" s="34"/>
      <c r="VK113" s="33"/>
      <c r="VL113" s="33"/>
      <c r="VM113" s="33"/>
      <c r="VN113" s="34"/>
      <c r="VO113" s="33"/>
      <c r="VP113" s="33"/>
      <c r="VQ113" s="33"/>
      <c r="VR113" s="34"/>
      <c r="VS113" s="33"/>
      <c r="VT113" s="33"/>
      <c r="VU113" s="33"/>
      <c r="VV113" s="34"/>
      <c r="VW113" s="33"/>
      <c r="VX113" s="33"/>
      <c r="VY113" s="33"/>
      <c r="VZ113" s="34"/>
      <c r="WA113" s="33"/>
      <c r="WB113" s="33"/>
      <c r="WC113" s="33"/>
      <c r="WD113" s="34"/>
      <c r="WE113" s="33"/>
      <c r="WF113" s="33"/>
      <c r="WG113" s="33"/>
      <c r="WH113" s="34"/>
      <c r="WI113" s="33"/>
      <c r="WJ113" s="33"/>
      <c r="WK113" s="33"/>
      <c r="WL113" s="34"/>
      <c r="WM113" s="33"/>
      <c r="WN113" s="33"/>
      <c r="WO113" s="33"/>
      <c r="WP113" s="34"/>
      <c r="WQ113" s="33"/>
      <c r="WR113" s="33"/>
      <c r="WS113" s="33"/>
      <c r="WT113" s="34"/>
      <c r="WU113" s="33"/>
      <c r="WV113" s="33"/>
      <c r="WW113" s="33"/>
      <c r="WX113" s="34"/>
      <c r="WY113" s="33"/>
      <c r="WZ113" s="33"/>
      <c r="XA113" s="33"/>
      <c r="XB113" s="34"/>
      <c r="XC113" s="33"/>
      <c r="XD113" s="33"/>
      <c r="XE113" s="33"/>
      <c r="XF113" s="34"/>
      <c r="XG113" s="33"/>
      <c r="XH113" s="33"/>
      <c r="XI113" s="33"/>
      <c r="XJ113" s="34"/>
      <c r="XK113" s="33"/>
      <c r="XL113" s="33"/>
      <c r="XM113" s="33"/>
      <c r="XN113" s="34"/>
      <c r="XO113" s="33"/>
      <c r="XP113" s="33"/>
      <c r="XQ113" s="33"/>
      <c r="XR113" s="34"/>
      <c r="XS113" s="33"/>
      <c r="XT113" s="33"/>
      <c r="XU113" s="33"/>
      <c r="XV113" s="34"/>
      <c r="XW113" s="33"/>
      <c r="XX113" s="33"/>
      <c r="XY113" s="33"/>
      <c r="XZ113" s="34"/>
      <c r="YA113" s="33"/>
      <c r="YB113" s="33"/>
      <c r="YC113" s="33"/>
      <c r="YD113" s="34"/>
      <c r="YE113" s="33"/>
      <c r="YF113" s="33"/>
      <c r="YG113" s="33"/>
      <c r="YH113" s="34"/>
      <c r="YI113" s="33"/>
      <c r="YJ113" s="33"/>
      <c r="YK113" s="33"/>
      <c r="YL113" s="34"/>
      <c r="YM113" s="33"/>
      <c r="YN113" s="33"/>
      <c r="YO113" s="33"/>
      <c r="YP113" s="34"/>
      <c r="YQ113" s="33"/>
      <c r="YR113" s="33"/>
      <c r="YS113" s="33"/>
      <c r="YT113" s="34"/>
      <c r="YU113" s="33"/>
      <c r="YV113" s="33"/>
      <c r="YW113" s="33"/>
      <c r="YX113" s="34"/>
      <c r="YY113" s="33"/>
      <c r="YZ113" s="33"/>
      <c r="ZA113" s="33"/>
      <c r="ZB113" s="34"/>
      <c r="ZC113" s="33"/>
      <c r="ZD113" s="33"/>
      <c r="ZE113" s="33"/>
      <c r="ZF113" s="34"/>
      <c r="ZG113" s="33"/>
      <c r="ZH113" s="33"/>
      <c r="ZI113" s="33"/>
      <c r="ZJ113" s="34"/>
      <c r="ZK113" s="33"/>
      <c r="ZL113" s="33"/>
      <c r="ZM113" s="33"/>
      <c r="ZN113" s="34"/>
      <c r="ZO113" s="33"/>
      <c r="ZP113" s="33"/>
      <c r="ZQ113" s="33"/>
      <c r="ZR113" s="34"/>
      <c r="ZS113" s="33"/>
      <c r="ZT113" s="33"/>
      <c r="ZU113" s="33"/>
      <c r="ZV113" s="34"/>
      <c r="ZW113" s="33"/>
      <c r="ZX113" s="33"/>
      <c r="ZY113" s="33"/>
      <c r="ZZ113" s="34"/>
      <c r="AAA113" s="33"/>
      <c r="AAB113" s="33"/>
      <c r="AAC113" s="33"/>
      <c r="AAD113" s="34"/>
      <c r="AAE113" s="33"/>
      <c r="AAF113" s="33"/>
      <c r="AAG113" s="33"/>
      <c r="AAH113" s="34"/>
      <c r="AAI113" s="33"/>
      <c r="AAJ113" s="33"/>
      <c r="AAK113" s="33"/>
      <c r="AAL113" s="34"/>
      <c r="AAM113" s="33"/>
      <c r="AAN113" s="33"/>
      <c r="AAO113" s="33"/>
      <c r="AAP113" s="34"/>
      <c r="AAQ113" s="33"/>
      <c r="AAR113" s="33"/>
      <c r="AAS113" s="33"/>
      <c r="AAT113" s="34"/>
      <c r="AAU113" s="33"/>
      <c r="AAV113" s="33"/>
      <c r="AAW113" s="33"/>
      <c r="AAX113" s="34"/>
      <c r="AAY113" s="33"/>
      <c r="AAZ113" s="33"/>
      <c r="ABA113" s="33"/>
      <c r="ABB113" s="34"/>
      <c r="ABC113" s="33"/>
      <c r="ABD113" s="33"/>
      <c r="ABE113" s="33"/>
      <c r="ABF113" s="34"/>
      <c r="ABG113" s="33"/>
      <c r="ABH113" s="33"/>
      <c r="ABI113" s="33"/>
      <c r="ABJ113" s="34"/>
      <c r="ABK113" s="33"/>
      <c r="ABL113" s="33"/>
      <c r="ABM113" s="33"/>
      <c r="ABN113" s="34"/>
      <c r="ABO113" s="33"/>
      <c r="ABP113" s="33"/>
      <c r="ABQ113" s="33"/>
      <c r="ABR113" s="34"/>
      <c r="ABS113" s="33"/>
      <c r="ABT113" s="33"/>
      <c r="ABU113" s="33"/>
      <c r="ABV113" s="34"/>
      <c r="ABW113" s="33"/>
      <c r="ABX113" s="33"/>
      <c r="ABY113" s="33"/>
      <c r="ABZ113" s="34"/>
      <c r="ACA113" s="33"/>
      <c r="ACB113" s="33"/>
      <c r="ACC113" s="33"/>
      <c r="ACD113" s="34"/>
      <c r="ACE113" s="33"/>
      <c r="ACF113" s="33"/>
      <c r="ACG113" s="33"/>
      <c r="ACH113" s="34"/>
      <c r="ACI113" s="33"/>
      <c r="ACJ113" s="33"/>
      <c r="ACK113" s="33"/>
      <c r="ACL113" s="34"/>
      <c r="ACM113" s="33"/>
      <c r="ACN113" s="33"/>
      <c r="ACO113" s="33"/>
      <c r="ACP113" s="34"/>
      <c r="ACQ113" s="33"/>
      <c r="ACR113" s="33"/>
      <c r="ACS113" s="33"/>
      <c r="ACT113" s="34"/>
      <c r="ACU113" s="33"/>
      <c r="ACV113" s="33"/>
      <c r="ACW113" s="33"/>
      <c r="ACX113" s="34"/>
      <c r="ACY113" s="33"/>
      <c r="ACZ113" s="33"/>
      <c r="ADA113" s="33"/>
      <c r="ADB113" s="34"/>
      <c r="ADC113" s="33"/>
      <c r="ADD113" s="33"/>
      <c r="ADE113" s="33"/>
      <c r="ADF113" s="34"/>
      <c r="ADG113" s="33"/>
      <c r="ADH113" s="33"/>
      <c r="ADI113" s="33"/>
      <c r="ADJ113" s="34"/>
      <c r="ADK113" s="33"/>
      <c r="ADL113" s="33"/>
      <c r="ADM113" s="33"/>
      <c r="ADN113" s="34"/>
      <c r="ADO113" s="33"/>
      <c r="ADP113" s="33"/>
      <c r="ADQ113" s="33"/>
      <c r="ADR113" s="34"/>
      <c r="ADS113" s="33"/>
      <c r="ADT113" s="33"/>
      <c r="ADU113" s="33"/>
      <c r="ADV113" s="34"/>
      <c r="ADW113" s="33"/>
      <c r="ADX113" s="33"/>
      <c r="ADY113" s="33"/>
      <c r="ADZ113" s="34"/>
      <c r="AEA113" s="33"/>
      <c r="AEB113" s="33"/>
      <c r="AEC113" s="33"/>
      <c r="AED113" s="34"/>
      <c r="AEE113" s="33"/>
      <c r="AEF113" s="33"/>
      <c r="AEG113" s="33"/>
      <c r="AEH113" s="34"/>
      <c r="AEI113" s="33"/>
      <c r="AEJ113" s="33"/>
      <c r="AEK113" s="33"/>
      <c r="AEL113" s="34"/>
      <c r="AEM113" s="33"/>
      <c r="AEN113" s="33"/>
      <c r="AEO113" s="33"/>
      <c r="AEP113" s="34"/>
      <c r="AEQ113" s="33"/>
      <c r="AER113" s="33"/>
      <c r="AES113" s="33"/>
      <c r="AET113" s="34"/>
      <c r="AEU113" s="33"/>
      <c r="AEV113" s="33"/>
      <c r="AEW113" s="33"/>
      <c r="AEX113" s="34"/>
      <c r="AEY113" s="33"/>
      <c r="AEZ113" s="33"/>
      <c r="AFA113" s="33"/>
      <c r="AFB113" s="34"/>
      <c r="AFC113" s="33"/>
      <c r="AFD113" s="33"/>
      <c r="AFE113" s="33"/>
      <c r="AFF113" s="34"/>
      <c r="AFG113" s="33"/>
      <c r="AFH113" s="33"/>
      <c r="AFI113" s="33"/>
      <c r="AFJ113" s="34"/>
      <c r="AFK113" s="33"/>
      <c r="AFL113" s="33"/>
      <c r="AFM113" s="33"/>
      <c r="AFN113" s="34"/>
      <c r="AFO113" s="33"/>
      <c r="AFP113" s="33"/>
      <c r="AFQ113" s="33"/>
      <c r="AFR113" s="34"/>
      <c r="AFS113" s="33"/>
      <c r="AFT113" s="33"/>
      <c r="AFU113" s="33"/>
      <c r="AFV113" s="34"/>
      <c r="AFW113" s="33"/>
      <c r="AFX113" s="33"/>
      <c r="AFY113" s="33"/>
      <c r="AFZ113" s="34"/>
      <c r="AGA113" s="33"/>
      <c r="AGB113" s="33"/>
      <c r="AGC113" s="33"/>
      <c r="AGD113" s="34"/>
      <c r="AGE113" s="33"/>
      <c r="AGF113" s="33"/>
      <c r="AGG113" s="33"/>
      <c r="AGH113" s="33"/>
      <c r="AGI113" s="33"/>
      <c r="AGJ113" s="34"/>
      <c r="AGK113" s="33"/>
      <c r="AGL113" s="33"/>
      <c r="AGM113" s="33"/>
      <c r="AGN113" s="33"/>
      <c r="AGO113" s="34"/>
      <c r="AGP113" s="34"/>
      <c r="AGQ113" s="33"/>
      <c r="AGR113" s="33"/>
      <c r="AGS113" s="33"/>
      <c r="AGT113" s="33"/>
      <c r="AGU113" s="34"/>
      <c r="AGV113" s="34"/>
      <c r="AGW113" s="33"/>
      <c r="AGX113" s="33"/>
      <c r="AGY113" s="33"/>
      <c r="AGZ113" s="33"/>
      <c r="AHA113" s="34"/>
      <c r="AHB113" s="34"/>
      <c r="AHC113" s="33"/>
      <c r="AHD113" s="33"/>
      <c r="AHE113" s="33"/>
      <c r="AHF113" s="33"/>
      <c r="AHG113" s="34"/>
      <c r="AHH113" s="34"/>
      <c r="AHI113" s="33"/>
      <c r="AHJ113" s="33"/>
      <c r="AHK113" s="33"/>
      <c r="AHL113" s="33"/>
      <c r="AHM113" s="34"/>
      <c r="AHN113" s="34"/>
      <c r="AHO113" s="33"/>
      <c r="AHP113" s="33"/>
      <c r="AHQ113" s="33"/>
      <c r="AHR113" s="34"/>
      <c r="AHS113" s="33"/>
      <c r="AHT113" s="33"/>
      <c r="AHU113" s="33"/>
      <c r="AHV113" s="34"/>
      <c r="AHW113" s="33"/>
      <c r="AHX113" s="33"/>
      <c r="AHY113" s="33"/>
      <c r="AHZ113" s="34"/>
      <c r="AIA113" s="33"/>
      <c r="AIB113" s="33"/>
      <c r="AIC113" s="33"/>
      <c r="AID113" s="34"/>
      <c r="AIE113" s="33"/>
      <c r="AIF113" s="33"/>
      <c r="AIG113" s="33"/>
      <c r="AIH113" s="34"/>
    </row>
    <row r="114" spans="1:918" s="5" customFormat="1" outlineLevel="1" x14ac:dyDescent="0.25">
      <c r="A114" s="58">
        <v>1</v>
      </c>
      <c r="B114" s="46" t="s">
        <v>345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 t="s">
        <v>363</v>
      </c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57" t="s">
        <v>363</v>
      </c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 t="s">
        <v>363</v>
      </c>
      <c r="DJ114" s="38" t="s">
        <v>363</v>
      </c>
      <c r="DK114" s="38"/>
      <c r="DL114" s="38"/>
      <c r="DM114" s="38"/>
      <c r="DN114" s="38"/>
      <c r="DO114" s="38"/>
      <c r="DP114" s="38"/>
      <c r="DQ114" s="38"/>
      <c r="DR114" s="38"/>
      <c r="DS114" s="57" t="s">
        <v>364</v>
      </c>
      <c r="DT114" s="57" t="s">
        <v>364</v>
      </c>
      <c r="DU114" s="57"/>
      <c r="DV114" s="57"/>
      <c r="DW114" s="57" t="s">
        <v>364</v>
      </c>
      <c r="DX114" s="57" t="s">
        <v>364</v>
      </c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 t="s">
        <v>364</v>
      </c>
      <c r="FA114" s="57" t="s">
        <v>364</v>
      </c>
      <c r="FB114" s="57"/>
      <c r="FC114" s="57" t="s">
        <v>364</v>
      </c>
      <c r="FD114" s="57" t="s">
        <v>364</v>
      </c>
      <c r="FE114" s="57"/>
      <c r="FF114" s="38"/>
      <c r="FG114" s="61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363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/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/>
      <c r="NX114" s="57"/>
      <c r="NY114" s="57"/>
      <c r="NZ114" s="57"/>
      <c r="OA114" s="57"/>
      <c r="OB114" s="57"/>
      <c r="OC114" s="57"/>
      <c r="OD114" s="57"/>
      <c r="OE114" s="57"/>
      <c r="OF114" s="57"/>
      <c r="OG114" s="57"/>
      <c r="OH114" s="38"/>
      <c r="OI114" s="38"/>
      <c r="OJ114" s="38"/>
      <c r="OK114" s="38"/>
      <c r="OL114" s="38"/>
      <c r="OM114" s="61"/>
      <c r="ON114" s="57"/>
      <c r="OO114" s="57"/>
      <c r="OP114" s="57"/>
      <c r="OQ114" s="57"/>
      <c r="OR114" s="57"/>
      <c r="OS114" s="57"/>
      <c r="OT114" s="57"/>
      <c r="OU114" s="57"/>
      <c r="OV114" s="57"/>
      <c r="OW114" s="57"/>
      <c r="OX114" s="57"/>
      <c r="OY114" s="57"/>
      <c r="OZ114" s="57"/>
      <c r="PA114" s="57"/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85" t="str">
        <f t="shared" ref="AGF114:AGF121" si="576">IF(COUNTIFS($C$7:$AGE$7,"="&amp;$AGK$5,$C114:$AGE114,"б")=0,"",COUNTIFS($C$7:$AGE$7,"="&amp;$AGK$5,$C114:$AGE114,"б"))</f>
        <v/>
      </c>
      <c r="AGG114" s="85" t="str">
        <f t="shared" ref="AGG114:AGG121" si="577">IF(COUNTIFS($C$7:$AGE$7,"="&amp;$AGK$5,$C114:$AGE114,"у")=0,"",COUNTIFS($C$7:$AGE$7,"="&amp;$AGK$5,$C114:$AGE114,"у"))</f>
        <v/>
      </c>
      <c r="AGH114" s="85" t="str">
        <f t="shared" ref="AGH114:AGH121" si="578">IF(COUNTIFS($C$7:$AGE$7,"="&amp;$AGK$5,$C114:$AGE114,"н")=0,"",COUNTIFS($C$7:$AGE$7,"="&amp;$AGK$5,$C114:$AGE114,"н"))</f>
        <v/>
      </c>
      <c r="AGL114" s="36" t="str">
        <f>IF(COUNTIFS($C$6:$AGE$6,9,$C114:$AGE114,"б")=0,"",COUNTIFS($C$6:$AGE$6,9,$C114:$AGE114,"б"))</f>
        <v/>
      </c>
      <c r="AGM114" s="36" t="str">
        <f t="shared" ref="AGM114:AGM121" si="579">IF(COUNTIFS($C$6:$AGE$6,9,$C114:$AGE114,"у")=0,"",COUNTIFS($C$6:$AGE$6,9,$C114:$AGE114,"у"))</f>
        <v/>
      </c>
      <c r="AGN114" s="39">
        <f>IF(COUNTIFS($C$6:$AGE$6,9,$C114:$AGE114,"н")=0,"",COUNTIFS($C$6:$AGE$6,9,$C114:$AGE114,"н"))</f>
        <v>2</v>
      </c>
      <c r="AGO114" s="36" t="str">
        <f>IF(COUNTIFS($C$6:$AGE$6,10,$C114:$AGE114,"б")=0,"",COUNTIFS($C$6:$AGE$6,10,$C114:$AGE114,"б"))</f>
        <v/>
      </c>
      <c r="AGP114" s="36">
        <f t="shared" ref="AGP114:AGP121" si="580">IF(COUNTIFS($C$6:$AGE$6,10,$C114:$AGE114,"у")=0,"",COUNTIFS($C$6:$AGE$6,10,$C114:$AGE114,"у"))</f>
        <v>8</v>
      </c>
      <c r="AGQ114" s="39">
        <f>IF(COUNTIFS($C$6:$AGE$6,10,$C114:$AGE114,"н")=0,"",COUNTIFS($C$6:$AGE$6,10,$C114:$AGE114,"н"))</f>
        <v>2</v>
      </c>
      <c r="AGR114" s="36" t="str">
        <f>IF(COUNTIFS($C$6:$AGE$6,11,$C114:$AGE114,"б")=0,"",COUNTIFS($C$6:$AGE$6,11,$C114:$AGE114,"б"))</f>
        <v/>
      </c>
      <c r="AGS114" s="36" t="str">
        <f t="shared" ref="AGS114:AGS121" si="581">IF(COUNTIFS($C$6:$AGE$6,11,$C114:$AGE114,"у")=0,"",COUNTIFS($C$6:$AGE$6,11,$C114:$AGE114,"у"))</f>
        <v/>
      </c>
      <c r="AGT114" s="39">
        <f>IF(COUNTIFS($C$6:$AGE$6,11,$C114:$AGE114,"н")=0,"",COUNTIFS($C$6:$AGE$6,11,$C114:$AGE114,"н"))</f>
        <v>1</v>
      </c>
      <c r="AGU114" s="36" t="str">
        <f>IF(COUNTIFS($C$6:$AGE$6,12,$C114:$AGE114,"б")=0,"",COUNTIFS($C$6:$AGE$6,12,$C114:$AGE114,"б"))</f>
        <v/>
      </c>
      <c r="AGV114" s="36" t="str">
        <f t="shared" ref="AGV114:AGV121" si="582">IF(COUNTIFS($C$6:$AGE$6,12,$C114:$AGE114,"у")=0,"",COUNTIFS($C$6:$AGE$6,12,$C114:$AGE114,"у"))</f>
        <v/>
      </c>
      <c r="AGW114" s="39" t="str">
        <f>IF(COUNTIFS($C$6:$AGE$6,12,$C114:$AGE114,"н")=0,"",COUNTIFS($C$6:$AGE$6,12,$C114:$AGE114,"н"))</f>
        <v/>
      </c>
      <c r="AGX114" s="36" t="str">
        <f>IF(COUNTIFS($C$6:$AGE$6,1,$C114:$AGE114,"б")=0,"",COUNTIFS($C$6:$AGE$6,1,$C114:$AGE114,"б"))</f>
        <v/>
      </c>
      <c r="AGY114" s="36" t="str">
        <f t="shared" ref="AGY114:AGY121" si="583">IF(COUNTIFS($C$6:$AGE$6,1,$C114:$AGE114,"у")=0,"",COUNTIFS($C$6:$AGE$6,1,$C114:$AGE114,"у"))</f>
        <v/>
      </c>
      <c r="AGZ114" s="39" t="str">
        <f>IF(COUNTIFS($C$6:$AGE$6,1,$C114:$AGE114,"н")=0,"",COUNTIFS($C$6:$AGE$6,1,$C114:$AGE114,"н"))</f>
        <v/>
      </c>
      <c r="AHA114" s="36" t="str">
        <f>IF(COUNTIFS($C$6:$AGE$6,2,$C114:$AGE114,"б")=0,"",COUNTIFS($C$6:$AGE$6,2,$C114:$AGE114,"б"))</f>
        <v/>
      </c>
      <c r="AHB114" s="36" t="str">
        <f t="shared" ref="AHB114:AHB121" si="584">IF(COUNTIFS($C$6:$AGE$6,2,$C114:$AGE114,"у")=0,"",COUNTIFS($C$6:$AGE$6,2,$C114:$AGE114,"у"))</f>
        <v/>
      </c>
      <c r="AHC114" s="39" t="str">
        <f>IF(COUNTIFS($C$6:$AGE$6,2,$C114:$AGE114,"н")=0,"",COUNTIFS($C$6:$AGE$6,2,$C114:$AGE114,"н"))</f>
        <v/>
      </c>
      <c r="AHD114" s="36" t="str">
        <f>IF(COUNTIFS($C$6:$AGE$6,3,$C114:$AGE114,"б")=0,"",COUNTIFS($C$6:$AGE$6,3,$C114:$AGE114,"б"))</f>
        <v/>
      </c>
      <c r="AHE114" s="36" t="str">
        <f t="shared" ref="AHE114:AHE121" si="585">IF(COUNTIFS($C$6:$AGE$6,3,$C114:$AGE114,"у")=0,"",COUNTIFS($C$6:$AGE$6,3,$C114:$AGE114,"у"))</f>
        <v/>
      </c>
      <c r="AHF114" s="39" t="str">
        <f>IF(COUNTIFS($C$6:$AGE$6,3,$C114:$AGE114,"н")=0,"",COUNTIFS($C$6:$AGE$6,3,$C114:$AGE114,"н"))</f>
        <v/>
      </c>
      <c r="AHG114" s="36" t="str">
        <f>IF(COUNTIFS($C$6:$AGE$6,4,$C114:$AGE114,"б")=0,"",COUNTIFS($C$6:$AGE$6,4,$C114:$AGE114,"б"))</f>
        <v/>
      </c>
      <c r="AHH114" s="36" t="str">
        <f t="shared" ref="AHH114:AHH121" si="586">IF(COUNTIFS($C$6:$AGE$6,4,$C114:$AGE114,"у")=0,"",COUNTIFS($C$6:$AGE$6,4,$C114:$AGE114,"у"))</f>
        <v/>
      </c>
      <c r="AHI114" s="39" t="str">
        <f>IF(COUNTIFS($C$6:$AGE$6,4,$C114:$AGE114,"н")=0,"",COUNTIFS($C$6:$AGE$6,4,$C114:$AGE114,"н"))</f>
        <v/>
      </c>
      <c r="AHJ114" s="36" t="str">
        <f>IF(COUNTIFS($C$6:$AGE$6,5,$C114:$AGE114,"б")=0,"",COUNTIFS($C$6:$AGE$6,5,$C114:$AGE114,"б"))</f>
        <v/>
      </c>
      <c r="AHK114" s="36" t="str">
        <f t="shared" ref="AHK114:AHK121" si="587">IF(COUNTIFS($C$6:$AGE$6,5,$C114:$AGE114,"у")=0,"",COUNTIFS($C$6:$AGE$6,5,$C114:$AGE114,"у"))</f>
        <v/>
      </c>
      <c r="AHL114" s="39" t="str">
        <f>IF(COUNTIFS($C$6:$AGE$6,5,$C114:$AGE114,"н")=0,"",COUNTIFS($C$6:$AGE$6,5,$C114:$AGE114,"н"))</f>
        <v/>
      </c>
      <c r="AHM114" s="36" t="str">
        <f>IF(COUNTIFS($C$6:$AGE$6,6,$C114:$AGE114,"б")=0,"",COUNTIFS($C$6:$AGE$6,6,$C114:$AGE114,"б"))</f>
        <v/>
      </c>
      <c r="AHN114" s="36" t="str">
        <f t="shared" ref="AHN114:AHN121" si="588">IF(COUNTIFS($C$6:$AGE$6,6,$C114:$AGE114,"у")=0,"",COUNTIFS($C$6:$AGE$6,6,$C114:$AGE114,"у"))</f>
        <v/>
      </c>
      <c r="AHO114" s="39" t="str">
        <f>IF(COUNTIFS($C$6:$AGE$6,6,$C114:$AGE114,"н")=0,"",COUNTIFS($C$6:$AGE$6,6,$C114:$AGE114,"н"))</f>
        <v/>
      </c>
    </row>
    <row r="115" spans="1:918" s="5" customFormat="1" outlineLevel="1" x14ac:dyDescent="0.25">
      <c r="A115" s="58">
        <f>A114+1</f>
        <v>2</v>
      </c>
      <c r="B115" s="46" t="s">
        <v>346</v>
      </c>
      <c r="C115" s="56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/>
      <c r="AL115" s="38"/>
      <c r="AM115" s="38"/>
      <c r="AN115" s="38"/>
      <c r="AO115" s="38"/>
      <c r="AP115" s="38"/>
      <c r="AQ115" s="57" t="s">
        <v>372</v>
      </c>
      <c r="AR115" s="57" t="s">
        <v>372</v>
      </c>
      <c r="AS115" s="57"/>
      <c r="AT115" s="57"/>
      <c r="AU115" s="57"/>
      <c r="AV115" s="57" t="s">
        <v>372</v>
      </c>
      <c r="AW115" s="57" t="s">
        <v>372</v>
      </c>
      <c r="AX115" s="57" t="s">
        <v>372</v>
      </c>
      <c r="AY115" s="57"/>
      <c r="AZ115" s="57" t="s">
        <v>372</v>
      </c>
      <c r="BA115" s="57" t="s">
        <v>372</v>
      </c>
      <c r="BB115" s="57" t="s">
        <v>372</v>
      </c>
      <c r="BC115" s="57"/>
      <c r="BD115" s="57" t="s">
        <v>372</v>
      </c>
      <c r="BE115" s="57" t="s">
        <v>372</v>
      </c>
      <c r="BF115" s="38"/>
      <c r="BG115" s="38"/>
      <c r="BH115" s="38"/>
      <c r="BI115" s="38"/>
      <c r="BJ115" s="38"/>
      <c r="BK115" s="57" t="s">
        <v>363</v>
      </c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57" t="s">
        <v>363</v>
      </c>
      <c r="DT115" s="57" t="s">
        <v>363</v>
      </c>
      <c r="DU115" s="57"/>
      <c r="DV115" s="57"/>
      <c r="DW115" s="57" t="s">
        <v>363</v>
      </c>
      <c r="DX115" s="57" t="s">
        <v>363</v>
      </c>
      <c r="DY115" s="57"/>
      <c r="DZ115" s="57"/>
      <c r="EA115" s="57" t="s">
        <v>363</v>
      </c>
      <c r="EB115" s="57" t="s">
        <v>363</v>
      </c>
      <c r="EC115" s="57" t="s">
        <v>363</v>
      </c>
      <c r="ED115" s="57"/>
      <c r="EE115" s="38"/>
      <c r="EF115" s="38"/>
      <c r="EG115" s="38"/>
      <c r="EH115" s="38"/>
      <c r="EI115" s="38"/>
      <c r="EJ115" s="38"/>
      <c r="EK115" s="38"/>
      <c r="EL115" s="38"/>
      <c r="EM115" s="61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38"/>
      <c r="FG115" s="61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363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363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61"/>
      <c r="NT115" s="57"/>
      <c r="NU115" s="57"/>
      <c r="NV115" s="57"/>
      <c r="NW115" s="57"/>
      <c r="NX115" s="57"/>
      <c r="NY115" s="57"/>
      <c r="NZ115" s="57"/>
      <c r="OA115" s="57" t="s">
        <v>363</v>
      </c>
      <c r="OB115" s="57" t="s">
        <v>363</v>
      </c>
      <c r="OC115" s="57"/>
      <c r="OD115" s="57"/>
      <c r="OE115" s="57" t="s">
        <v>363</v>
      </c>
      <c r="OF115" s="57" t="s">
        <v>363</v>
      </c>
      <c r="OG115" s="57"/>
      <c r="OH115" s="38"/>
      <c r="OI115" s="38"/>
      <c r="OJ115" s="38"/>
      <c r="OK115" s="38"/>
      <c r="OL115" s="38"/>
      <c r="OM115" s="61"/>
      <c r="ON115" s="57" t="s">
        <v>372</v>
      </c>
      <c r="OO115" s="57" t="s">
        <v>372</v>
      </c>
      <c r="OP115" s="57"/>
      <c r="OQ115" s="57" t="s">
        <v>372</v>
      </c>
      <c r="OR115" s="57" t="s">
        <v>372</v>
      </c>
      <c r="OS115" s="57" t="s">
        <v>372</v>
      </c>
      <c r="OT115" s="57" t="s">
        <v>372</v>
      </c>
      <c r="OU115" s="57" t="s">
        <v>372</v>
      </c>
      <c r="OV115" s="57" t="s">
        <v>372</v>
      </c>
      <c r="OW115" s="57" t="s">
        <v>372</v>
      </c>
      <c r="OX115" s="57" t="s">
        <v>372</v>
      </c>
      <c r="OY115" s="57" t="s">
        <v>372</v>
      </c>
      <c r="OZ115" s="57" t="s">
        <v>372</v>
      </c>
      <c r="PA115" s="57" t="s">
        <v>372</v>
      </c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85" t="str">
        <f t="shared" si="576"/>
        <v/>
      </c>
      <c r="AGG115" s="85" t="str">
        <f t="shared" si="577"/>
        <v/>
      </c>
      <c r="AGH115" s="85" t="str">
        <f t="shared" si="578"/>
        <v/>
      </c>
      <c r="AGL115" s="36">
        <f t="shared" ref="AGL115:AGL121" si="589">IF(COUNTIFS($C$6:$AGE$6,9,$C115:$AGE115,"б")=0,"",COUNTIFS($C$6:$AGE$6,9,$C115:$AGE115,"б"))</f>
        <v>10</v>
      </c>
      <c r="AGM115" s="36" t="str">
        <f t="shared" si="579"/>
        <v/>
      </c>
      <c r="AGN115" s="39">
        <f t="shared" ref="AGN115:AGN121" si="590">IF(COUNTIFS($C$6:$AGE$6,9,$C115:$AGE115,"н")=0,"",COUNTIFS($C$6:$AGE$6,9,$C115:$AGE115,"н"))</f>
        <v>1</v>
      </c>
      <c r="AGO115" s="36" t="str">
        <f t="shared" ref="AGO115:AGO121" si="591">IF(COUNTIFS($C$6:$AGE$6,10,$C115:$AGE115,"б")=0,"",COUNTIFS($C$6:$AGE$6,10,$C115:$AGE115,"б"))</f>
        <v/>
      </c>
      <c r="AGP115" s="36" t="str">
        <f t="shared" si="580"/>
        <v/>
      </c>
      <c r="AGQ115" s="39">
        <f t="shared" ref="AGQ115:AGQ121" si="592">IF(COUNTIFS($C$6:$AGE$6,10,$C115:$AGE115,"н")=0,"",COUNTIFS($C$6:$AGE$6,10,$C115:$AGE115,"н"))</f>
        <v>7</v>
      </c>
      <c r="AGR115" s="36" t="str">
        <f t="shared" ref="AGR115:AGR121" si="593">IF(COUNTIFS($C$6:$AGE$6,11,$C115:$AGE115,"б")=0,"",COUNTIFS($C$6:$AGE$6,11,$C115:$AGE115,"б"))</f>
        <v/>
      </c>
      <c r="AGS115" s="36" t="str">
        <f t="shared" si="581"/>
        <v/>
      </c>
      <c r="AGT115" s="39">
        <f t="shared" ref="AGT115:AGT121" si="594">IF(COUNTIFS($C$6:$AGE$6,11,$C115:$AGE115,"н")=0,"",COUNTIFS($C$6:$AGE$6,11,$C115:$AGE115,"н"))</f>
        <v>2</v>
      </c>
      <c r="AGU115" s="36" t="str">
        <f t="shared" ref="AGU115:AGU121" si="595">IF(COUNTIFS($C$6:$AGE$6,12,$C115:$AGE115,"б")=0,"",COUNTIFS($C$6:$AGE$6,12,$C115:$AGE115,"б"))</f>
        <v/>
      </c>
      <c r="AGV115" s="36" t="str">
        <f t="shared" si="582"/>
        <v/>
      </c>
      <c r="AGW115" s="39" t="str">
        <f t="shared" ref="AGW115:AGW121" si="596">IF(COUNTIFS($C$6:$AGE$6,12,$C115:$AGE115,"н")=0,"",COUNTIFS($C$6:$AGE$6,12,$C115:$AGE115,"н"))</f>
        <v/>
      </c>
      <c r="AGX115" s="36">
        <f t="shared" ref="AGX115:AGX121" si="597">IF(COUNTIFS($C$6:$AGE$6,1,$C115:$AGE115,"б")=0,"",COUNTIFS($C$6:$AGE$6,1,$C115:$AGE115,"б"))</f>
        <v>13</v>
      </c>
      <c r="AGY115" s="36" t="str">
        <f t="shared" si="583"/>
        <v/>
      </c>
      <c r="AGZ115" s="39">
        <f t="shared" ref="AGZ115:AGZ121" si="598">IF(COUNTIFS($C$6:$AGE$6,1,$C115:$AGE115,"н")=0,"",COUNTIFS($C$6:$AGE$6,1,$C115:$AGE115,"н"))</f>
        <v>4</v>
      </c>
      <c r="AHA115" s="36" t="str">
        <f t="shared" ref="AHA115:AHA121" si="599">IF(COUNTIFS($C$6:$AGE$6,2,$C115:$AGE115,"б")=0,"",COUNTIFS($C$6:$AGE$6,2,$C115:$AGE115,"б"))</f>
        <v/>
      </c>
      <c r="AHB115" s="36" t="str">
        <f t="shared" si="584"/>
        <v/>
      </c>
      <c r="AHC115" s="39" t="str">
        <f t="shared" ref="AHC115:AHC121" si="600">IF(COUNTIFS($C$6:$AGE$6,2,$C115:$AGE115,"н")=0,"",COUNTIFS($C$6:$AGE$6,2,$C115:$AGE115,"н"))</f>
        <v/>
      </c>
      <c r="AHD115" s="36" t="str">
        <f t="shared" ref="AHD115:AHD121" si="601">IF(COUNTIFS($C$6:$AGE$6,3,$C115:$AGE115,"б")=0,"",COUNTIFS($C$6:$AGE$6,3,$C115:$AGE115,"б"))</f>
        <v/>
      </c>
      <c r="AHE115" s="36" t="str">
        <f t="shared" si="585"/>
        <v/>
      </c>
      <c r="AHF115" s="39" t="str">
        <f t="shared" ref="AHF115:AHF121" si="602">IF(COUNTIFS($C$6:$AGE$6,3,$C115:$AGE115,"н")=0,"",COUNTIFS($C$6:$AGE$6,3,$C115:$AGE115,"н"))</f>
        <v/>
      </c>
      <c r="AHG115" s="36" t="str">
        <f t="shared" ref="AHG115:AHG121" si="603">IF(COUNTIFS($C$6:$AGE$6,4,$C115:$AGE115,"б")=0,"",COUNTIFS($C$6:$AGE$6,4,$C115:$AGE115,"б"))</f>
        <v/>
      </c>
      <c r="AHH115" s="36" t="str">
        <f t="shared" si="586"/>
        <v/>
      </c>
      <c r="AHI115" s="39" t="str">
        <f t="shared" ref="AHI115:AHI121" si="604">IF(COUNTIFS($C$6:$AGE$6,4,$C115:$AGE115,"н")=0,"",COUNTIFS($C$6:$AGE$6,4,$C115:$AGE115,"н"))</f>
        <v/>
      </c>
      <c r="AHJ115" s="36" t="str">
        <f t="shared" ref="AHJ115:AHJ121" si="605">IF(COUNTIFS($C$6:$AGE$6,5,$C115:$AGE115,"б")=0,"",COUNTIFS($C$6:$AGE$6,5,$C115:$AGE115,"б"))</f>
        <v/>
      </c>
      <c r="AHK115" s="36" t="str">
        <f t="shared" si="587"/>
        <v/>
      </c>
      <c r="AHL115" s="39" t="str">
        <f t="shared" ref="AHL115:AHL121" si="606">IF(COUNTIFS($C$6:$AGE$6,5,$C115:$AGE115,"н")=0,"",COUNTIFS($C$6:$AGE$6,5,$C115:$AGE115,"н"))</f>
        <v/>
      </c>
      <c r="AHM115" s="36" t="str">
        <f t="shared" ref="AHM115:AHM121" si="607">IF(COUNTIFS($C$6:$AGE$6,6,$C115:$AGE115,"б")=0,"",COUNTIFS($C$6:$AGE$6,6,$C115:$AGE115,"б"))</f>
        <v/>
      </c>
      <c r="AHN115" s="36" t="str">
        <f t="shared" si="588"/>
        <v/>
      </c>
      <c r="AHO115" s="39" t="str">
        <f t="shared" ref="AHO115:AHO121" si="608">IF(COUNTIFS($C$6:$AGE$6,6,$C115:$AGE115,"н")=0,"",COUNTIFS($C$6:$AGE$6,6,$C115:$AGE115,"н"))</f>
        <v/>
      </c>
    </row>
    <row r="116" spans="1:918" s="5" customFormat="1" outlineLevel="1" x14ac:dyDescent="0.25">
      <c r="A116" s="58">
        <f t="shared" ref="A116:A121" si="609">A115+1</f>
        <v>3</v>
      </c>
      <c r="B116" s="46" t="s">
        <v>347</v>
      </c>
      <c r="C116" s="56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57"/>
      <c r="AL116" s="38"/>
      <c r="AM116" s="38"/>
      <c r="AN116" s="38"/>
      <c r="AO116" s="38"/>
      <c r="AP116" s="38"/>
      <c r="AQ116" s="57" t="s">
        <v>363</v>
      </c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38"/>
      <c r="BG116" s="38"/>
      <c r="BH116" s="38"/>
      <c r="BI116" s="38"/>
      <c r="BJ116" s="38"/>
      <c r="BK116" s="57" t="s">
        <v>363</v>
      </c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38"/>
      <c r="EF116" s="38"/>
      <c r="EG116" s="38"/>
      <c r="EH116" s="38"/>
      <c r="EI116" s="38"/>
      <c r="EJ116" s="38"/>
      <c r="EK116" s="38"/>
      <c r="EL116" s="38"/>
      <c r="EM116" s="61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38"/>
      <c r="FG116" s="61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57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 t="s">
        <v>364</v>
      </c>
      <c r="JN116" s="57" t="s">
        <v>364</v>
      </c>
      <c r="JO116" s="57"/>
      <c r="JP116" s="57"/>
      <c r="JQ116" s="57"/>
      <c r="JR116" s="57"/>
      <c r="JS116" s="57"/>
      <c r="JT116" s="57"/>
      <c r="JU116" s="57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61"/>
      <c r="NT116" s="57"/>
      <c r="NU116" s="57"/>
      <c r="NV116" s="57"/>
      <c r="NW116" s="57"/>
      <c r="NX116" s="57"/>
      <c r="NY116" s="57"/>
      <c r="NZ116" s="57"/>
      <c r="OA116" s="57"/>
      <c r="OB116" s="57"/>
      <c r="OC116" s="57"/>
      <c r="OD116" s="57"/>
      <c r="OE116" s="57"/>
      <c r="OF116" s="57"/>
      <c r="OG116" s="57"/>
      <c r="OH116" s="38"/>
      <c r="OI116" s="38"/>
      <c r="OJ116" s="38"/>
      <c r="OK116" s="38"/>
      <c r="OL116" s="38"/>
      <c r="OM116" s="61"/>
      <c r="ON116" s="57"/>
      <c r="OO116" s="57"/>
      <c r="OP116" s="57"/>
      <c r="OQ116" s="57"/>
      <c r="OR116" s="57"/>
      <c r="OS116" s="57"/>
      <c r="OT116" s="57"/>
      <c r="OU116" s="57"/>
      <c r="OV116" s="57"/>
      <c r="OW116" s="57"/>
      <c r="OX116" s="57"/>
      <c r="OY116" s="57"/>
      <c r="OZ116" s="57"/>
      <c r="PA116" s="57"/>
      <c r="PB116" s="57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85" t="str">
        <f t="shared" si="576"/>
        <v/>
      </c>
      <c r="AGG116" s="85" t="str">
        <f t="shared" si="577"/>
        <v/>
      </c>
      <c r="AGH116" s="85" t="str">
        <f t="shared" si="578"/>
        <v/>
      </c>
      <c r="AGL116" s="36" t="str">
        <f t="shared" si="589"/>
        <v/>
      </c>
      <c r="AGM116" s="36" t="str">
        <f t="shared" si="579"/>
        <v/>
      </c>
      <c r="AGN116" s="39">
        <f t="shared" si="590"/>
        <v>2</v>
      </c>
      <c r="AGO116" s="36" t="str">
        <f t="shared" si="591"/>
        <v/>
      </c>
      <c r="AGP116" s="36" t="str">
        <f t="shared" si="580"/>
        <v/>
      </c>
      <c r="AGQ116" s="39" t="str">
        <f t="shared" si="592"/>
        <v/>
      </c>
      <c r="AGR116" s="36" t="str">
        <f t="shared" si="593"/>
        <v/>
      </c>
      <c r="AGS116" s="36" t="str">
        <f t="shared" si="581"/>
        <v/>
      </c>
      <c r="AGT116" s="39" t="str">
        <f t="shared" si="594"/>
        <v/>
      </c>
      <c r="AGU116" s="36" t="str">
        <f t="shared" si="595"/>
        <v/>
      </c>
      <c r="AGV116" s="36">
        <f t="shared" si="582"/>
        <v>2</v>
      </c>
      <c r="AGW116" s="39" t="str">
        <f t="shared" si="596"/>
        <v/>
      </c>
      <c r="AGX116" s="36" t="str">
        <f t="shared" si="597"/>
        <v/>
      </c>
      <c r="AGY116" s="36" t="str">
        <f t="shared" si="583"/>
        <v/>
      </c>
      <c r="AGZ116" s="39" t="str">
        <f t="shared" si="598"/>
        <v/>
      </c>
      <c r="AHA116" s="36" t="str">
        <f t="shared" si="599"/>
        <v/>
      </c>
      <c r="AHB116" s="36" t="str">
        <f t="shared" si="584"/>
        <v/>
      </c>
      <c r="AHC116" s="39" t="str">
        <f t="shared" si="600"/>
        <v/>
      </c>
      <c r="AHD116" s="36" t="str">
        <f t="shared" si="601"/>
        <v/>
      </c>
      <c r="AHE116" s="36" t="str">
        <f t="shared" si="585"/>
        <v/>
      </c>
      <c r="AHF116" s="39" t="str">
        <f t="shared" si="602"/>
        <v/>
      </c>
      <c r="AHG116" s="36" t="str">
        <f t="shared" si="603"/>
        <v/>
      </c>
      <c r="AHH116" s="36" t="str">
        <f t="shared" si="586"/>
        <v/>
      </c>
      <c r="AHI116" s="39" t="str">
        <f t="shared" si="604"/>
        <v/>
      </c>
      <c r="AHJ116" s="36" t="str">
        <f t="shared" si="605"/>
        <v/>
      </c>
      <c r="AHK116" s="36" t="str">
        <f t="shared" si="587"/>
        <v/>
      </c>
      <c r="AHL116" s="39" t="str">
        <f t="shared" si="606"/>
        <v/>
      </c>
      <c r="AHM116" s="36" t="str">
        <f t="shared" si="607"/>
        <v/>
      </c>
      <c r="AHN116" s="36" t="str">
        <f t="shared" si="588"/>
        <v/>
      </c>
      <c r="AHO116" s="39" t="str">
        <f t="shared" si="608"/>
        <v/>
      </c>
    </row>
    <row r="117" spans="1:918" s="5" customFormat="1" outlineLevel="1" x14ac:dyDescent="0.25">
      <c r="A117" s="58">
        <f t="shared" si="609"/>
        <v>4</v>
      </c>
      <c r="B117" s="46" t="s">
        <v>348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 t="s">
        <v>363</v>
      </c>
      <c r="AL117" s="38"/>
      <c r="AM117" s="38"/>
      <c r="AN117" s="38"/>
      <c r="AO117" s="38"/>
      <c r="AP117" s="38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 t="s">
        <v>363</v>
      </c>
      <c r="EW117" s="57" t="s">
        <v>363</v>
      </c>
      <c r="EX117" s="57"/>
      <c r="EY117" s="57"/>
      <c r="EZ117" s="57"/>
      <c r="FA117" s="57"/>
      <c r="FB117" s="57"/>
      <c r="FC117" s="57" t="s">
        <v>363</v>
      </c>
      <c r="FD117" s="57"/>
      <c r="FE117" s="57"/>
      <c r="FF117" s="38"/>
      <c r="FG117" s="57" t="s">
        <v>363</v>
      </c>
      <c r="FH117" s="57"/>
      <c r="FI117" s="57"/>
      <c r="FJ117" s="57"/>
      <c r="FK117" s="57"/>
      <c r="FL117" s="57"/>
      <c r="FM117" s="57"/>
      <c r="FN117" s="57"/>
      <c r="FO117" s="57"/>
      <c r="FP117" s="57"/>
      <c r="FQ117" s="57" t="s">
        <v>363</v>
      </c>
      <c r="FR117" s="57"/>
      <c r="FS117" s="57"/>
      <c r="FT117" s="57" t="s">
        <v>363</v>
      </c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363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 t="s">
        <v>363</v>
      </c>
      <c r="JD117" s="57"/>
      <c r="JE117" s="57"/>
      <c r="JF117" s="57"/>
      <c r="JG117" s="57" t="s">
        <v>363</v>
      </c>
      <c r="JH117" s="57"/>
      <c r="JI117" s="57"/>
      <c r="JJ117" s="57"/>
      <c r="JK117" s="57"/>
      <c r="JL117" s="57"/>
      <c r="JM117" s="57" t="s">
        <v>363</v>
      </c>
      <c r="JN117" s="57"/>
      <c r="JO117" s="57"/>
      <c r="JP117" s="57"/>
      <c r="JQ117" s="57"/>
      <c r="JR117" s="57"/>
      <c r="JS117" s="57"/>
      <c r="JT117" s="57" t="s">
        <v>363</v>
      </c>
      <c r="JU117" s="57" t="s">
        <v>363</v>
      </c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/>
      <c r="NV117" s="57"/>
      <c r="NW117" s="57" t="s">
        <v>363</v>
      </c>
      <c r="NX117" s="57" t="s">
        <v>363</v>
      </c>
      <c r="NY117" s="57"/>
      <c r="NZ117" s="57"/>
      <c r="OA117" s="57"/>
      <c r="OB117" s="57"/>
      <c r="OC117" s="57"/>
      <c r="OD117" s="57"/>
      <c r="OE117" s="57" t="s">
        <v>363</v>
      </c>
      <c r="OF117" s="57" t="s">
        <v>363</v>
      </c>
      <c r="OG117" s="57"/>
      <c r="OH117" s="38"/>
      <c r="OI117" s="38"/>
      <c r="OJ117" s="38"/>
      <c r="OK117" s="38"/>
      <c r="OL117" s="38"/>
      <c r="OM117" s="61"/>
      <c r="ON117" s="57" t="s">
        <v>363</v>
      </c>
      <c r="OO117" s="57" t="s">
        <v>363</v>
      </c>
      <c r="OP117" s="57"/>
      <c r="OQ117" s="57" t="s">
        <v>363</v>
      </c>
      <c r="OR117" s="57" t="s">
        <v>363</v>
      </c>
      <c r="OS117" s="57" t="s">
        <v>363</v>
      </c>
      <c r="OT117" s="57" t="s">
        <v>363</v>
      </c>
      <c r="OU117" s="57"/>
      <c r="OV117" s="57"/>
      <c r="OW117" s="57" t="s">
        <v>363</v>
      </c>
      <c r="OX117" s="57" t="s">
        <v>363</v>
      </c>
      <c r="OY117" s="57" t="s">
        <v>363</v>
      </c>
      <c r="OZ117" s="57" t="s">
        <v>363</v>
      </c>
      <c r="PA117" s="57" t="s">
        <v>363</v>
      </c>
      <c r="PB117" s="57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85" t="str">
        <f t="shared" si="576"/>
        <v/>
      </c>
      <c r="AGG117" s="85" t="str">
        <f t="shared" si="577"/>
        <v/>
      </c>
      <c r="AGH117" s="85" t="str">
        <f t="shared" si="578"/>
        <v/>
      </c>
      <c r="AGL117" s="36" t="str">
        <f t="shared" si="589"/>
        <v/>
      </c>
      <c r="AGM117" s="36" t="str">
        <f t="shared" si="579"/>
        <v/>
      </c>
      <c r="AGN117" s="39">
        <f t="shared" si="590"/>
        <v>1</v>
      </c>
      <c r="AGO117" s="36" t="str">
        <f t="shared" si="591"/>
        <v/>
      </c>
      <c r="AGP117" s="36" t="str">
        <f t="shared" si="580"/>
        <v/>
      </c>
      <c r="AGQ117" s="39">
        <f t="shared" si="592"/>
        <v>6</v>
      </c>
      <c r="AGR117" s="36" t="str">
        <f t="shared" si="593"/>
        <v/>
      </c>
      <c r="AGS117" s="36" t="str">
        <f t="shared" si="581"/>
        <v/>
      </c>
      <c r="AGT117" s="39">
        <f t="shared" si="594"/>
        <v>2</v>
      </c>
      <c r="AGU117" s="36" t="str">
        <f t="shared" si="595"/>
        <v/>
      </c>
      <c r="AGV117" s="36" t="str">
        <f t="shared" si="582"/>
        <v/>
      </c>
      <c r="AGW117" s="39">
        <f t="shared" si="596"/>
        <v>4</v>
      </c>
      <c r="AGX117" s="36" t="str">
        <f t="shared" si="597"/>
        <v/>
      </c>
      <c r="AGY117" s="36" t="str">
        <f t="shared" si="583"/>
        <v/>
      </c>
      <c r="AGZ117" s="39">
        <f t="shared" si="598"/>
        <v>15</v>
      </c>
      <c r="AHA117" s="36" t="str">
        <f t="shared" si="599"/>
        <v/>
      </c>
      <c r="AHB117" s="36" t="str">
        <f t="shared" si="584"/>
        <v/>
      </c>
      <c r="AHC117" s="39" t="str">
        <f t="shared" si="600"/>
        <v/>
      </c>
      <c r="AHD117" s="36" t="str">
        <f t="shared" si="601"/>
        <v/>
      </c>
      <c r="AHE117" s="36" t="str">
        <f t="shared" si="585"/>
        <v/>
      </c>
      <c r="AHF117" s="39" t="str">
        <f t="shared" si="602"/>
        <v/>
      </c>
      <c r="AHG117" s="36" t="str">
        <f t="shared" si="603"/>
        <v/>
      </c>
      <c r="AHH117" s="36" t="str">
        <f t="shared" si="586"/>
        <v/>
      </c>
      <c r="AHI117" s="39" t="str">
        <f t="shared" si="604"/>
        <v/>
      </c>
      <c r="AHJ117" s="36" t="str">
        <f t="shared" si="605"/>
        <v/>
      </c>
      <c r="AHK117" s="36" t="str">
        <f t="shared" si="587"/>
        <v/>
      </c>
      <c r="AHL117" s="39" t="str">
        <f t="shared" si="606"/>
        <v/>
      </c>
      <c r="AHM117" s="36" t="str">
        <f t="shared" si="607"/>
        <v/>
      </c>
      <c r="AHN117" s="36" t="str">
        <f t="shared" si="588"/>
        <v/>
      </c>
      <c r="AHO117" s="39" t="str">
        <f t="shared" si="608"/>
        <v/>
      </c>
    </row>
    <row r="118" spans="1:918" s="5" customFormat="1" outlineLevel="1" x14ac:dyDescent="0.25">
      <c r="A118" s="58">
        <f t="shared" si="609"/>
        <v>5</v>
      </c>
      <c r="B118" s="46" t="s">
        <v>349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 t="s">
        <v>363</v>
      </c>
      <c r="FD118" s="57"/>
      <c r="FE118" s="57"/>
      <c r="FF118" s="38"/>
      <c r="FG118" s="57" t="s">
        <v>363</v>
      </c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363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 t="s">
        <v>363</v>
      </c>
      <c r="JD118" s="57"/>
      <c r="JE118" s="57"/>
      <c r="JF118" s="57"/>
      <c r="JG118" s="57" t="s">
        <v>363</v>
      </c>
      <c r="JH118" s="57"/>
      <c r="JI118" s="57"/>
      <c r="JJ118" s="57"/>
      <c r="JK118" s="57"/>
      <c r="JL118" s="57"/>
      <c r="JM118" s="57" t="s">
        <v>363</v>
      </c>
      <c r="JN118" s="57"/>
      <c r="JO118" s="57"/>
      <c r="JP118" s="57"/>
      <c r="JQ118" s="57"/>
      <c r="JR118" s="57"/>
      <c r="JS118" s="57"/>
      <c r="JT118" s="57"/>
      <c r="JU118" s="57" t="s">
        <v>363</v>
      </c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 t="s">
        <v>363</v>
      </c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61"/>
      <c r="NT118" s="57"/>
      <c r="NU118" s="57"/>
      <c r="NV118" s="57"/>
      <c r="NW118" s="57" t="s">
        <v>363</v>
      </c>
      <c r="NX118" s="57" t="s">
        <v>363</v>
      </c>
      <c r="NY118" s="57"/>
      <c r="NZ118" s="57"/>
      <c r="OA118" s="57"/>
      <c r="OB118" s="57"/>
      <c r="OC118" s="57"/>
      <c r="OD118" s="57"/>
      <c r="OE118" s="57" t="s">
        <v>363</v>
      </c>
      <c r="OF118" s="57" t="s">
        <v>363</v>
      </c>
      <c r="OG118" s="57"/>
      <c r="OH118" s="38"/>
      <c r="OI118" s="38"/>
      <c r="OJ118" s="38"/>
      <c r="OK118" s="38"/>
      <c r="OL118" s="38"/>
      <c r="OM118" s="61"/>
      <c r="ON118" s="57" t="s">
        <v>363</v>
      </c>
      <c r="OO118" s="57" t="s">
        <v>363</v>
      </c>
      <c r="OP118" s="57"/>
      <c r="OQ118" s="57" t="s">
        <v>363</v>
      </c>
      <c r="OR118" s="57" t="s">
        <v>363</v>
      </c>
      <c r="OS118" s="57" t="s">
        <v>363</v>
      </c>
      <c r="OT118" s="57" t="s">
        <v>363</v>
      </c>
      <c r="OU118" s="57"/>
      <c r="OV118" s="57"/>
      <c r="OW118" s="57" t="s">
        <v>363</v>
      </c>
      <c r="OX118" s="57" t="s">
        <v>363</v>
      </c>
      <c r="OY118" s="57" t="s">
        <v>363</v>
      </c>
      <c r="OZ118" s="57" t="s">
        <v>363</v>
      </c>
      <c r="PA118" s="57" t="s">
        <v>363</v>
      </c>
      <c r="PB118" s="57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85" t="str">
        <f t="shared" si="576"/>
        <v/>
      </c>
      <c r="AGG118" s="85" t="str">
        <f t="shared" si="577"/>
        <v/>
      </c>
      <c r="AGH118" s="85" t="str">
        <f t="shared" si="578"/>
        <v/>
      </c>
      <c r="AGL118" s="36" t="str">
        <f t="shared" si="589"/>
        <v/>
      </c>
      <c r="AGM118" s="36" t="str">
        <f t="shared" si="579"/>
        <v/>
      </c>
      <c r="AGN118" s="39" t="str">
        <f t="shared" si="590"/>
        <v/>
      </c>
      <c r="AGO118" s="36" t="str">
        <f t="shared" si="591"/>
        <v/>
      </c>
      <c r="AGP118" s="36" t="str">
        <f t="shared" si="580"/>
        <v/>
      </c>
      <c r="AGQ118" s="39">
        <f t="shared" si="592"/>
        <v>2</v>
      </c>
      <c r="AGR118" s="36" t="str">
        <f t="shared" si="593"/>
        <v/>
      </c>
      <c r="AGS118" s="36" t="str">
        <f t="shared" si="581"/>
        <v/>
      </c>
      <c r="AGT118" s="39">
        <f t="shared" si="594"/>
        <v>2</v>
      </c>
      <c r="AGU118" s="36" t="str">
        <f t="shared" si="595"/>
        <v/>
      </c>
      <c r="AGV118" s="36" t="str">
        <f t="shared" si="582"/>
        <v/>
      </c>
      <c r="AGW118" s="39">
        <f t="shared" si="596"/>
        <v>4</v>
      </c>
      <c r="AGX118" s="36" t="str">
        <f t="shared" si="597"/>
        <v/>
      </c>
      <c r="AGY118" s="36" t="str">
        <f t="shared" si="583"/>
        <v/>
      </c>
      <c r="AGZ118" s="39">
        <f t="shared" si="598"/>
        <v>15</v>
      </c>
      <c r="AHA118" s="36" t="str">
        <f t="shared" si="599"/>
        <v/>
      </c>
      <c r="AHB118" s="36" t="str">
        <f t="shared" si="584"/>
        <v/>
      </c>
      <c r="AHC118" s="39" t="str">
        <f t="shared" si="600"/>
        <v/>
      </c>
      <c r="AHD118" s="36" t="str">
        <f t="shared" si="601"/>
        <v/>
      </c>
      <c r="AHE118" s="36" t="str">
        <f t="shared" si="585"/>
        <v/>
      </c>
      <c r="AHF118" s="39" t="str">
        <f t="shared" si="602"/>
        <v/>
      </c>
      <c r="AHG118" s="36" t="str">
        <f t="shared" si="603"/>
        <v/>
      </c>
      <c r="AHH118" s="36" t="str">
        <f t="shared" si="586"/>
        <v/>
      </c>
      <c r="AHI118" s="39" t="str">
        <f t="shared" si="604"/>
        <v/>
      </c>
      <c r="AHJ118" s="36" t="str">
        <f t="shared" si="605"/>
        <v/>
      </c>
      <c r="AHK118" s="36" t="str">
        <f t="shared" si="587"/>
        <v/>
      </c>
      <c r="AHL118" s="39" t="str">
        <f t="shared" si="606"/>
        <v/>
      </c>
      <c r="AHM118" s="36" t="str">
        <f t="shared" si="607"/>
        <v/>
      </c>
      <c r="AHN118" s="36" t="str">
        <f t="shared" si="588"/>
        <v/>
      </c>
      <c r="AHO118" s="39" t="str">
        <f t="shared" si="608"/>
        <v/>
      </c>
    </row>
    <row r="119" spans="1:918" s="5" customFormat="1" outlineLevel="1" x14ac:dyDescent="0.25">
      <c r="A119" s="52">
        <f t="shared" si="609"/>
        <v>6</v>
      </c>
      <c r="B119" s="59" t="s">
        <v>374</v>
      </c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 t="s">
        <v>364</v>
      </c>
      <c r="AL119" s="38"/>
      <c r="AM119" s="38"/>
      <c r="AN119" s="38"/>
      <c r="AO119" s="38"/>
      <c r="AP119" s="38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 t="s">
        <v>363</v>
      </c>
      <c r="DJ119" s="38" t="s">
        <v>363</v>
      </c>
      <c r="DK119" s="38"/>
      <c r="DL119" s="38"/>
      <c r="DM119" s="38"/>
      <c r="DN119" s="38"/>
      <c r="DO119" s="38"/>
      <c r="DP119" s="38"/>
      <c r="DQ119" s="38"/>
      <c r="DR119" s="38"/>
      <c r="DS119" s="57" t="s">
        <v>363</v>
      </c>
      <c r="DT119" s="57" t="s">
        <v>363</v>
      </c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 t="s">
        <v>363</v>
      </c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 t="s">
        <v>364</v>
      </c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 t="s">
        <v>363</v>
      </c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61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85" t="str">
        <f t="shared" si="576"/>
        <v/>
      </c>
      <c r="AGG119" s="85" t="str">
        <f t="shared" si="577"/>
        <v/>
      </c>
      <c r="AGH119" s="85" t="str">
        <f t="shared" si="578"/>
        <v/>
      </c>
      <c r="AGL119" s="36" t="str">
        <f t="shared" si="589"/>
        <v/>
      </c>
      <c r="AGM119" s="36">
        <f t="shared" si="579"/>
        <v>1</v>
      </c>
      <c r="AGN119" s="39" t="str">
        <f t="shared" si="590"/>
        <v/>
      </c>
      <c r="AGO119" s="36" t="str">
        <f t="shared" si="591"/>
        <v/>
      </c>
      <c r="AGP119" s="36" t="str">
        <f t="shared" si="580"/>
        <v/>
      </c>
      <c r="AGQ119" s="39">
        <f t="shared" si="592"/>
        <v>4</v>
      </c>
      <c r="AGR119" s="36" t="str">
        <f t="shared" si="593"/>
        <v/>
      </c>
      <c r="AGS119" s="36">
        <f t="shared" si="581"/>
        <v>1</v>
      </c>
      <c r="AGT119" s="39">
        <f t="shared" si="594"/>
        <v>1</v>
      </c>
      <c r="AGU119" s="36" t="str">
        <f t="shared" si="595"/>
        <v/>
      </c>
      <c r="AGV119" s="36" t="str">
        <f t="shared" si="582"/>
        <v/>
      </c>
      <c r="AGW119" s="39">
        <f t="shared" si="596"/>
        <v>1</v>
      </c>
      <c r="AGX119" s="36" t="str">
        <f t="shared" si="597"/>
        <v/>
      </c>
      <c r="AGY119" s="36" t="str">
        <f t="shared" si="583"/>
        <v/>
      </c>
      <c r="AGZ119" s="39" t="str">
        <f t="shared" si="598"/>
        <v/>
      </c>
      <c r="AHA119" s="36" t="str">
        <f t="shared" si="599"/>
        <v/>
      </c>
      <c r="AHB119" s="36" t="str">
        <f t="shared" si="584"/>
        <v/>
      </c>
      <c r="AHC119" s="39" t="str">
        <f t="shared" si="600"/>
        <v/>
      </c>
      <c r="AHD119" s="36" t="str">
        <f t="shared" si="601"/>
        <v/>
      </c>
      <c r="AHE119" s="36" t="str">
        <f t="shared" si="585"/>
        <v/>
      </c>
      <c r="AHF119" s="39" t="str">
        <f t="shared" si="602"/>
        <v/>
      </c>
      <c r="AHG119" s="36" t="str">
        <f t="shared" si="603"/>
        <v/>
      </c>
      <c r="AHH119" s="36" t="str">
        <f t="shared" si="586"/>
        <v/>
      </c>
      <c r="AHI119" s="39" t="str">
        <f t="shared" si="604"/>
        <v/>
      </c>
      <c r="AHJ119" s="36" t="str">
        <f t="shared" si="605"/>
        <v/>
      </c>
      <c r="AHK119" s="36" t="str">
        <f t="shared" si="587"/>
        <v/>
      </c>
      <c r="AHL119" s="39" t="str">
        <f t="shared" si="606"/>
        <v/>
      </c>
      <c r="AHM119" s="36" t="str">
        <f t="shared" si="607"/>
        <v/>
      </c>
      <c r="AHN119" s="36" t="str">
        <f t="shared" si="588"/>
        <v/>
      </c>
      <c r="AHO119" s="39" t="str">
        <f t="shared" si="608"/>
        <v/>
      </c>
    </row>
    <row r="120" spans="1:918" s="5" customFormat="1" outlineLevel="1" x14ac:dyDescent="0.25">
      <c r="A120" s="52">
        <f t="shared" si="609"/>
        <v>7</v>
      </c>
      <c r="B120" s="46" t="s">
        <v>386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7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85" t="str">
        <f t="shared" si="576"/>
        <v/>
      </c>
      <c r="AGG120" s="85" t="str">
        <f t="shared" si="577"/>
        <v/>
      </c>
      <c r="AGH120" s="85" t="str">
        <f t="shared" si="578"/>
        <v/>
      </c>
      <c r="AGL120" s="36" t="str">
        <f t="shared" si="589"/>
        <v/>
      </c>
      <c r="AGM120" s="36" t="str">
        <f t="shared" si="579"/>
        <v/>
      </c>
      <c r="AGN120" s="39" t="str">
        <f t="shared" si="590"/>
        <v/>
      </c>
      <c r="AGO120" s="36" t="str">
        <f t="shared" si="591"/>
        <v/>
      </c>
      <c r="AGP120" s="36" t="str">
        <f t="shared" si="580"/>
        <v/>
      </c>
      <c r="AGQ120" s="39" t="str">
        <f t="shared" si="592"/>
        <v/>
      </c>
      <c r="AGR120" s="36" t="str">
        <f t="shared" si="593"/>
        <v/>
      </c>
      <c r="AGS120" s="36" t="str">
        <f t="shared" si="581"/>
        <v/>
      </c>
      <c r="AGT120" s="39" t="str">
        <f t="shared" si="594"/>
        <v/>
      </c>
      <c r="AGU120" s="36" t="str">
        <f t="shared" si="595"/>
        <v/>
      </c>
      <c r="AGV120" s="36" t="str">
        <f t="shared" si="582"/>
        <v/>
      </c>
      <c r="AGW120" s="39" t="str">
        <f t="shared" si="596"/>
        <v/>
      </c>
      <c r="AGX120" s="36" t="str">
        <f t="shared" si="597"/>
        <v/>
      </c>
      <c r="AGY120" s="36" t="str">
        <f t="shared" si="583"/>
        <v/>
      </c>
      <c r="AGZ120" s="39" t="str">
        <f t="shared" si="598"/>
        <v/>
      </c>
      <c r="AHA120" s="36" t="str">
        <f t="shared" si="599"/>
        <v/>
      </c>
      <c r="AHB120" s="36" t="str">
        <f t="shared" si="584"/>
        <v/>
      </c>
      <c r="AHC120" s="39" t="str">
        <f t="shared" si="600"/>
        <v/>
      </c>
      <c r="AHD120" s="36" t="str">
        <f t="shared" si="601"/>
        <v/>
      </c>
      <c r="AHE120" s="36" t="str">
        <f t="shared" si="585"/>
        <v/>
      </c>
      <c r="AHF120" s="39" t="str">
        <f t="shared" si="602"/>
        <v/>
      </c>
      <c r="AHG120" s="36" t="str">
        <f t="shared" si="603"/>
        <v/>
      </c>
      <c r="AHH120" s="36" t="str">
        <f t="shared" si="586"/>
        <v/>
      </c>
      <c r="AHI120" s="39" t="str">
        <f t="shared" si="604"/>
        <v/>
      </c>
      <c r="AHJ120" s="36" t="str">
        <f t="shared" si="605"/>
        <v/>
      </c>
      <c r="AHK120" s="36" t="str">
        <f t="shared" si="587"/>
        <v/>
      </c>
      <c r="AHL120" s="39" t="str">
        <f t="shared" si="606"/>
        <v/>
      </c>
      <c r="AHM120" s="36" t="str">
        <f t="shared" si="607"/>
        <v/>
      </c>
      <c r="AHN120" s="36" t="str">
        <f t="shared" si="588"/>
        <v/>
      </c>
      <c r="AHO120" s="39" t="str">
        <f t="shared" si="608"/>
        <v/>
      </c>
    </row>
    <row r="121" spans="1:918" s="5" customFormat="1" outlineLevel="1" x14ac:dyDescent="0.25">
      <c r="A121" s="52">
        <f t="shared" si="609"/>
        <v>8</v>
      </c>
      <c r="B121" s="46"/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7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85" t="str">
        <f t="shared" si="576"/>
        <v/>
      </c>
      <c r="AGG121" s="85" t="str">
        <f t="shared" si="577"/>
        <v/>
      </c>
      <c r="AGH121" s="85" t="str">
        <f t="shared" si="578"/>
        <v/>
      </c>
      <c r="AGL121" s="36" t="str">
        <f t="shared" si="589"/>
        <v/>
      </c>
      <c r="AGM121" s="36" t="str">
        <f t="shared" si="579"/>
        <v/>
      </c>
      <c r="AGN121" s="39" t="str">
        <f t="shared" si="590"/>
        <v/>
      </c>
      <c r="AGO121" s="36" t="str">
        <f t="shared" si="591"/>
        <v/>
      </c>
      <c r="AGP121" s="36" t="str">
        <f t="shared" si="580"/>
        <v/>
      </c>
      <c r="AGQ121" s="39" t="str">
        <f t="shared" si="592"/>
        <v/>
      </c>
      <c r="AGR121" s="36" t="str">
        <f t="shared" si="593"/>
        <v/>
      </c>
      <c r="AGS121" s="36" t="str">
        <f t="shared" si="581"/>
        <v/>
      </c>
      <c r="AGT121" s="39" t="str">
        <f t="shared" si="594"/>
        <v/>
      </c>
      <c r="AGU121" s="36" t="str">
        <f t="shared" si="595"/>
        <v/>
      </c>
      <c r="AGV121" s="36" t="str">
        <f t="shared" si="582"/>
        <v/>
      </c>
      <c r="AGW121" s="39" t="str">
        <f t="shared" si="596"/>
        <v/>
      </c>
      <c r="AGX121" s="36" t="str">
        <f t="shared" si="597"/>
        <v/>
      </c>
      <c r="AGY121" s="36" t="str">
        <f t="shared" si="583"/>
        <v/>
      </c>
      <c r="AGZ121" s="39" t="str">
        <f t="shared" si="598"/>
        <v/>
      </c>
      <c r="AHA121" s="36" t="str">
        <f t="shared" si="599"/>
        <v/>
      </c>
      <c r="AHB121" s="36" t="str">
        <f t="shared" si="584"/>
        <v/>
      </c>
      <c r="AHC121" s="39" t="str">
        <f t="shared" si="600"/>
        <v/>
      </c>
      <c r="AHD121" s="36" t="str">
        <f t="shared" si="601"/>
        <v/>
      </c>
      <c r="AHE121" s="36" t="str">
        <f t="shared" si="585"/>
        <v/>
      </c>
      <c r="AHF121" s="39" t="str">
        <f t="shared" si="602"/>
        <v/>
      </c>
      <c r="AHG121" s="36" t="str">
        <f t="shared" si="603"/>
        <v/>
      </c>
      <c r="AHH121" s="36" t="str">
        <f t="shared" si="586"/>
        <v/>
      </c>
      <c r="AHI121" s="39" t="str">
        <f t="shared" si="604"/>
        <v/>
      </c>
      <c r="AHJ121" s="36" t="str">
        <f t="shared" si="605"/>
        <v/>
      </c>
      <c r="AHK121" s="36" t="str">
        <f t="shared" si="587"/>
        <v/>
      </c>
      <c r="AHL121" s="39" t="str">
        <f t="shared" si="606"/>
        <v/>
      </c>
      <c r="AHM121" s="36" t="str">
        <f t="shared" si="607"/>
        <v/>
      </c>
      <c r="AHN121" s="36" t="str">
        <f t="shared" si="588"/>
        <v/>
      </c>
      <c r="AHO121" s="39" t="str">
        <f t="shared" si="608"/>
        <v/>
      </c>
    </row>
    <row r="122" spans="1:918" s="32" customFormat="1" x14ac:dyDescent="0.25">
      <c r="A122" s="31" t="s">
        <v>31</v>
      </c>
      <c r="C122" s="33"/>
      <c r="D122" s="33"/>
      <c r="E122" s="33"/>
      <c r="F122" s="34"/>
      <c r="G122" s="33"/>
      <c r="H122" s="33"/>
      <c r="I122" s="33"/>
      <c r="J122" s="34"/>
      <c r="K122" s="33"/>
      <c r="L122" s="33"/>
      <c r="M122" s="33"/>
      <c r="N122" s="34"/>
      <c r="O122" s="33"/>
      <c r="P122" s="33"/>
      <c r="Q122" s="33"/>
      <c r="R122" s="34"/>
      <c r="S122" s="33"/>
      <c r="T122" s="33"/>
      <c r="U122" s="33"/>
      <c r="V122" s="34"/>
      <c r="W122" s="33"/>
      <c r="X122" s="33"/>
      <c r="Y122" s="33"/>
      <c r="Z122" s="34"/>
      <c r="AA122" s="33"/>
      <c r="AB122" s="33"/>
      <c r="AC122" s="33"/>
      <c r="AD122" s="34"/>
      <c r="AE122" s="33"/>
      <c r="AF122" s="33"/>
      <c r="AG122" s="33"/>
      <c r="AH122" s="34"/>
      <c r="AI122" s="33"/>
      <c r="AJ122" s="33"/>
      <c r="AK122" s="33"/>
      <c r="AL122" s="34"/>
      <c r="AM122" s="33"/>
      <c r="AN122" s="33"/>
      <c r="AO122" s="33"/>
      <c r="AP122" s="34"/>
      <c r="AQ122" s="33"/>
      <c r="AR122" s="33"/>
      <c r="AS122" s="33"/>
      <c r="AT122" s="34"/>
      <c r="AU122" s="33"/>
      <c r="AV122" s="33"/>
      <c r="AW122" s="33"/>
      <c r="AX122" s="34"/>
      <c r="AY122" s="33"/>
      <c r="AZ122" s="33"/>
      <c r="BA122" s="33"/>
      <c r="BB122" s="34"/>
      <c r="BC122" s="33"/>
      <c r="BD122" s="33"/>
      <c r="BE122" s="33"/>
      <c r="BF122" s="34"/>
      <c r="BG122" s="33"/>
      <c r="BH122" s="33"/>
      <c r="BI122" s="33"/>
      <c r="BJ122" s="34"/>
      <c r="BK122" s="33"/>
      <c r="BL122" s="33"/>
      <c r="BM122" s="33"/>
      <c r="BN122" s="34"/>
      <c r="BO122" s="33"/>
      <c r="BP122" s="33"/>
      <c r="BQ122" s="33"/>
      <c r="BR122" s="34"/>
      <c r="BS122" s="33"/>
      <c r="BT122" s="33"/>
      <c r="BU122" s="33"/>
      <c r="BV122" s="34"/>
      <c r="BW122" s="33"/>
      <c r="BX122" s="33"/>
      <c r="BY122" s="33"/>
      <c r="BZ122" s="34"/>
      <c r="CA122" s="33"/>
      <c r="CB122" s="33"/>
      <c r="CC122" s="33"/>
      <c r="CD122" s="34"/>
      <c r="CE122" s="33"/>
      <c r="CF122" s="33"/>
      <c r="CG122" s="33"/>
      <c r="CH122" s="34"/>
      <c r="CI122" s="33"/>
      <c r="CJ122" s="33"/>
      <c r="CK122" s="33"/>
      <c r="CL122" s="34"/>
      <c r="CM122" s="33"/>
      <c r="CN122" s="33"/>
      <c r="CO122" s="33"/>
      <c r="CP122" s="34"/>
      <c r="CQ122" s="33"/>
      <c r="CR122" s="33"/>
      <c r="CS122" s="33"/>
      <c r="CT122" s="34"/>
      <c r="CU122" s="33"/>
      <c r="CV122" s="33"/>
      <c r="CW122" s="33"/>
      <c r="CX122" s="34"/>
      <c r="CY122" s="33"/>
      <c r="CZ122" s="33"/>
      <c r="DA122" s="33"/>
      <c r="DB122" s="34"/>
      <c r="DC122" s="33"/>
      <c r="DD122" s="33"/>
      <c r="DE122" s="33"/>
      <c r="DF122" s="34"/>
      <c r="DG122" s="33"/>
      <c r="DH122" s="33"/>
      <c r="DI122" s="33"/>
      <c r="DJ122" s="34"/>
      <c r="DK122" s="33"/>
      <c r="DL122" s="33"/>
      <c r="DM122" s="33"/>
      <c r="DN122" s="34"/>
      <c r="DO122" s="33"/>
      <c r="DP122" s="33"/>
      <c r="DQ122" s="33"/>
      <c r="DR122" s="34"/>
      <c r="DS122" s="33"/>
      <c r="DT122" s="33"/>
      <c r="DU122" s="33"/>
      <c r="DV122" s="34"/>
      <c r="DW122" s="33"/>
      <c r="DX122" s="33"/>
      <c r="DY122" s="33"/>
      <c r="DZ122" s="34"/>
      <c r="EA122" s="33"/>
      <c r="EB122" s="33"/>
      <c r="EC122" s="33"/>
      <c r="ED122" s="34"/>
      <c r="EE122" s="33"/>
      <c r="EF122" s="33"/>
      <c r="EG122" s="33"/>
      <c r="EH122" s="34"/>
      <c r="EI122" s="33"/>
      <c r="EJ122" s="33"/>
      <c r="EK122" s="33"/>
      <c r="EL122" s="34"/>
      <c r="EM122" s="33"/>
      <c r="EN122" s="33"/>
      <c r="EO122" s="33"/>
      <c r="EP122" s="34"/>
      <c r="EQ122" s="33"/>
      <c r="ER122" s="33"/>
      <c r="ES122" s="33"/>
      <c r="ET122" s="34"/>
      <c r="EU122" s="33"/>
      <c r="EV122" s="33"/>
      <c r="EW122" s="33"/>
      <c r="EX122" s="34"/>
      <c r="EY122" s="33"/>
      <c r="EZ122" s="33"/>
      <c r="FA122" s="33"/>
      <c r="FB122" s="34"/>
      <c r="FC122" s="33"/>
      <c r="FD122" s="33"/>
      <c r="FE122" s="33"/>
      <c r="FF122" s="34"/>
      <c r="FG122" s="33"/>
      <c r="FH122" s="33"/>
      <c r="FI122" s="33"/>
      <c r="FJ122" s="34"/>
      <c r="FK122" s="33"/>
      <c r="FL122" s="33"/>
      <c r="FM122" s="33"/>
      <c r="FN122" s="34"/>
      <c r="FO122" s="33"/>
      <c r="FP122" s="33"/>
      <c r="FQ122" s="33"/>
      <c r="FR122" s="34"/>
      <c r="FS122" s="33"/>
      <c r="FT122" s="33"/>
      <c r="FU122" s="33"/>
      <c r="FV122" s="34"/>
      <c r="FW122" s="33"/>
      <c r="FX122" s="33"/>
      <c r="FY122" s="33"/>
      <c r="FZ122" s="34"/>
      <c r="GA122" s="33"/>
      <c r="GB122" s="33"/>
      <c r="GC122" s="33"/>
      <c r="GD122" s="34"/>
      <c r="GE122" s="33"/>
      <c r="GF122" s="33"/>
      <c r="GG122" s="33"/>
      <c r="GH122" s="34"/>
      <c r="GI122" s="33"/>
      <c r="GJ122" s="33"/>
      <c r="GK122" s="33"/>
      <c r="GL122" s="34"/>
      <c r="GM122" s="33"/>
      <c r="GN122" s="33"/>
      <c r="GO122" s="33"/>
      <c r="GP122" s="34"/>
      <c r="GQ122" s="33"/>
      <c r="GR122" s="33"/>
      <c r="GS122" s="33"/>
      <c r="GT122" s="34"/>
      <c r="GU122" s="33"/>
      <c r="GV122" s="33"/>
      <c r="GW122" s="33"/>
      <c r="GX122" s="34"/>
      <c r="GY122" s="33"/>
      <c r="GZ122" s="33"/>
      <c r="HA122" s="33"/>
      <c r="HB122" s="34"/>
      <c r="HC122" s="33"/>
      <c r="HD122" s="33"/>
      <c r="HE122" s="33"/>
      <c r="HF122" s="34"/>
      <c r="HG122" s="33"/>
      <c r="HH122" s="33"/>
      <c r="HI122" s="33"/>
      <c r="HJ122" s="34"/>
      <c r="HK122" s="33"/>
      <c r="HL122" s="33"/>
      <c r="HM122" s="33"/>
      <c r="HN122" s="34"/>
      <c r="HO122" s="33"/>
      <c r="HP122" s="33"/>
      <c r="HQ122" s="33"/>
      <c r="HR122" s="34"/>
      <c r="HS122" s="33"/>
      <c r="HT122" s="33"/>
      <c r="HU122" s="33"/>
      <c r="HV122" s="34"/>
      <c r="HW122" s="33"/>
      <c r="HX122" s="33"/>
      <c r="HY122" s="33"/>
      <c r="HZ122" s="34"/>
      <c r="IA122" s="33"/>
      <c r="IB122" s="33"/>
      <c r="IC122" s="33"/>
      <c r="ID122" s="34"/>
      <c r="IE122" s="33"/>
      <c r="IF122" s="33"/>
      <c r="IG122" s="33"/>
      <c r="IH122" s="34"/>
      <c r="II122" s="33"/>
      <c r="IJ122" s="33"/>
      <c r="IK122" s="33"/>
      <c r="IL122" s="34"/>
      <c r="IM122" s="33"/>
      <c r="IN122" s="33"/>
      <c r="IO122" s="33"/>
      <c r="IP122" s="34"/>
      <c r="IQ122" s="33"/>
      <c r="IR122" s="33"/>
      <c r="IS122" s="33"/>
      <c r="IT122" s="34"/>
      <c r="IU122" s="33"/>
      <c r="IV122" s="33"/>
      <c r="IW122" s="33"/>
      <c r="IX122" s="34"/>
      <c r="IY122" s="33"/>
      <c r="IZ122" s="33"/>
      <c r="JA122" s="33"/>
      <c r="JB122" s="34"/>
      <c r="JC122" s="33"/>
      <c r="JD122" s="33"/>
      <c r="JE122" s="33"/>
      <c r="JF122" s="34"/>
      <c r="JG122" s="33"/>
      <c r="JH122" s="33"/>
      <c r="JI122" s="33"/>
      <c r="JJ122" s="34"/>
      <c r="JK122" s="33"/>
      <c r="JL122" s="33"/>
      <c r="JM122" s="33"/>
      <c r="JN122" s="34"/>
      <c r="JO122" s="33"/>
      <c r="JP122" s="33"/>
      <c r="JQ122" s="33"/>
      <c r="JR122" s="34"/>
      <c r="JS122" s="33"/>
      <c r="JT122" s="33"/>
      <c r="JU122" s="33"/>
      <c r="JV122" s="34"/>
      <c r="JW122" s="33"/>
      <c r="JX122" s="33"/>
      <c r="JY122" s="33"/>
      <c r="JZ122" s="34"/>
      <c r="KA122" s="33"/>
      <c r="KB122" s="33"/>
      <c r="KC122" s="33"/>
      <c r="KD122" s="34"/>
      <c r="KE122" s="33"/>
      <c r="KF122" s="33"/>
      <c r="KG122" s="33"/>
      <c r="KH122" s="34"/>
      <c r="KI122" s="33"/>
      <c r="KJ122" s="33"/>
      <c r="KK122" s="33"/>
      <c r="KL122" s="34"/>
      <c r="KM122" s="33"/>
      <c r="KN122" s="33"/>
      <c r="KO122" s="33"/>
      <c r="KP122" s="34"/>
      <c r="KQ122" s="33"/>
      <c r="KR122" s="33"/>
      <c r="KS122" s="33"/>
      <c r="KT122" s="34"/>
      <c r="KU122" s="33"/>
      <c r="KV122" s="33"/>
      <c r="KW122" s="33"/>
      <c r="KX122" s="34"/>
      <c r="KY122" s="33"/>
      <c r="KZ122" s="33"/>
      <c r="LA122" s="33"/>
      <c r="LB122" s="34"/>
      <c r="LC122" s="33"/>
      <c r="LD122" s="33"/>
      <c r="LE122" s="33"/>
      <c r="LF122" s="34"/>
      <c r="LG122" s="33"/>
      <c r="LH122" s="33"/>
      <c r="LI122" s="33"/>
      <c r="LJ122" s="34"/>
      <c r="LK122" s="33"/>
      <c r="LL122" s="33"/>
      <c r="LM122" s="33"/>
      <c r="LN122" s="34"/>
      <c r="LO122" s="33"/>
      <c r="LP122" s="33"/>
      <c r="LQ122" s="33"/>
      <c r="LR122" s="34"/>
      <c r="LS122" s="33"/>
      <c r="LT122" s="33"/>
      <c r="LU122" s="33"/>
      <c r="LV122" s="34"/>
      <c r="LW122" s="33"/>
      <c r="LX122" s="33"/>
      <c r="LY122" s="33"/>
      <c r="LZ122" s="34"/>
      <c r="MA122" s="33"/>
      <c r="MB122" s="33"/>
      <c r="MC122" s="33"/>
      <c r="MD122" s="34"/>
      <c r="ME122" s="33"/>
      <c r="MF122" s="33"/>
      <c r="MG122" s="33"/>
      <c r="MH122" s="34"/>
      <c r="MI122" s="33"/>
      <c r="MJ122" s="33"/>
      <c r="MK122" s="33"/>
      <c r="ML122" s="34"/>
      <c r="MM122" s="33"/>
      <c r="MN122" s="33"/>
      <c r="MO122" s="33"/>
      <c r="MP122" s="34"/>
      <c r="MQ122" s="33"/>
      <c r="MR122" s="33"/>
      <c r="MS122" s="33"/>
      <c r="MT122" s="34"/>
      <c r="MU122" s="33"/>
      <c r="MV122" s="33"/>
      <c r="MW122" s="33"/>
      <c r="MX122" s="34"/>
      <c r="MY122" s="33"/>
      <c r="MZ122" s="33"/>
      <c r="NA122" s="33"/>
      <c r="NB122" s="34"/>
      <c r="NC122" s="33"/>
      <c r="ND122" s="33"/>
      <c r="NE122" s="33"/>
      <c r="NF122" s="34"/>
      <c r="NG122" s="33"/>
      <c r="NH122" s="33"/>
      <c r="NI122" s="33"/>
      <c r="NJ122" s="34"/>
      <c r="NK122" s="33"/>
      <c r="NL122" s="33"/>
      <c r="NM122" s="33"/>
      <c r="NN122" s="34"/>
      <c r="NO122" s="33"/>
      <c r="NP122" s="33"/>
      <c r="NQ122" s="33"/>
      <c r="NR122" s="34"/>
      <c r="NS122" s="33"/>
      <c r="NT122" s="33"/>
      <c r="NU122" s="33"/>
      <c r="NV122" s="34"/>
      <c r="NW122" s="33"/>
      <c r="NX122" s="33"/>
      <c r="NY122" s="33"/>
      <c r="NZ122" s="34"/>
      <c r="OA122" s="33"/>
      <c r="OB122" s="33"/>
      <c r="OC122" s="33"/>
      <c r="OD122" s="34"/>
      <c r="OE122" s="33"/>
      <c r="OF122" s="33"/>
      <c r="OG122" s="33"/>
      <c r="OH122" s="34"/>
      <c r="OI122" s="33"/>
      <c r="OJ122" s="33"/>
      <c r="OK122" s="33"/>
      <c r="OL122" s="34"/>
      <c r="OM122" s="33"/>
      <c r="ON122" s="33"/>
      <c r="OO122" s="33"/>
      <c r="OP122" s="34"/>
      <c r="OQ122" s="33"/>
      <c r="OR122" s="33"/>
      <c r="OS122" s="33"/>
      <c r="OT122" s="34"/>
      <c r="OU122" s="33"/>
      <c r="OV122" s="33"/>
      <c r="OW122" s="33"/>
      <c r="OX122" s="34"/>
      <c r="OY122" s="33"/>
      <c r="OZ122" s="33"/>
      <c r="PA122" s="33"/>
      <c r="PB122" s="34"/>
      <c r="PC122" s="33"/>
      <c r="PD122" s="33"/>
      <c r="PE122" s="33"/>
      <c r="PF122" s="34"/>
      <c r="PG122" s="33"/>
      <c r="PH122" s="33"/>
      <c r="PI122" s="33"/>
      <c r="PJ122" s="34"/>
      <c r="PK122" s="33"/>
      <c r="PL122" s="33"/>
      <c r="PM122" s="33"/>
      <c r="PN122" s="34"/>
      <c r="PO122" s="33"/>
      <c r="PP122" s="33"/>
      <c r="PQ122" s="33"/>
      <c r="PR122" s="34"/>
      <c r="PS122" s="33"/>
      <c r="PT122" s="33"/>
      <c r="PU122" s="33"/>
      <c r="PV122" s="34"/>
      <c r="PW122" s="33"/>
      <c r="PX122" s="33"/>
      <c r="PY122" s="33"/>
      <c r="PZ122" s="34"/>
      <c r="QA122" s="33"/>
      <c r="QB122" s="33"/>
      <c r="QC122" s="33"/>
      <c r="QD122" s="34"/>
      <c r="QE122" s="33"/>
      <c r="QF122" s="33"/>
      <c r="QG122" s="33"/>
      <c r="QH122" s="34"/>
      <c r="QI122" s="33"/>
      <c r="QJ122" s="33"/>
      <c r="QK122" s="33"/>
      <c r="QL122" s="34"/>
      <c r="QM122" s="33"/>
      <c r="QN122" s="33"/>
      <c r="QO122" s="33"/>
      <c r="QP122" s="34"/>
      <c r="QQ122" s="33"/>
      <c r="QR122" s="33"/>
      <c r="QS122" s="33"/>
      <c r="QT122" s="34"/>
      <c r="QU122" s="33"/>
      <c r="QV122" s="33"/>
      <c r="QW122" s="33"/>
      <c r="QX122" s="34"/>
      <c r="QY122" s="33"/>
      <c r="QZ122" s="33"/>
      <c r="RA122" s="33"/>
      <c r="RB122" s="34"/>
      <c r="RC122" s="33"/>
      <c r="RD122" s="33"/>
      <c r="RE122" s="33"/>
      <c r="RF122" s="34"/>
      <c r="RG122" s="33"/>
      <c r="RH122" s="33"/>
      <c r="RI122" s="33"/>
      <c r="RJ122" s="34"/>
      <c r="RK122" s="33"/>
      <c r="RL122" s="33"/>
      <c r="RM122" s="33"/>
      <c r="RN122" s="34"/>
      <c r="RO122" s="33"/>
      <c r="RP122" s="33"/>
      <c r="RQ122" s="33"/>
      <c r="RR122" s="34"/>
      <c r="RS122" s="33"/>
      <c r="RT122" s="33"/>
      <c r="RU122" s="33"/>
      <c r="RV122" s="34"/>
      <c r="RW122" s="33"/>
      <c r="RX122" s="33"/>
      <c r="RY122" s="33"/>
      <c r="RZ122" s="34"/>
      <c r="SA122" s="33"/>
      <c r="SB122" s="33"/>
      <c r="SC122" s="33"/>
      <c r="SD122" s="34"/>
      <c r="SE122" s="33"/>
      <c r="SF122" s="33"/>
      <c r="SG122" s="33"/>
      <c r="SH122" s="34"/>
      <c r="SI122" s="33"/>
      <c r="SJ122" s="33"/>
      <c r="SK122" s="33"/>
      <c r="SL122" s="34"/>
      <c r="SM122" s="33"/>
      <c r="SN122" s="33"/>
      <c r="SO122" s="33"/>
      <c r="SP122" s="34"/>
      <c r="SQ122" s="33"/>
      <c r="SR122" s="33"/>
      <c r="SS122" s="33"/>
      <c r="ST122" s="34"/>
      <c r="SU122" s="33"/>
      <c r="SV122" s="33"/>
      <c r="SW122" s="33"/>
      <c r="SX122" s="34"/>
      <c r="SY122" s="33"/>
      <c r="SZ122" s="33"/>
      <c r="TA122" s="33"/>
      <c r="TB122" s="34"/>
      <c r="TC122" s="33"/>
      <c r="TD122" s="33"/>
      <c r="TE122" s="33"/>
      <c r="TF122" s="34"/>
      <c r="TG122" s="33"/>
      <c r="TH122" s="33"/>
      <c r="TI122" s="33"/>
      <c r="TJ122" s="34"/>
      <c r="TK122" s="33"/>
      <c r="TL122" s="33"/>
      <c r="TM122" s="33"/>
      <c r="TN122" s="34"/>
      <c r="TO122" s="33"/>
      <c r="TP122" s="33"/>
      <c r="TQ122" s="33"/>
      <c r="TR122" s="34"/>
      <c r="TS122" s="33"/>
      <c r="TT122" s="33"/>
      <c r="TU122" s="33"/>
      <c r="TV122" s="34"/>
      <c r="TW122" s="33"/>
      <c r="TX122" s="33"/>
      <c r="TY122" s="33"/>
      <c r="TZ122" s="34"/>
      <c r="UA122" s="33"/>
      <c r="UB122" s="33"/>
      <c r="UC122" s="33"/>
      <c r="UD122" s="34"/>
      <c r="UE122" s="33"/>
      <c r="UF122" s="33"/>
      <c r="UG122" s="33"/>
      <c r="UH122" s="34"/>
      <c r="UI122" s="33"/>
      <c r="UJ122" s="33"/>
      <c r="UK122" s="33"/>
      <c r="UL122" s="34"/>
      <c r="UM122" s="33"/>
      <c r="UN122" s="33"/>
      <c r="UO122" s="33"/>
      <c r="UP122" s="34"/>
      <c r="UQ122" s="33"/>
      <c r="UR122" s="33"/>
      <c r="US122" s="33"/>
      <c r="UT122" s="34"/>
      <c r="UU122" s="33"/>
      <c r="UV122" s="33"/>
      <c r="UW122" s="33"/>
      <c r="UX122" s="34"/>
      <c r="UY122" s="33"/>
      <c r="UZ122" s="33"/>
      <c r="VA122" s="33"/>
      <c r="VB122" s="34"/>
      <c r="VC122" s="33"/>
      <c r="VD122" s="33"/>
      <c r="VE122" s="33"/>
      <c r="VF122" s="34"/>
      <c r="VG122" s="33"/>
      <c r="VH122" s="33"/>
      <c r="VI122" s="33"/>
      <c r="VJ122" s="34"/>
      <c r="VK122" s="33"/>
      <c r="VL122" s="33"/>
      <c r="VM122" s="33"/>
      <c r="VN122" s="34"/>
      <c r="VO122" s="33"/>
      <c r="VP122" s="33"/>
      <c r="VQ122" s="33"/>
      <c r="VR122" s="34"/>
      <c r="VS122" s="33"/>
      <c r="VT122" s="33"/>
      <c r="VU122" s="33"/>
      <c r="VV122" s="34"/>
      <c r="VW122" s="33"/>
      <c r="VX122" s="33"/>
      <c r="VY122" s="33"/>
      <c r="VZ122" s="34"/>
      <c r="WA122" s="33"/>
      <c r="WB122" s="33"/>
      <c r="WC122" s="33"/>
      <c r="WD122" s="34"/>
      <c r="WE122" s="33"/>
      <c r="WF122" s="33"/>
      <c r="WG122" s="33"/>
      <c r="WH122" s="34"/>
      <c r="WI122" s="33"/>
      <c r="WJ122" s="33"/>
      <c r="WK122" s="33"/>
      <c r="WL122" s="34"/>
      <c r="WM122" s="33"/>
      <c r="WN122" s="33"/>
      <c r="WO122" s="33"/>
      <c r="WP122" s="34"/>
      <c r="WQ122" s="33"/>
      <c r="WR122" s="33"/>
      <c r="WS122" s="33"/>
      <c r="WT122" s="34"/>
      <c r="WU122" s="33"/>
      <c r="WV122" s="33"/>
      <c r="WW122" s="33"/>
      <c r="WX122" s="34"/>
      <c r="WY122" s="33"/>
      <c r="WZ122" s="33"/>
      <c r="XA122" s="33"/>
      <c r="XB122" s="34"/>
      <c r="XC122" s="33"/>
      <c r="XD122" s="33"/>
      <c r="XE122" s="33"/>
      <c r="XF122" s="34"/>
      <c r="XG122" s="33"/>
      <c r="XH122" s="33"/>
      <c r="XI122" s="33"/>
      <c r="XJ122" s="34"/>
      <c r="XK122" s="33"/>
      <c r="XL122" s="33"/>
      <c r="XM122" s="33"/>
      <c r="XN122" s="34"/>
      <c r="XO122" s="33"/>
      <c r="XP122" s="33"/>
      <c r="XQ122" s="33"/>
      <c r="XR122" s="34"/>
      <c r="XS122" s="33"/>
      <c r="XT122" s="33"/>
      <c r="XU122" s="33"/>
      <c r="XV122" s="34"/>
      <c r="XW122" s="33"/>
      <c r="XX122" s="33"/>
      <c r="XY122" s="33"/>
      <c r="XZ122" s="34"/>
      <c r="YA122" s="33"/>
      <c r="YB122" s="33"/>
      <c r="YC122" s="33"/>
      <c r="YD122" s="34"/>
      <c r="YE122" s="33"/>
      <c r="YF122" s="33"/>
      <c r="YG122" s="33"/>
      <c r="YH122" s="34"/>
      <c r="YI122" s="33"/>
      <c r="YJ122" s="33"/>
      <c r="YK122" s="33"/>
      <c r="YL122" s="34"/>
      <c r="YM122" s="33"/>
      <c r="YN122" s="33"/>
      <c r="YO122" s="33"/>
      <c r="YP122" s="34"/>
      <c r="YQ122" s="33"/>
      <c r="YR122" s="33"/>
      <c r="YS122" s="33"/>
      <c r="YT122" s="34"/>
      <c r="YU122" s="33"/>
      <c r="YV122" s="33"/>
      <c r="YW122" s="33"/>
      <c r="YX122" s="34"/>
      <c r="YY122" s="33"/>
      <c r="YZ122" s="33"/>
      <c r="ZA122" s="33"/>
      <c r="ZB122" s="34"/>
      <c r="ZC122" s="33"/>
      <c r="ZD122" s="33"/>
      <c r="ZE122" s="33"/>
      <c r="ZF122" s="34"/>
      <c r="ZG122" s="33"/>
      <c r="ZH122" s="33"/>
      <c r="ZI122" s="33"/>
      <c r="ZJ122" s="34"/>
      <c r="ZK122" s="33"/>
      <c r="ZL122" s="33"/>
      <c r="ZM122" s="33"/>
      <c r="ZN122" s="34"/>
      <c r="ZO122" s="33"/>
      <c r="ZP122" s="33"/>
      <c r="ZQ122" s="33"/>
      <c r="ZR122" s="34"/>
      <c r="ZS122" s="33"/>
      <c r="ZT122" s="33"/>
      <c r="ZU122" s="33"/>
      <c r="ZV122" s="34"/>
      <c r="ZW122" s="33"/>
      <c r="ZX122" s="33"/>
      <c r="ZY122" s="33"/>
      <c r="ZZ122" s="34"/>
      <c r="AAA122" s="33"/>
      <c r="AAB122" s="33"/>
      <c r="AAC122" s="33"/>
      <c r="AAD122" s="34"/>
      <c r="AAE122" s="33"/>
      <c r="AAF122" s="33"/>
      <c r="AAG122" s="33"/>
      <c r="AAH122" s="34"/>
      <c r="AAI122" s="33"/>
      <c r="AAJ122" s="33"/>
      <c r="AAK122" s="33"/>
      <c r="AAL122" s="34"/>
      <c r="AAM122" s="33"/>
      <c r="AAN122" s="33"/>
      <c r="AAO122" s="33"/>
      <c r="AAP122" s="34"/>
      <c r="AAQ122" s="33"/>
      <c r="AAR122" s="33"/>
      <c r="AAS122" s="33"/>
      <c r="AAT122" s="34"/>
      <c r="AAU122" s="33"/>
      <c r="AAV122" s="33"/>
      <c r="AAW122" s="33"/>
      <c r="AAX122" s="34"/>
      <c r="AAY122" s="33"/>
      <c r="AAZ122" s="33"/>
      <c r="ABA122" s="33"/>
      <c r="ABB122" s="34"/>
      <c r="ABC122" s="33"/>
      <c r="ABD122" s="33"/>
      <c r="ABE122" s="33"/>
      <c r="ABF122" s="34"/>
      <c r="ABG122" s="33"/>
      <c r="ABH122" s="33"/>
      <c r="ABI122" s="33"/>
      <c r="ABJ122" s="34"/>
      <c r="ABK122" s="33"/>
      <c r="ABL122" s="33"/>
      <c r="ABM122" s="33"/>
      <c r="ABN122" s="34"/>
      <c r="ABO122" s="33"/>
      <c r="ABP122" s="33"/>
      <c r="ABQ122" s="33"/>
      <c r="ABR122" s="34"/>
      <c r="ABS122" s="33"/>
      <c r="ABT122" s="33"/>
      <c r="ABU122" s="33"/>
      <c r="ABV122" s="34"/>
      <c r="ABW122" s="33"/>
      <c r="ABX122" s="33"/>
      <c r="ABY122" s="33"/>
      <c r="ABZ122" s="34"/>
      <c r="ACA122" s="33"/>
      <c r="ACB122" s="33"/>
      <c r="ACC122" s="33"/>
      <c r="ACD122" s="34"/>
      <c r="ACE122" s="33"/>
      <c r="ACF122" s="33"/>
      <c r="ACG122" s="33"/>
      <c r="ACH122" s="34"/>
      <c r="ACI122" s="33"/>
      <c r="ACJ122" s="33"/>
      <c r="ACK122" s="33"/>
      <c r="ACL122" s="34"/>
      <c r="ACM122" s="33"/>
      <c r="ACN122" s="33"/>
      <c r="ACO122" s="33"/>
      <c r="ACP122" s="34"/>
      <c r="ACQ122" s="33"/>
      <c r="ACR122" s="33"/>
      <c r="ACS122" s="33"/>
      <c r="ACT122" s="34"/>
      <c r="ACU122" s="33"/>
      <c r="ACV122" s="33"/>
      <c r="ACW122" s="33"/>
      <c r="ACX122" s="34"/>
      <c r="ACY122" s="33"/>
      <c r="ACZ122" s="33"/>
      <c r="ADA122" s="33"/>
      <c r="ADB122" s="34"/>
      <c r="ADC122" s="33"/>
      <c r="ADD122" s="33"/>
      <c r="ADE122" s="33"/>
      <c r="ADF122" s="34"/>
      <c r="ADG122" s="33"/>
      <c r="ADH122" s="33"/>
      <c r="ADI122" s="33"/>
      <c r="ADJ122" s="34"/>
      <c r="ADK122" s="33"/>
      <c r="ADL122" s="33"/>
      <c r="ADM122" s="33"/>
      <c r="ADN122" s="34"/>
      <c r="ADO122" s="33"/>
      <c r="ADP122" s="33"/>
      <c r="ADQ122" s="33"/>
      <c r="ADR122" s="34"/>
      <c r="ADS122" s="33"/>
      <c r="ADT122" s="33"/>
      <c r="ADU122" s="33"/>
      <c r="ADV122" s="34"/>
      <c r="ADW122" s="33"/>
      <c r="ADX122" s="33"/>
      <c r="ADY122" s="33"/>
      <c r="ADZ122" s="34"/>
      <c r="AEA122" s="33"/>
      <c r="AEB122" s="33"/>
      <c r="AEC122" s="33"/>
      <c r="AED122" s="34"/>
      <c r="AEE122" s="33"/>
      <c r="AEF122" s="33"/>
      <c r="AEG122" s="33"/>
      <c r="AEH122" s="34"/>
      <c r="AEI122" s="33"/>
      <c r="AEJ122" s="33"/>
      <c r="AEK122" s="33"/>
      <c r="AEL122" s="34"/>
      <c r="AEM122" s="33"/>
      <c r="AEN122" s="33"/>
      <c r="AEO122" s="33"/>
      <c r="AEP122" s="34"/>
      <c r="AEQ122" s="33"/>
      <c r="AER122" s="33"/>
      <c r="AES122" s="33"/>
      <c r="AET122" s="34"/>
      <c r="AEU122" s="33"/>
      <c r="AEV122" s="33"/>
      <c r="AEW122" s="33"/>
      <c r="AEX122" s="34"/>
      <c r="AEY122" s="33"/>
      <c r="AEZ122" s="33"/>
      <c r="AFA122" s="33"/>
      <c r="AFB122" s="34"/>
      <c r="AFC122" s="33"/>
      <c r="AFD122" s="33"/>
      <c r="AFE122" s="33"/>
      <c r="AFF122" s="34"/>
      <c r="AFG122" s="33"/>
      <c r="AFH122" s="33"/>
      <c r="AFI122" s="33"/>
      <c r="AFJ122" s="34"/>
      <c r="AFK122" s="33"/>
      <c r="AFL122" s="33"/>
      <c r="AFM122" s="33"/>
      <c r="AFN122" s="34"/>
      <c r="AFO122" s="33"/>
      <c r="AFP122" s="33"/>
      <c r="AFQ122" s="33"/>
      <c r="AFR122" s="34"/>
      <c r="AFS122" s="33"/>
      <c r="AFT122" s="33"/>
      <c r="AFU122" s="33"/>
      <c r="AFV122" s="34"/>
      <c r="AFW122" s="33"/>
      <c r="AFX122" s="33"/>
      <c r="AFY122" s="33"/>
      <c r="AFZ122" s="34"/>
      <c r="AGA122" s="33"/>
      <c r="AGB122" s="33"/>
      <c r="AGC122" s="33"/>
      <c r="AGD122" s="34"/>
      <c r="AGE122" s="33"/>
      <c r="AGF122" s="33"/>
      <c r="AGG122" s="33"/>
      <c r="AGH122" s="33"/>
      <c r="AGI122" s="33"/>
      <c r="AGJ122" s="34"/>
      <c r="AGK122" s="33"/>
      <c r="AGL122" s="33"/>
      <c r="AGM122" s="33"/>
      <c r="AGN122" s="33"/>
      <c r="AGO122" s="34"/>
      <c r="AGP122" s="34"/>
      <c r="AGQ122" s="33"/>
      <c r="AGR122" s="33"/>
      <c r="AGS122" s="33"/>
      <c r="AGT122" s="33"/>
      <c r="AGU122" s="34"/>
      <c r="AGV122" s="34"/>
      <c r="AGW122" s="33"/>
      <c r="AGX122" s="33"/>
      <c r="AGY122" s="33"/>
      <c r="AGZ122" s="33"/>
      <c r="AHA122" s="34"/>
      <c r="AHB122" s="34"/>
      <c r="AHC122" s="33"/>
      <c r="AHD122" s="33"/>
      <c r="AHE122" s="33"/>
      <c r="AHF122" s="33"/>
      <c r="AHG122" s="34"/>
      <c r="AHH122" s="34"/>
      <c r="AHI122" s="33"/>
      <c r="AHJ122" s="33"/>
      <c r="AHK122" s="33"/>
      <c r="AHL122" s="33"/>
      <c r="AHM122" s="34"/>
      <c r="AHN122" s="34"/>
      <c r="AHO122" s="33"/>
      <c r="AHP122" s="33"/>
      <c r="AHQ122" s="33"/>
      <c r="AHR122" s="34"/>
      <c r="AHS122" s="33"/>
      <c r="AHT122" s="33"/>
      <c r="AHU122" s="33"/>
      <c r="AHV122" s="34"/>
      <c r="AHW122" s="33"/>
      <c r="AHX122" s="33"/>
      <c r="AHY122" s="33"/>
      <c r="AHZ122" s="34"/>
      <c r="AIA122" s="33"/>
      <c r="AIB122" s="33"/>
      <c r="AIC122" s="33"/>
      <c r="AID122" s="34"/>
      <c r="AIE122" s="33"/>
      <c r="AIF122" s="33"/>
      <c r="AIG122" s="33"/>
      <c r="AIH122" s="34"/>
    </row>
    <row r="123" spans="1:918" s="5" customFormat="1" outlineLevel="1" x14ac:dyDescent="0.25">
      <c r="A123" s="52">
        <v>1</v>
      </c>
      <c r="B123" s="60" t="s">
        <v>350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38"/>
      <c r="AQ123" s="57"/>
      <c r="AR123" s="57" t="s">
        <v>363</v>
      </c>
      <c r="AS123" s="57"/>
      <c r="AT123" s="57"/>
      <c r="AU123" s="57"/>
      <c r="AV123" s="57"/>
      <c r="AW123" s="57"/>
      <c r="AX123" s="57"/>
      <c r="AY123" s="57"/>
      <c r="AZ123" s="57"/>
      <c r="BA123" s="57" t="s">
        <v>364</v>
      </c>
      <c r="BB123" s="57"/>
      <c r="BC123" s="57"/>
      <c r="BD123" s="57"/>
      <c r="BE123" s="57" t="s">
        <v>363</v>
      </c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 t="s">
        <v>372</v>
      </c>
      <c r="CP123" s="57" t="s">
        <v>372</v>
      </c>
      <c r="CQ123" s="57" t="s">
        <v>372</v>
      </c>
      <c r="CR123" s="57"/>
      <c r="CS123" s="57"/>
      <c r="CT123" s="57" t="s">
        <v>364</v>
      </c>
      <c r="CU123" s="57"/>
      <c r="CV123" s="57"/>
      <c r="CW123" s="38"/>
      <c r="CX123" s="38"/>
      <c r="CY123" s="61"/>
      <c r="CZ123" s="57" t="s">
        <v>364</v>
      </c>
      <c r="DA123" s="57"/>
      <c r="DB123" s="57"/>
      <c r="DC123" s="57" t="s">
        <v>364</v>
      </c>
      <c r="DD123" s="57" t="s">
        <v>364</v>
      </c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57" t="s">
        <v>363</v>
      </c>
      <c r="DT123" s="57" t="s">
        <v>363</v>
      </c>
      <c r="DU123" s="57"/>
      <c r="DV123" s="57"/>
      <c r="DW123" s="57"/>
      <c r="DX123" s="57"/>
      <c r="DY123" s="57"/>
      <c r="DZ123" s="57"/>
      <c r="EA123" s="57"/>
      <c r="EB123" s="57" t="s">
        <v>364</v>
      </c>
      <c r="EC123" s="57" t="s">
        <v>364</v>
      </c>
      <c r="ED123" s="57" t="s">
        <v>364</v>
      </c>
      <c r="EE123" s="57"/>
      <c r="EF123" s="57" t="s">
        <v>363</v>
      </c>
      <c r="EG123" s="57"/>
      <c r="EH123" s="57"/>
      <c r="EI123" s="57"/>
      <c r="EJ123" s="38"/>
      <c r="EK123" s="38"/>
      <c r="EL123" s="38"/>
      <c r="EM123" s="57"/>
      <c r="EN123" s="57"/>
      <c r="EO123" s="57"/>
      <c r="EP123" s="57"/>
      <c r="EQ123" s="57" t="s">
        <v>372</v>
      </c>
      <c r="ER123" s="57" t="s">
        <v>372</v>
      </c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38"/>
      <c r="FF123" s="38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 t="s">
        <v>364</v>
      </c>
      <c r="FR123" s="57" t="s">
        <v>364</v>
      </c>
      <c r="FS123" s="57" t="s">
        <v>364</v>
      </c>
      <c r="FT123" s="57"/>
      <c r="FU123" s="57"/>
      <c r="FV123" s="57"/>
      <c r="FW123" s="57"/>
      <c r="FX123" s="57"/>
      <c r="FY123" s="38"/>
      <c r="FZ123" s="38"/>
      <c r="GA123" s="57" t="s">
        <v>363</v>
      </c>
      <c r="GB123" s="57"/>
      <c r="GC123" s="57"/>
      <c r="GD123" s="57"/>
      <c r="GE123" s="57"/>
      <c r="GF123" s="57" t="s">
        <v>363</v>
      </c>
      <c r="GG123" s="57"/>
      <c r="GH123" s="57"/>
      <c r="GI123" s="57"/>
      <c r="GJ123" s="57"/>
      <c r="GK123" s="57"/>
      <c r="GL123" s="57"/>
      <c r="GM123" s="57" t="s">
        <v>363</v>
      </c>
      <c r="GN123" s="57"/>
      <c r="GO123" s="57"/>
      <c r="GP123" s="57"/>
      <c r="GQ123" s="57"/>
      <c r="GR123" s="57"/>
      <c r="GS123" s="38"/>
      <c r="GT123" s="38"/>
      <c r="GU123" s="57" t="s">
        <v>363</v>
      </c>
      <c r="GV123" s="57"/>
      <c r="GW123" s="57"/>
      <c r="GX123" s="57"/>
      <c r="GY123" s="57"/>
      <c r="GZ123" s="57"/>
      <c r="HA123" s="57"/>
      <c r="HB123" s="57"/>
      <c r="HC123" s="57"/>
      <c r="HD123" s="57" t="s">
        <v>372</v>
      </c>
      <c r="HE123" s="57" t="s">
        <v>372</v>
      </c>
      <c r="HF123" s="57"/>
      <c r="HG123" s="57"/>
      <c r="HH123" s="57" t="s">
        <v>363</v>
      </c>
      <c r="HI123" s="57"/>
      <c r="HJ123" s="38"/>
      <c r="HK123" s="38"/>
      <c r="HL123" s="38"/>
      <c r="HM123" s="38"/>
      <c r="HN123" s="38"/>
      <c r="HO123" s="61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 t="s">
        <v>363</v>
      </c>
      <c r="HZ123" s="57" t="s">
        <v>363</v>
      </c>
      <c r="IA123" s="57"/>
      <c r="IB123" s="57" t="s">
        <v>363</v>
      </c>
      <c r="IC123" s="57"/>
      <c r="ID123" s="57"/>
      <c r="IE123" s="57" t="s">
        <v>364</v>
      </c>
      <c r="IF123" s="38"/>
      <c r="IG123" s="38"/>
      <c r="IH123" s="38"/>
      <c r="II123" s="57" t="s">
        <v>364</v>
      </c>
      <c r="IJ123" s="57"/>
      <c r="IK123" s="57"/>
      <c r="IL123" s="57"/>
      <c r="IM123" s="57"/>
      <c r="IN123" s="57"/>
      <c r="IO123" s="57"/>
      <c r="IP123" s="57"/>
      <c r="IQ123" s="57"/>
      <c r="IR123" s="57"/>
      <c r="IS123" s="57" t="s">
        <v>363</v>
      </c>
      <c r="IT123" s="57" t="s">
        <v>363</v>
      </c>
      <c r="IU123" s="57"/>
      <c r="IV123" s="57" t="s">
        <v>363</v>
      </c>
      <c r="IW123" s="38"/>
      <c r="IX123" s="38"/>
      <c r="IY123" s="38"/>
      <c r="IZ123" s="38"/>
      <c r="JA123" s="38"/>
      <c r="JB123" s="38"/>
      <c r="JC123" s="57" t="s">
        <v>363</v>
      </c>
      <c r="JD123" s="57"/>
      <c r="JE123" s="57"/>
      <c r="JF123" s="57"/>
      <c r="JG123" s="57" t="s">
        <v>363</v>
      </c>
      <c r="JH123" s="57"/>
      <c r="JI123" s="57"/>
      <c r="JJ123" s="57"/>
      <c r="JK123" s="57"/>
      <c r="JL123" s="57"/>
      <c r="JM123" s="57" t="s">
        <v>363</v>
      </c>
      <c r="JN123" s="57"/>
      <c r="JO123" s="57"/>
      <c r="JP123" s="57" t="s">
        <v>363</v>
      </c>
      <c r="JQ123" s="57"/>
      <c r="JR123" s="57"/>
      <c r="JS123" s="57"/>
      <c r="JT123" s="57"/>
      <c r="JU123" s="57" t="s">
        <v>363</v>
      </c>
      <c r="JV123" s="38"/>
      <c r="JW123" s="57" t="s">
        <v>364</v>
      </c>
      <c r="JX123" s="57"/>
      <c r="JY123" s="57"/>
      <c r="JZ123" s="57"/>
      <c r="KA123" s="57" t="s">
        <v>363</v>
      </c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61"/>
      <c r="NT123" s="57"/>
      <c r="NU123" s="57" t="s">
        <v>372</v>
      </c>
      <c r="NV123" s="57"/>
      <c r="NW123" s="57" t="s">
        <v>372</v>
      </c>
      <c r="NX123" s="57" t="s">
        <v>372</v>
      </c>
      <c r="NY123" s="57" t="s">
        <v>372</v>
      </c>
      <c r="NZ123" s="57"/>
      <c r="OA123" s="57"/>
      <c r="OB123" s="57"/>
      <c r="OC123" s="57" t="s">
        <v>372</v>
      </c>
      <c r="OD123" s="57" t="s">
        <v>372</v>
      </c>
      <c r="OE123" s="57" t="s">
        <v>372</v>
      </c>
      <c r="OF123" s="57" t="s">
        <v>372</v>
      </c>
      <c r="OG123" s="57"/>
      <c r="OH123" s="57"/>
      <c r="OI123" s="57" t="s">
        <v>372</v>
      </c>
      <c r="OJ123" s="57" t="s">
        <v>372</v>
      </c>
      <c r="OK123" s="38"/>
      <c r="OL123" s="38"/>
      <c r="OM123" s="61"/>
      <c r="ON123" s="57" t="s">
        <v>372</v>
      </c>
      <c r="OO123" s="57" t="s">
        <v>372</v>
      </c>
      <c r="OP123" s="57"/>
      <c r="OQ123" s="57" t="s">
        <v>372</v>
      </c>
      <c r="OR123" s="57" t="s">
        <v>372</v>
      </c>
      <c r="OS123" s="57" t="s">
        <v>372</v>
      </c>
      <c r="OT123" s="57" t="s">
        <v>372</v>
      </c>
      <c r="OU123" s="57"/>
      <c r="OV123" s="57"/>
      <c r="OW123" s="57" t="s">
        <v>363</v>
      </c>
      <c r="OX123" s="57" t="s">
        <v>363</v>
      </c>
      <c r="OY123" s="57" t="s">
        <v>363</v>
      </c>
      <c r="OZ123" s="57" t="s">
        <v>363</v>
      </c>
      <c r="PA123" s="57" t="s">
        <v>363</v>
      </c>
      <c r="PB123" s="57"/>
      <c r="PC123" s="57" t="s">
        <v>363</v>
      </c>
      <c r="PD123" s="57" t="s">
        <v>363</v>
      </c>
      <c r="PE123" s="57" t="s">
        <v>363</v>
      </c>
      <c r="PF123" s="38"/>
      <c r="PG123" s="61"/>
      <c r="PH123" s="57" t="s">
        <v>364</v>
      </c>
      <c r="PI123" s="57" t="s">
        <v>364</v>
      </c>
      <c r="PJ123" s="57"/>
      <c r="PK123" s="57" t="s">
        <v>364</v>
      </c>
      <c r="PL123" s="57" t="s">
        <v>364</v>
      </c>
      <c r="PM123" s="57" t="s">
        <v>364</v>
      </c>
      <c r="PN123" s="57" t="s">
        <v>364</v>
      </c>
      <c r="PO123" s="57"/>
      <c r="PP123" s="57" t="s">
        <v>363</v>
      </c>
      <c r="PQ123" s="57" t="s">
        <v>363</v>
      </c>
      <c r="PR123" s="57"/>
      <c r="PS123" s="57"/>
      <c r="PT123" s="57"/>
      <c r="PU123" s="57" t="s">
        <v>363</v>
      </c>
      <c r="PV123" s="57" t="s">
        <v>363</v>
      </c>
      <c r="PW123" s="57" t="s">
        <v>363</v>
      </c>
      <c r="PX123" s="57" t="s">
        <v>363</v>
      </c>
      <c r="PY123" s="38"/>
      <c r="PZ123" s="38"/>
      <c r="QA123" s="61"/>
      <c r="QB123" s="57"/>
      <c r="QC123" s="57"/>
      <c r="QD123" s="57"/>
      <c r="QE123" s="57" t="s">
        <v>363</v>
      </c>
      <c r="QF123" s="57"/>
      <c r="QG123" s="57"/>
      <c r="QH123" s="57"/>
      <c r="QI123" s="57"/>
      <c r="QJ123" s="57"/>
      <c r="QK123" s="57"/>
      <c r="QL123" s="57" t="s">
        <v>363</v>
      </c>
      <c r="QM123" s="57" t="s">
        <v>363</v>
      </c>
      <c r="QN123" s="57" t="s">
        <v>363</v>
      </c>
      <c r="QO123" s="57"/>
      <c r="QP123" s="57"/>
      <c r="QQ123" s="57"/>
      <c r="QR123" s="57"/>
      <c r="QS123" s="57" t="s">
        <v>363</v>
      </c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85" t="str">
        <f t="shared" ref="AGF123:AGF127" si="610">IF(COUNTIFS($C$7:$AGE$7,"="&amp;$AGK$5,$C123:$AGE123,"б")=0,"",COUNTIFS($C$7:$AGE$7,"="&amp;$AGK$5,$C123:$AGE123,"б"))</f>
        <v/>
      </c>
      <c r="AGG123" s="85" t="str">
        <f t="shared" ref="AGG123:AGG127" si="611">IF(COUNTIFS($C$7:$AGE$7,"="&amp;$AGK$5,$C123:$AGE123,"у")=0,"",COUNTIFS($C$7:$AGE$7,"="&amp;$AGK$5,$C123:$AGE123,"у"))</f>
        <v/>
      </c>
      <c r="AGH123" s="85">
        <f t="shared" ref="AGH123:AGH127" si="612">IF(COUNTIFS($C$7:$AGE$7,"="&amp;$AGK$5,$C123:$AGE123,"н")=0,"",COUNTIFS($C$7:$AGE$7,"="&amp;$AGK$5,$C123:$AGE123,"н"))</f>
        <v>5</v>
      </c>
      <c r="AGL123" s="36">
        <f>IF(COUNTIFS($C$6:$AGE$6,9,$C123:$AGE123,"б")=0,"",COUNTIFS($C$6:$AGE$6,9,$C123:$AGE123,"б"))</f>
        <v>2</v>
      </c>
      <c r="AGM123" s="36">
        <f t="shared" ref="AGM123:AGM127" si="613">IF(COUNTIFS($C$6:$AGE$6,9,$C123:$AGE123,"у")=0,"",COUNTIFS($C$6:$AGE$6,9,$C123:$AGE123,"у"))</f>
        <v>1</v>
      </c>
      <c r="AGN123" s="39">
        <f>IF(COUNTIFS($C$6:$AGE$6,9,$C123:$AGE123,"н")=0,"",COUNTIFS($C$6:$AGE$6,9,$C123:$AGE123,"н"))</f>
        <v>2</v>
      </c>
      <c r="AGO123" s="36">
        <f>IF(COUNTIFS($C$6:$AGE$6,10,$C123:$AGE123,"б")=0,"",COUNTIFS($C$6:$AGE$6,10,$C123:$AGE123,"б"))</f>
        <v>3</v>
      </c>
      <c r="AGP123" s="36">
        <f t="shared" ref="AGP123:AGP127" si="614">IF(COUNTIFS($C$6:$AGE$6,10,$C123:$AGE123,"у")=0,"",COUNTIFS($C$6:$AGE$6,10,$C123:$AGE123,"у"))</f>
        <v>10</v>
      </c>
      <c r="AGQ123" s="39">
        <f>IF(COUNTIFS($C$6:$AGE$6,10,$C123:$AGE123,"н")=0,"",COUNTIFS($C$6:$AGE$6,10,$C123:$AGE123,"н"))</f>
        <v>3</v>
      </c>
      <c r="AGR123" s="36">
        <f>IF(COUNTIFS($C$6:$AGE$6,11,$C123:$AGE123,"б")=0,"",COUNTIFS($C$6:$AGE$6,11,$C123:$AGE123,"б"))</f>
        <v>2</v>
      </c>
      <c r="AGS123" s="36">
        <f t="shared" ref="AGS123:AGS127" si="615">IF(COUNTIFS($C$6:$AGE$6,11,$C123:$AGE123,"у")=0,"",COUNTIFS($C$6:$AGE$6,11,$C123:$AGE123,"у"))</f>
        <v>2</v>
      </c>
      <c r="AGT123" s="39">
        <f>IF(COUNTIFS($C$6:$AGE$6,11,$C123:$AGE123,"н")=0,"",COUNTIFS($C$6:$AGE$6,11,$C123:$AGE123,"н"))</f>
        <v>12</v>
      </c>
      <c r="AGU123" s="36" t="str">
        <f>IF(COUNTIFS($C$6:$AGE$6,12,$C123:$AGE123,"б")=0,"",COUNTIFS($C$6:$AGE$6,12,$C123:$AGE123,"б"))</f>
        <v/>
      </c>
      <c r="AGV123" s="36">
        <f t="shared" ref="AGV123:AGV127" si="616">IF(COUNTIFS($C$6:$AGE$6,12,$C123:$AGE123,"у")=0,"",COUNTIFS($C$6:$AGE$6,12,$C123:$AGE123,"у"))</f>
        <v>1</v>
      </c>
      <c r="AGW123" s="39">
        <f>IF(COUNTIFS($C$6:$AGE$6,12,$C123:$AGE123,"н")=0,"",COUNTIFS($C$6:$AGE$6,12,$C123:$AGE123,"н"))</f>
        <v>5</v>
      </c>
      <c r="AGX123" s="36">
        <f>IF(COUNTIFS($C$6:$AGE$6,1,$C123:$AGE123,"б")=0,"",COUNTIFS($C$6:$AGE$6,1,$C123:$AGE123,"б"))</f>
        <v>16</v>
      </c>
      <c r="AGY123" s="36">
        <f t="shared" ref="AGY123:AGY127" si="617">IF(COUNTIFS($C$6:$AGE$6,1,$C123:$AGE123,"у")=0,"",COUNTIFS($C$6:$AGE$6,1,$C123:$AGE123,"у"))</f>
        <v>6</v>
      </c>
      <c r="AGZ123" s="39">
        <f>IF(COUNTIFS($C$6:$AGE$6,1,$C123:$AGE123,"н")=0,"",COUNTIFS($C$6:$AGE$6,1,$C123:$AGE123,"н"))</f>
        <v>14</v>
      </c>
      <c r="AHA123" s="36" t="str">
        <f>IF(COUNTIFS($C$6:$AGE$6,2,$C123:$AGE123,"б")=0,"",COUNTIFS($C$6:$AGE$6,2,$C123:$AGE123,"б"))</f>
        <v/>
      </c>
      <c r="AHB123" s="36" t="str">
        <f t="shared" ref="AHB123:AHB127" si="618">IF(COUNTIFS($C$6:$AGE$6,2,$C123:$AGE123,"у")=0,"",COUNTIFS($C$6:$AGE$6,2,$C123:$AGE123,"у"))</f>
        <v/>
      </c>
      <c r="AHC123" s="39">
        <f>IF(COUNTIFS($C$6:$AGE$6,2,$C123:$AGE123,"н")=0,"",COUNTIFS($C$6:$AGE$6,2,$C123:$AGE123,"н"))</f>
        <v>5</v>
      </c>
      <c r="AHD123" s="36" t="str">
        <f>IF(COUNTIFS($C$6:$AGE$6,3,$C123:$AGE123,"б")=0,"",COUNTIFS($C$6:$AGE$6,3,$C123:$AGE123,"б"))</f>
        <v/>
      </c>
      <c r="AHE123" s="36" t="str">
        <f t="shared" ref="AHE123:AHE127" si="619">IF(COUNTIFS($C$6:$AGE$6,3,$C123:$AGE123,"у")=0,"",COUNTIFS($C$6:$AGE$6,3,$C123:$AGE123,"у"))</f>
        <v/>
      </c>
      <c r="AHF123" s="39" t="str">
        <f>IF(COUNTIFS($C$6:$AGE$6,3,$C123:$AGE123,"н")=0,"",COUNTIFS($C$6:$AGE$6,3,$C123:$AGE123,"н"))</f>
        <v/>
      </c>
      <c r="AHG123" s="36" t="str">
        <f>IF(COUNTIFS($C$6:$AGE$6,4,$C123:$AGE123,"б")=0,"",COUNTIFS($C$6:$AGE$6,4,$C123:$AGE123,"б"))</f>
        <v/>
      </c>
      <c r="AHH123" s="36" t="str">
        <f t="shared" ref="AHH123:AHH127" si="620">IF(COUNTIFS($C$6:$AGE$6,4,$C123:$AGE123,"у")=0,"",COUNTIFS($C$6:$AGE$6,4,$C123:$AGE123,"у"))</f>
        <v/>
      </c>
      <c r="AHI123" s="39" t="str">
        <f>IF(COUNTIFS($C$6:$AGE$6,4,$C123:$AGE123,"н")=0,"",COUNTIFS($C$6:$AGE$6,4,$C123:$AGE123,"н"))</f>
        <v/>
      </c>
      <c r="AHJ123" s="36" t="str">
        <f>IF(COUNTIFS($C$6:$AGE$6,5,$C123:$AGE123,"б")=0,"",COUNTIFS($C$6:$AGE$6,5,$C123:$AGE123,"б"))</f>
        <v/>
      </c>
      <c r="AHK123" s="36" t="str">
        <f t="shared" ref="AHK123:AHK127" si="621">IF(COUNTIFS($C$6:$AGE$6,5,$C123:$AGE123,"у")=0,"",COUNTIFS($C$6:$AGE$6,5,$C123:$AGE123,"у"))</f>
        <v/>
      </c>
      <c r="AHL123" s="39" t="str">
        <f>IF(COUNTIFS($C$6:$AGE$6,5,$C123:$AGE123,"н")=0,"",COUNTIFS($C$6:$AGE$6,5,$C123:$AGE123,"н"))</f>
        <v/>
      </c>
      <c r="AHM123" s="36" t="str">
        <f>IF(COUNTIFS($C$6:$AGE$6,6,$C123:$AGE123,"б")=0,"",COUNTIFS($C$6:$AGE$6,6,$C123:$AGE123,"б"))</f>
        <v/>
      </c>
      <c r="AHN123" s="36" t="str">
        <f t="shared" ref="AHN123:AHN127" si="622">IF(COUNTIFS($C$6:$AGE$6,6,$C123:$AGE123,"у")=0,"",COUNTIFS($C$6:$AGE$6,6,$C123:$AGE123,"у"))</f>
        <v/>
      </c>
      <c r="AHO123" s="39" t="str">
        <f>IF(COUNTIFS($C$6:$AGE$6,6,$C123:$AGE123,"н")=0,"",COUNTIFS($C$6:$AGE$6,6,$C123:$AGE123,"н"))</f>
        <v/>
      </c>
    </row>
    <row r="124" spans="1:918" s="5" customFormat="1" outlineLevel="1" x14ac:dyDescent="0.25">
      <c r="A124" s="52">
        <f>A123+1</f>
        <v>2</v>
      </c>
      <c r="B124" s="46" t="s">
        <v>370</v>
      </c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57" t="s">
        <v>363</v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 t="s">
        <v>372</v>
      </c>
      <c r="AN124" s="57" t="s">
        <v>372</v>
      </c>
      <c r="AO124" s="57"/>
      <c r="AP124" s="38"/>
      <c r="AQ124" s="57" t="s">
        <v>363</v>
      </c>
      <c r="AR124" s="57" t="s">
        <v>363</v>
      </c>
      <c r="AS124" s="57"/>
      <c r="AT124" s="57"/>
      <c r="AU124" s="57" t="s">
        <v>372</v>
      </c>
      <c r="AV124" s="57" t="s">
        <v>372</v>
      </c>
      <c r="AW124" s="57"/>
      <c r="AX124" s="57"/>
      <c r="AY124" s="57" t="s">
        <v>363</v>
      </c>
      <c r="AZ124" s="57"/>
      <c r="BA124" s="57"/>
      <c r="BB124" s="57"/>
      <c r="BC124" s="57"/>
      <c r="BD124" s="57"/>
      <c r="BE124" s="57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61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 t="s">
        <v>363</v>
      </c>
      <c r="CT124" s="57" t="s">
        <v>363</v>
      </c>
      <c r="CU124" s="57"/>
      <c r="CV124" s="57"/>
      <c r="CW124" s="38"/>
      <c r="CX124" s="38"/>
      <c r="CY124" s="61"/>
      <c r="CZ124" s="57" t="s">
        <v>363</v>
      </c>
      <c r="DA124" s="57"/>
      <c r="DB124" s="57"/>
      <c r="DC124" s="57" t="s">
        <v>363</v>
      </c>
      <c r="DD124" s="57" t="s">
        <v>363</v>
      </c>
      <c r="DE124" s="57"/>
      <c r="DF124" s="57"/>
      <c r="DG124" s="57"/>
      <c r="DH124" s="57"/>
      <c r="DI124" s="57"/>
      <c r="DJ124" s="57"/>
      <c r="DK124" s="57" t="s">
        <v>363</v>
      </c>
      <c r="DL124" s="57" t="s">
        <v>363</v>
      </c>
      <c r="DM124" s="57"/>
      <c r="DN124" s="57"/>
      <c r="DO124" s="57" t="s">
        <v>363</v>
      </c>
      <c r="DP124" s="57" t="s">
        <v>363</v>
      </c>
      <c r="DQ124" s="57"/>
      <c r="DR124" s="38"/>
      <c r="DS124" s="57" t="s">
        <v>363</v>
      </c>
      <c r="DT124" s="57" t="s">
        <v>363</v>
      </c>
      <c r="DU124" s="57"/>
      <c r="DV124" s="57"/>
      <c r="DW124" s="57" t="s">
        <v>363</v>
      </c>
      <c r="DX124" s="57"/>
      <c r="DY124" s="57"/>
      <c r="DZ124" s="57"/>
      <c r="EA124" s="57"/>
      <c r="EB124" s="57"/>
      <c r="EC124" s="57"/>
      <c r="ED124" s="57"/>
      <c r="EE124" s="57"/>
      <c r="EF124" s="57" t="s">
        <v>363</v>
      </c>
      <c r="EG124" s="57"/>
      <c r="EH124" s="57"/>
      <c r="EI124" s="57"/>
      <c r="EJ124" s="38"/>
      <c r="EK124" s="38"/>
      <c r="EL124" s="38"/>
      <c r="EM124" s="57" t="s">
        <v>363</v>
      </c>
      <c r="EN124" s="57"/>
      <c r="EO124" s="57"/>
      <c r="EP124" s="57"/>
      <c r="EQ124" s="57" t="s">
        <v>363</v>
      </c>
      <c r="ER124" s="57" t="s">
        <v>363</v>
      </c>
      <c r="ES124" s="57"/>
      <c r="ET124" s="57"/>
      <c r="EU124" s="57" t="s">
        <v>363</v>
      </c>
      <c r="EV124" s="57"/>
      <c r="EW124" s="57"/>
      <c r="EX124" s="57"/>
      <c r="EY124" s="57" t="s">
        <v>363</v>
      </c>
      <c r="EZ124" s="57"/>
      <c r="FA124" s="57"/>
      <c r="FB124" s="57"/>
      <c r="FC124" s="57" t="s">
        <v>363</v>
      </c>
      <c r="FD124" s="57" t="s">
        <v>363</v>
      </c>
      <c r="FE124" s="38"/>
      <c r="FF124" s="38"/>
      <c r="FG124" s="57"/>
      <c r="FH124" s="57" t="s">
        <v>363</v>
      </c>
      <c r="FI124" s="57"/>
      <c r="FJ124" s="57"/>
      <c r="FK124" s="57"/>
      <c r="FL124" s="57"/>
      <c r="FM124" s="57"/>
      <c r="FN124" s="57"/>
      <c r="FO124" s="57"/>
      <c r="FP124" s="57"/>
      <c r="FQ124" s="57" t="s">
        <v>363</v>
      </c>
      <c r="FR124" s="57" t="s">
        <v>363</v>
      </c>
      <c r="FS124" s="57" t="s">
        <v>363</v>
      </c>
      <c r="FT124" s="57"/>
      <c r="FU124" s="57" t="s">
        <v>363</v>
      </c>
      <c r="FV124" s="57"/>
      <c r="FW124" s="57"/>
      <c r="FX124" s="57"/>
      <c r="FY124" s="38"/>
      <c r="FZ124" s="38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 t="s">
        <v>363</v>
      </c>
      <c r="GR124" s="57"/>
      <c r="GS124" s="38"/>
      <c r="GT124" s="38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57" t="s">
        <v>363</v>
      </c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38"/>
      <c r="IX124" s="38"/>
      <c r="IY124" s="38"/>
      <c r="IZ124" s="38"/>
      <c r="JA124" s="38"/>
      <c r="JB124" s="38"/>
      <c r="JC124" s="57" t="s">
        <v>363</v>
      </c>
      <c r="JD124" s="57"/>
      <c r="JE124" s="57"/>
      <c r="JF124" s="57"/>
      <c r="JG124" s="57"/>
      <c r="JH124" s="57"/>
      <c r="JI124" s="57"/>
      <c r="JJ124" s="57"/>
      <c r="JK124" s="57"/>
      <c r="JL124" s="57"/>
      <c r="JM124" s="57" t="s">
        <v>363</v>
      </c>
      <c r="JN124" s="57"/>
      <c r="JO124" s="57"/>
      <c r="JP124" s="57"/>
      <c r="JQ124" s="57"/>
      <c r="JR124" s="57"/>
      <c r="JS124" s="57"/>
      <c r="JT124" s="57"/>
      <c r="JU124" s="57"/>
      <c r="JV124" s="38"/>
      <c r="JW124" s="57" t="s">
        <v>363</v>
      </c>
      <c r="JX124" s="57"/>
      <c r="JY124" s="57"/>
      <c r="JZ124" s="57"/>
      <c r="KA124" s="57" t="s">
        <v>363</v>
      </c>
      <c r="KB124" s="57" t="s">
        <v>363</v>
      </c>
      <c r="KC124" s="57"/>
      <c r="KD124" s="57"/>
      <c r="KE124" s="57"/>
      <c r="KF124" s="57" t="s">
        <v>363</v>
      </c>
      <c r="KG124" s="57" t="s">
        <v>363</v>
      </c>
      <c r="KH124" s="57"/>
      <c r="KI124" s="57"/>
      <c r="KJ124" s="57" t="s">
        <v>363</v>
      </c>
      <c r="KK124" s="57"/>
      <c r="KL124" s="57"/>
      <c r="KM124" s="57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61"/>
      <c r="NT124" s="57"/>
      <c r="NU124" s="57" t="s">
        <v>363</v>
      </c>
      <c r="NV124" s="57"/>
      <c r="NW124" s="57" t="s">
        <v>363</v>
      </c>
      <c r="NX124" s="57" t="s">
        <v>363</v>
      </c>
      <c r="NY124" s="57" t="s">
        <v>363</v>
      </c>
      <c r="NZ124" s="57"/>
      <c r="OA124" s="57"/>
      <c r="OB124" s="57"/>
      <c r="OC124" s="57" t="s">
        <v>363</v>
      </c>
      <c r="OD124" s="57" t="s">
        <v>363</v>
      </c>
      <c r="OE124" s="57" t="s">
        <v>363</v>
      </c>
      <c r="OF124" s="57" t="s">
        <v>363</v>
      </c>
      <c r="OG124" s="57"/>
      <c r="OH124" s="57"/>
      <c r="OI124" s="57" t="s">
        <v>363</v>
      </c>
      <c r="OJ124" s="57" t="s">
        <v>363</v>
      </c>
      <c r="OK124" s="38"/>
      <c r="OL124" s="38"/>
      <c r="OM124" s="61"/>
      <c r="ON124" s="57" t="s">
        <v>363</v>
      </c>
      <c r="OO124" s="57"/>
      <c r="OP124" s="57"/>
      <c r="OQ124" s="57"/>
      <c r="OR124" s="57"/>
      <c r="OS124" s="57"/>
      <c r="OT124" s="57"/>
      <c r="OU124" s="57"/>
      <c r="OV124" s="57"/>
      <c r="OW124" s="57" t="s">
        <v>363</v>
      </c>
      <c r="OX124" s="57" t="s">
        <v>363</v>
      </c>
      <c r="OY124" s="57"/>
      <c r="OZ124" s="57"/>
      <c r="PA124" s="57"/>
      <c r="PB124" s="57"/>
      <c r="PC124" s="57"/>
      <c r="PD124" s="57"/>
      <c r="PE124" s="57"/>
      <c r="PF124" s="38"/>
      <c r="PG124" s="61"/>
      <c r="PH124" s="57"/>
      <c r="PI124" s="57"/>
      <c r="PJ124" s="57"/>
      <c r="PK124" s="57" t="s">
        <v>363</v>
      </c>
      <c r="PL124" s="57" t="s">
        <v>363</v>
      </c>
      <c r="PM124" s="57" t="s">
        <v>363</v>
      </c>
      <c r="PN124" s="57" t="s">
        <v>363</v>
      </c>
      <c r="PO124" s="57"/>
      <c r="PP124" s="57"/>
      <c r="PQ124" s="57"/>
      <c r="PR124" s="57"/>
      <c r="PS124" s="57" t="s">
        <v>363</v>
      </c>
      <c r="PT124" s="57"/>
      <c r="PU124" s="57"/>
      <c r="PV124" s="57"/>
      <c r="PW124" s="57"/>
      <c r="PX124" s="57"/>
      <c r="PY124" s="38"/>
      <c r="PZ124" s="38"/>
      <c r="QA124" s="61"/>
      <c r="QB124" s="57"/>
      <c r="QC124" s="57"/>
      <c r="QD124" s="57"/>
      <c r="QE124" s="57" t="s">
        <v>363</v>
      </c>
      <c r="QF124" s="57"/>
      <c r="QG124" s="57"/>
      <c r="QH124" s="57"/>
      <c r="QI124" s="57"/>
      <c r="QJ124" s="57"/>
      <c r="QK124" s="57" t="s">
        <v>363</v>
      </c>
      <c r="QL124" s="57" t="s">
        <v>363</v>
      </c>
      <c r="QM124" s="57"/>
      <c r="QN124" s="57"/>
      <c r="QO124" s="57"/>
      <c r="QP124" s="57"/>
      <c r="QQ124" s="57"/>
      <c r="QR124" s="57" t="s">
        <v>363</v>
      </c>
      <c r="QS124" s="57" t="s">
        <v>363</v>
      </c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85" t="str">
        <f t="shared" si="610"/>
        <v/>
      </c>
      <c r="AGG124" s="85" t="str">
        <f t="shared" si="611"/>
        <v/>
      </c>
      <c r="AGH124" s="85">
        <f t="shared" si="612"/>
        <v>5</v>
      </c>
      <c r="AGL124" s="36">
        <f t="shared" ref="AGL124:AGL127" si="623">IF(COUNTIFS($C$6:$AGE$6,9,$C124:$AGE124,"б")=0,"",COUNTIFS($C$6:$AGE$6,9,$C124:$AGE124,"б"))</f>
        <v>4</v>
      </c>
      <c r="AGM124" s="36" t="str">
        <f t="shared" si="613"/>
        <v/>
      </c>
      <c r="AGN124" s="39">
        <f t="shared" ref="AGN124:AGN127" si="624">IF(COUNTIFS($C$6:$AGE$6,9,$C124:$AGE124,"н")=0,"",COUNTIFS($C$6:$AGE$6,9,$C124:$AGE124,"н"))</f>
        <v>4</v>
      </c>
      <c r="AGO124" s="36" t="str">
        <f t="shared" ref="AGO124:AGO127" si="625">IF(COUNTIFS($C$6:$AGE$6,10,$C124:$AGE124,"б")=0,"",COUNTIFS($C$6:$AGE$6,10,$C124:$AGE124,"б"))</f>
        <v/>
      </c>
      <c r="AGP124" s="36" t="str">
        <f t="shared" si="614"/>
        <v/>
      </c>
      <c r="AGQ124" s="39">
        <f t="shared" ref="AGQ124:AGQ127" si="626">IF(COUNTIFS($C$6:$AGE$6,10,$C124:$AGE124,"н")=0,"",COUNTIFS($C$6:$AGE$6,10,$C124:$AGE124,"н"))</f>
        <v>25</v>
      </c>
      <c r="AGR124" s="36" t="str">
        <f t="shared" ref="AGR124:AGR127" si="627">IF(COUNTIFS($C$6:$AGE$6,11,$C124:$AGE124,"б")=0,"",COUNTIFS($C$6:$AGE$6,11,$C124:$AGE124,"б"))</f>
        <v/>
      </c>
      <c r="AGS124" s="36" t="str">
        <f t="shared" si="615"/>
        <v/>
      </c>
      <c r="AGT124" s="39">
        <f t="shared" ref="AGT124:AGT127" si="628">IF(COUNTIFS($C$6:$AGE$6,11,$C124:$AGE124,"н")=0,"",COUNTIFS($C$6:$AGE$6,11,$C124:$AGE124,"н"))</f>
        <v>3</v>
      </c>
      <c r="AGU124" s="36" t="str">
        <f t="shared" ref="AGU124:AGU127" si="629">IF(COUNTIFS($C$6:$AGE$6,12,$C124:$AGE124,"б")=0,"",COUNTIFS($C$6:$AGE$6,12,$C124:$AGE124,"б"))</f>
        <v/>
      </c>
      <c r="AGV124" s="36" t="str">
        <f t="shared" si="616"/>
        <v/>
      </c>
      <c r="AGW124" s="39">
        <f t="shared" ref="AGW124:AGW127" si="630">IF(COUNTIFS($C$6:$AGE$6,12,$C124:$AGE124,"н")=0,"",COUNTIFS($C$6:$AGE$6,12,$C124:$AGE124,"н"))</f>
        <v>7</v>
      </c>
      <c r="AGX124" s="36" t="str">
        <f t="shared" ref="AGX124:AGX127" si="631">IF(COUNTIFS($C$6:$AGE$6,1,$C124:$AGE124,"б")=0,"",COUNTIFS($C$6:$AGE$6,1,$C124:$AGE124,"б"))</f>
        <v/>
      </c>
      <c r="AGY124" s="36" t="str">
        <f t="shared" si="617"/>
        <v/>
      </c>
      <c r="AGZ124" s="39">
        <f t="shared" ref="AGZ124:AGZ127" si="632">IF(COUNTIFS($C$6:$AGE$6,1,$C124:$AGE124,"н")=0,"",COUNTIFS($C$6:$AGE$6,1,$C124:$AGE124,"н"))</f>
        <v>18</v>
      </c>
      <c r="AHA124" s="36" t="str">
        <f t="shared" ref="AHA124:AHA127" si="633">IF(COUNTIFS($C$6:$AGE$6,2,$C124:$AGE124,"б")=0,"",COUNTIFS($C$6:$AGE$6,2,$C124:$AGE124,"б"))</f>
        <v/>
      </c>
      <c r="AHB124" s="36" t="str">
        <f t="shared" si="618"/>
        <v/>
      </c>
      <c r="AHC124" s="39">
        <f t="shared" ref="AHC124:AHC127" si="634">IF(COUNTIFS($C$6:$AGE$6,2,$C124:$AGE124,"н")=0,"",COUNTIFS($C$6:$AGE$6,2,$C124:$AGE124,"н"))</f>
        <v>5</v>
      </c>
      <c r="AHD124" s="36" t="str">
        <f t="shared" ref="AHD124:AHD127" si="635">IF(COUNTIFS($C$6:$AGE$6,3,$C124:$AGE124,"б")=0,"",COUNTIFS($C$6:$AGE$6,3,$C124:$AGE124,"б"))</f>
        <v/>
      </c>
      <c r="AHE124" s="36" t="str">
        <f t="shared" si="619"/>
        <v/>
      </c>
      <c r="AHF124" s="39" t="str">
        <f t="shared" ref="AHF124:AHF127" si="636">IF(COUNTIFS($C$6:$AGE$6,3,$C124:$AGE124,"н")=0,"",COUNTIFS($C$6:$AGE$6,3,$C124:$AGE124,"н"))</f>
        <v/>
      </c>
      <c r="AHG124" s="36" t="str">
        <f t="shared" ref="AHG124:AHG127" si="637">IF(COUNTIFS($C$6:$AGE$6,4,$C124:$AGE124,"б")=0,"",COUNTIFS($C$6:$AGE$6,4,$C124:$AGE124,"б"))</f>
        <v/>
      </c>
      <c r="AHH124" s="36" t="str">
        <f t="shared" si="620"/>
        <v/>
      </c>
      <c r="AHI124" s="39" t="str">
        <f t="shared" ref="AHI124:AHI127" si="638">IF(COUNTIFS($C$6:$AGE$6,4,$C124:$AGE124,"н")=0,"",COUNTIFS($C$6:$AGE$6,4,$C124:$AGE124,"н"))</f>
        <v/>
      </c>
      <c r="AHJ124" s="36" t="str">
        <f t="shared" ref="AHJ124:AHJ127" si="639">IF(COUNTIFS($C$6:$AGE$6,5,$C124:$AGE124,"б")=0,"",COUNTIFS($C$6:$AGE$6,5,$C124:$AGE124,"б"))</f>
        <v/>
      </c>
      <c r="AHK124" s="36" t="str">
        <f t="shared" si="621"/>
        <v/>
      </c>
      <c r="AHL124" s="39" t="str">
        <f t="shared" ref="AHL124:AHL127" si="640">IF(COUNTIFS($C$6:$AGE$6,5,$C124:$AGE124,"н")=0,"",COUNTIFS($C$6:$AGE$6,5,$C124:$AGE124,"н"))</f>
        <v/>
      </c>
      <c r="AHM124" s="36" t="str">
        <f t="shared" ref="AHM124:AHM127" si="641">IF(COUNTIFS($C$6:$AGE$6,6,$C124:$AGE124,"б")=0,"",COUNTIFS($C$6:$AGE$6,6,$C124:$AGE124,"б"))</f>
        <v/>
      </c>
      <c r="AHN124" s="36" t="str">
        <f t="shared" si="622"/>
        <v/>
      </c>
      <c r="AHO124" s="39" t="str">
        <f t="shared" ref="AHO124:AHO127" si="642">IF(COUNTIFS($C$6:$AGE$6,6,$C124:$AGE124,"н")=0,"",COUNTIFS($C$6:$AGE$6,6,$C124:$AGE124,"н"))</f>
        <v/>
      </c>
    </row>
    <row r="125" spans="1:918" s="5" customFormat="1" outlineLevel="1" x14ac:dyDescent="0.25">
      <c r="A125" s="52">
        <f t="shared" ref="A125:A127" si="643">A124+1</f>
        <v>3</v>
      </c>
      <c r="B125" s="46" t="s">
        <v>371</v>
      </c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 t="s">
        <v>363</v>
      </c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38"/>
      <c r="AQ125" s="57"/>
      <c r="AR125" s="57"/>
      <c r="AS125" s="57"/>
      <c r="AT125" s="57"/>
      <c r="AU125" s="57" t="s">
        <v>364</v>
      </c>
      <c r="AV125" s="57"/>
      <c r="AW125" s="57"/>
      <c r="AX125" s="57"/>
      <c r="AY125" s="57" t="s">
        <v>363</v>
      </c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61"/>
      <c r="CG125" s="57"/>
      <c r="CH125" s="57"/>
      <c r="CI125" s="57"/>
      <c r="CJ125" s="57" t="s">
        <v>363</v>
      </c>
      <c r="CK125" s="57" t="s">
        <v>363</v>
      </c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 t="s">
        <v>363</v>
      </c>
      <c r="DL125" s="57" t="s">
        <v>363</v>
      </c>
      <c r="DM125" s="57"/>
      <c r="DN125" s="57"/>
      <c r="DO125" s="57" t="s">
        <v>363</v>
      </c>
      <c r="DP125" s="57" t="s">
        <v>363</v>
      </c>
      <c r="DQ125" s="57"/>
      <c r="DR125" s="38"/>
      <c r="DS125" s="57" t="s">
        <v>363</v>
      </c>
      <c r="DT125" s="57" t="s">
        <v>363</v>
      </c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38"/>
      <c r="EK125" s="38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 t="s">
        <v>363</v>
      </c>
      <c r="FD125" s="57" t="s">
        <v>363</v>
      </c>
      <c r="FE125" s="38"/>
      <c r="FF125" s="38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38"/>
      <c r="FZ125" s="38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38"/>
      <c r="GT125" s="38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 t="s">
        <v>363</v>
      </c>
      <c r="IW125" s="38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 t="s">
        <v>363</v>
      </c>
      <c r="JH125" s="57"/>
      <c r="JI125" s="57"/>
      <c r="JJ125" s="57"/>
      <c r="JK125" s="57"/>
      <c r="JL125" s="57"/>
      <c r="JM125" s="57" t="s">
        <v>363</v>
      </c>
      <c r="JN125" s="57"/>
      <c r="JO125" s="57"/>
      <c r="JP125" s="57"/>
      <c r="JQ125" s="57"/>
      <c r="JR125" s="57"/>
      <c r="JS125" s="57"/>
      <c r="JT125" s="57"/>
      <c r="JU125" s="57"/>
      <c r="JV125" s="38"/>
      <c r="JW125" s="57" t="s">
        <v>363</v>
      </c>
      <c r="JX125" s="57"/>
      <c r="JY125" s="57"/>
      <c r="JZ125" s="57"/>
      <c r="KA125" s="57" t="s">
        <v>363</v>
      </c>
      <c r="KB125" s="57" t="s">
        <v>363</v>
      </c>
      <c r="KC125" s="57"/>
      <c r="KD125" s="57"/>
      <c r="KE125" s="57"/>
      <c r="KF125" s="57" t="s">
        <v>363</v>
      </c>
      <c r="KG125" s="57" t="s">
        <v>363</v>
      </c>
      <c r="KH125" s="57"/>
      <c r="KI125" s="57"/>
      <c r="KJ125" s="57" t="s">
        <v>363</v>
      </c>
      <c r="KK125" s="57"/>
      <c r="KL125" s="57"/>
      <c r="KM125" s="57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 t="s">
        <v>363</v>
      </c>
      <c r="NV125" s="57"/>
      <c r="NW125" s="57" t="s">
        <v>363</v>
      </c>
      <c r="NX125" s="57" t="s">
        <v>363</v>
      </c>
      <c r="NY125" s="57" t="s">
        <v>363</v>
      </c>
      <c r="NZ125" s="57"/>
      <c r="OA125" s="57"/>
      <c r="OB125" s="57"/>
      <c r="OC125" s="57" t="s">
        <v>363</v>
      </c>
      <c r="OD125" s="57" t="s">
        <v>363</v>
      </c>
      <c r="OE125" s="57" t="s">
        <v>363</v>
      </c>
      <c r="OF125" s="57" t="s">
        <v>363</v>
      </c>
      <c r="OG125" s="57"/>
      <c r="OH125" s="57"/>
      <c r="OI125" s="57" t="s">
        <v>363</v>
      </c>
      <c r="OJ125" s="57" t="s">
        <v>363</v>
      </c>
      <c r="OK125" s="38"/>
      <c r="OL125" s="38"/>
      <c r="OM125" s="61"/>
      <c r="ON125" s="57"/>
      <c r="OO125" s="57"/>
      <c r="OP125" s="57"/>
      <c r="OQ125" s="57" t="s">
        <v>363</v>
      </c>
      <c r="OR125" s="57" t="s">
        <v>363</v>
      </c>
      <c r="OS125" s="57" t="s">
        <v>363</v>
      </c>
      <c r="OT125" s="57" t="s">
        <v>363</v>
      </c>
      <c r="OU125" s="57"/>
      <c r="OV125" s="57"/>
      <c r="OW125" s="57"/>
      <c r="OX125" s="57"/>
      <c r="OY125" s="57"/>
      <c r="OZ125" s="57"/>
      <c r="PA125" s="57"/>
      <c r="PB125" s="57"/>
      <c r="PC125" s="57" t="s">
        <v>363</v>
      </c>
      <c r="PD125" s="57" t="s">
        <v>363</v>
      </c>
      <c r="PE125" s="57" t="s">
        <v>363</v>
      </c>
      <c r="PF125" s="38"/>
      <c r="PG125" s="61"/>
      <c r="PH125" s="57"/>
      <c r="PI125" s="57"/>
      <c r="PJ125" s="57"/>
      <c r="PK125" s="57"/>
      <c r="PL125" s="57"/>
      <c r="PM125" s="57"/>
      <c r="PN125" s="57"/>
      <c r="PO125" s="57"/>
      <c r="PP125" s="57" t="s">
        <v>363</v>
      </c>
      <c r="PQ125" s="57" t="s">
        <v>363</v>
      </c>
      <c r="PR125" s="57"/>
      <c r="PS125" s="57"/>
      <c r="PT125" s="57"/>
      <c r="PU125" s="57"/>
      <c r="PV125" s="57"/>
      <c r="PW125" s="57" t="s">
        <v>363</v>
      </c>
      <c r="PX125" s="57" t="s">
        <v>363</v>
      </c>
      <c r="PY125" s="38"/>
      <c r="PZ125" s="38"/>
      <c r="QA125" s="61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 t="s">
        <v>363</v>
      </c>
      <c r="QN125" s="57" t="s">
        <v>363</v>
      </c>
      <c r="QO125" s="57" t="s">
        <v>363</v>
      </c>
      <c r="QP125" s="57"/>
      <c r="QQ125" s="57"/>
      <c r="QR125" s="57"/>
      <c r="QS125" s="57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85" t="str">
        <f t="shared" si="610"/>
        <v/>
      </c>
      <c r="AGG125" s="85" t="str">
        <f t="shared" si="611"/>
        <v/>
      </c>
      <c r="AGH125" s="85">
        <f t="shared" si="612"/>
        <v>3</v>
      </c>
      <c r="AGL125" s="36" t="str">
        <f t="shared" si="623"/>
        <v/>
      </c>
      <c r="AGM125" s="36">
        <f t="shared" si="613"/>
        <v>1</v>
      </c>
      <c r="AGN125" s="39">
        <f t="shared" si="624"/>
        <v>4</v>
      </c>
      <c r="AGO125" s="36" t="str">
        <f t="shared" si="625"/>
        <v/>
      </c>
      <c r="AGP125" s="36" t="str">
        <f t="shared" si="614"/>
        <v/>
      </c>
      <c r="AGQ125" s="39">
        <f t="shared" si="626"/>
        <v>8</v>
      </c>
      <c r="AGR125" s="36" t="str">
        <f t="shared" si="627"/>
        <v/>
      </c>
      <c r="AGS125" s="36" t="str">
        <f t="shared" si="615"/>
        <v/>
      </c>
      <c r="AGT125" s="39">
        <f t="shared" si="628"/>
        <v>1</v>
      </c>
      <c r="AGU125" s="36" t="str">
        <f t="shared" si="629"/>
        <v/>
      </c>
      <c r="AGV125" s="36" t="str">
        <f t="shared" si="616"/>
        <v/>
      </c>
      <c r="AGW125" s="39">
        <f t="shared" si="630"/>
        <v>8</v>
      </c>
      <c r="AGX125" s="36" t="str">
        <f t="shared" si="631"/>
        <v/>
      </c>
      <c r="AGY125" s="36" t="str">
        <f t="shared" si="617"/>
        <v/>
      </c>
      <c r="AGZ125" s="39">
        <f t="shared" si="632"/>
        <v>21</v>
      </c>
      <c r="AHA125" s="36" t="str">
        <f t="shared" si="633"/>
        <v/>
      </c>
      <c r="AHB125" s="36" t="str">
        <f t="shared" si="618"/>
        <v/>
      </c>
      <c r="AHC125" s="39">
        <f t="shared" si="634"/>
        <v>3</v>
      </c>
      <c r="AHD125" s="36" t="str">
        <f t="shared" si="635"/>
        <v/>
      </c>
      <c r="AHE125" s="36" t="str">
        <f t="shared" si="619"/>
        <v/>
      </c>
      <c r="AHF125" s="39" t="str">
        <f t="shared" si="636"/>
        <v/>
      </c>
      <c r="AHG125" s="36" t="str">
        <f t="shared" si="637"/>
        <v/>
      </c>
      <c r="AHH125" s="36" t="str">
        <f t="shared" si="620"/>
        <v/>
      </c>
      <c r="AHI125" s="39" t="str">
        <f t="shared" si="638"/>
        <v/>
      </c>
      <c r="AHJ125" s="36" t="str">
        <f t="shared" si="639"/>
        <v/>
      </c>
      <c r="AHK125" s="36" t="str">
        <f t="shared" si="621"/>
        <v/>
      </c>
      <c r="AHL125" s="39" t="str">
        <f t="shared" si="640"/>
        <v/>
      </c>
      <c r="AHM125" s="36" t="str">
        <f t="shared" si="641"/>
        <v/>
      </c>
      <c r="AHN125" s="36" t="str">
        <f t="shared" si="622"/>
        <v/>
      </c>
      <c r="AHO125" s="39" t="str">
        <f t="shared" si="642"/>
        <v/>
      </c>
    </row>
    <row r="126" spans="1:918" s="5" customFormat="1" outlineLevel="1" x14ac:dyDescent="0.25">
      <c r="A126" s="52">
        <v>4</v>
      </c>
      <c r="B126" s="46"/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7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37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7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7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38"/>
      <c r="GT126" s="38"/>
      <c r="GU126" s="37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7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7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  <c r="IW126" s="38"/>
      <c r="IX126" s="38"/>
      <c r="IY126" s="38"/>
      <c r="IZ126" s="38"/>
      <c r="JA126" s="38"/>
      <c r="JB126" s="38"/>
      <c r="JC126" s="37"/>
      <c r="JD126" s="38"/>
      <c r="JE126" s="38"/>
      <c r="JF126" s="38"/>
      <c r="JG126" s="38"/>
      <c r="JH126" s="38"/>
      <c r="JI126" s="38"/>
      <c r="JJ126" s="38"/>
      <c r="JK126" s="38"/>
      <c r="JL126" s="38"/>
      <c r="JM126" s="38"/>
      <c r="JN126" s="38"/>
      <c r="JO126" s="38"/>
      <c r="JP126" s="38"/>
      <c r="JQ126" s="38"/>
      <c r="JR126" s="38"/>
      <c r="JS126" s="38"/>
      <c r="JT126" s="38"/>
      <c r="JU126" s="38"/>
      <c r="JV126" s="38"/>
      <c r="JW126" s="37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85" t="str">
        <f t="shared" si="610"/>
        <v/>
      </c>
      <c r="AGG126" s="85" t="str">
        <f t="shared" si="611"/>
        <v/>
      </c>
      <c r="AGH126" s="85" t="str">
        <f t="shared" si="612"/>
        <v/>
      </c>
      <c r="AGL126" s="36" t="str">
        <f t="shared" si="623"/>
        <v/>
      </c>
      <c r="AGM126" s="36" t="str">
        <f t="shared" si="613"/>
        <v/>
      </c>
      <c r="AGN126" s="39" t="str">
        <f t="shared" si="624"/>
        <v/>
      </c>
      <c r="AGO126" s="36" t="str">
        <f t="shared" si="625"/>
        <v/>
      </c>
      <c r="AGP126" s="36" t="str">
        <f t="shared" si="614"/>
        <v/>
      </c>
      <c r="AGQ126" s="39" t="str">
        <f t="shared" si="626"/>
        <v/>
      </c>
      <c r="AGR126" s="36" t="str">
        <f t="shared" si="627"/>
        <v/>
      </c>
      <c r="AGS126" s="36" t="str">
        <f t="shared" si="615"/>
        <v/>
      </c>
      <c r="AGT126" s="39" t="str">
        <f t="shared" si="628"/>
        <v/>
      </c>
      <c r="AGU126" s="36" t="str">
        <f t="shared" si="629"/>
        <v/>
      </c>
      <c r="AGV126" s="36" t="str">
        <f t="shared" si="616"/>
        <v/>
      </c>
      <c r="AGW126" s="39" t="str">
        <f t="shared" si="630"/>
        <v/>
      </c>
      <c r="AGX126" s="36" t="str">
        <f t="shared" si="631"/>
        <v/>
      </c>
      <c r="AGY126" s="36" t="str">
        <f t="shared" si="617"/>
        <v/>
      </c>
      <c r="AGZ126" s="39" t="str">
        <f t="shared" si="632"/>
        <v/>
      </c>
      <c r="AHA126" s="36" t="str">
        <f t="shared" si="633"/>
        <v/>
      </c>
      <c r="AHB126" s="36" t="str">
        <f t="shared" si="618"/>
        <v/>
      </c>
      <c r="AHC126" s="39" t="str">
        <f t="shared" si="634"/>
        <v/>
      </c>
      <c r="AHD126" s="36" t="str">
        <f t="shared" si="635"/>
        <v/>
      </c>
      <c r="AHE126" s="36" t="str">
        <f t="shared" si="619"/>
        <v/>
      </c>
      <c r="AHF126" s="39" t="str">
        <f t="shared" si="636"/>
        <v/>
      </c>
      <c r="AHG126" s="36" t="str">
        <f t="shared" si="637"/>
        <v/>
      </c>
      <c r="AHH126" s="36" t="str">
        <f t="shared" si="620"/>
        <v/>
      </c>
      <c r="AHI126" s="39" t="str">
        <f t="shared" si="638"/>
        <v/>
      </c>
      <c r="AHJ126" s="36" t="str">
        <f t="shared" si="639"/>
        <v/>
      </c>
      <c r="AHK126" s="36" t="str">
        <f t="shared" si="621"/>
        <v/>
      </c>
      <c r="AHL126" s="39" t="str">
        <f t="shared" si="640"/>
        <v/>
      </c>
      <c r="AHM126" s="36" t="str">
        <f t="shared" si="641"/>
        <v/>
      </c>
      <c r="AHN126" s="36" t="str">
        <f t="shared" si="622"/>
        <v/>
      </c>
      <c r="AHO126" s="39" t="str">
        <f t="shared" si="642"/>
        <v/>
      </c>
    </row>
    <row r="127" spans="1:918" s="5" customFormat="1" outlineLevel="1" x14ac:dyDescent="0.25">
      <c r="A127" s="52">
        <f t="shared" si="643"/>
        <v>5</v>
      </c>
      <c r="B127" s="46"/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7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85" t="str">
        <f t="shared" si="610"/>
        <v/>
      </c>
      <c r="AGG127" s="85" t="str">
        <f t="shared" si="611"/>
        <v/>
      </c>
      <c r="AGH127" s="85" t="str">
        <f t="shared" si="612"/>
        <v/>
      </c>
      <c r="AGL127" s="36" t="str">
        <f t="shared" si="623"/>
        <v/>
      </c>
      <c r="AGM127" s="36" t="str">
        <f t="shared" si="613"/>
        <v/>
      </c>
      <c r="AGN127" s="39" t="str">
        <f t="shared" si="624"/>
        <v/>
      </c>
      <c r="AGO127" s="36" t="str">
        <f t="shared" si="625"/>
        <v/>
      </c>
      <c r="AGP127" s="36" t="str">
        <f t="shared" si="614"/>
        <v/>
      </c>
      <c r="AGQ127" s="39" t="str">
        <f t="shared" si="626"/>
        <v/>
      </c>
      <c r="AGR127" s="36" t="str">
        <f t="shared" si="627"/>
        <v/>
      </c>
      <c r="AGS127" s="36" t="str">
        <f t="shared" si="615"/>
        <v/>
      </c>
      <c r="AGT127" s="39" t="str">
        <f t="shared" si="628"/>
        <v/>
      </c>
      <c r="AGU127" s="36" t="str">
        <f t="shared" si="629"/>
        <v/>
      </c>
      <c r="AGV127" s="36" t="str">
        <f t="shared" si="616"/>
        <v/>
      </c>
      <c r="AGW127" s="39" t="str">
        <f t="shared" si="630"/>
        <v/>
      </c>
      <c r="AGX127" s="36" t="str">
        <f t="shared" si="631"/>
        <v/>
      </c>
      <c r="AGY127" s="36" t="str">
        <f t="shared" si="617"/>
        <v/>
      </c>
      <c r="AGZ127" s="39" t="str">
        <f t="shared" si="632"/>
        <v/>
      </c>
      <c r="AHA127" s="36" t="str">
        <f t="shared" si="633"/>
        <v/>
      </c>
      <c r="AHB127" s="36" t="str">
        <f t="shared" si="618"/>
        <v/>
      </c>
      <c r="AHC127" s="39" t="str">
        <f t="shared" si="634"/>
        <v/>
      </c>
      <c r="AHD127" s="36" t="str">
        <f t="shared" si="635"/>
        <v/>
      </c>
      <c r="AHE127" s="36" t="str">
        <f t="shared" si="619"/>
        <v/>
      </c>
      <c r="AHF127" s="39" t="str">
        <f t="shared" si="636"/>
        <v/>
      </c>
      <c r="AHG127" s="36" t="str">
        <f t="shared" si="637"/>
        <v/>
      </c>
      <c r="AHH127" s="36" t="str">
        <f t="shared" si="620"/>
        <v/>
      </c>
      <c r="AHI127" s="39" t="str">
        <f t="shared" si="638"/>
        <v/>
      </c>
      <c r="AHJ127" s="36" t="str">
        <f t="shared" si="639"/>
        <v/>
      </c>
      <c r="AHK127" s="36" t="str">
        <f t="shared" si="621"/>
        <v/>
      </c>
      <c r="AHL127" s="39" t="str">
        <f t="shared" si="640"/>
        <v/>
      </c>
      <c r="AHM127" s="36" t="str">
        <f t="shared" si="641"/>
        <v/>
      </c>
      <c r="AHN127" s="36" t="str">
        <f t="shared" si="622"/>
        <v/>
      </c>
      <c r="AHO127" s="39" t="str">
        <f t="shared" si="642"/>
        <v/>
      </c>
    </row>
    <row r="128" spans="1:918" s="32" customFormat="1" x14ac:dyDescent="0.25">
      <c r="A128" s="31" t="s">
        <v>32</v>
      </c>
      <c r="C128" s="33"/>
      <c r="D128" s="33"/>
      <c r="E128" s="33"/>
      <c r="F128" s="34"/>
      <c r="G128" s="33"/>
      <c r="H128" s="33"/>
      <c r="I128" s="33"/>
      <c r="J128" s="34"/>
      <c r="K128" s="33"/>
      <c r="L128" s="33"/>
      <c r="M128" s="33"/>
      <c r="N128" s="34"/>
      <c r="O128" s="33"/>
      <c r="P128" s="33"/>
      <c r="Q128" s="33"/>
      <c r="R128" s="34"/>
      <c r="S128" s="33"/>
      <c r="T128" s="33"/>
      <c r="U128" s="33"/>
      <c r="V128" s="34"/>
      <c r="W128" s="33"/>
      <c r="X128" s="33"/>
      <c r="Y128" s="33"/>
      <c r="Z128" s="34"/>
      <c r="AA128" s="33"/>
      <c r="AB128" s="33"/>
      <c r="AC128" s="33"/>
      <c r="AD128" s="34"/>
      <c r="AE128" s="33"/>
      <c r="AF128" s="33"/>
      <c r="AG128" s="33"/>
      <c r="AH128" s="34"/>
      <c r="AI128" s="33"/>
      <c r="AJ128" s="33"/>
      <c r="AK128" s="33"/>
      <c r="AL128" s="34"/>
      <c r="AM128" s="33"/>
      <c r="AN128" s="33"/>
      <c r="AO128" s="33"/>
      <c r="AP128" s="34"/>
      <c r="AQ128" s="33"/>
      <c r="AR128" s="33"/>
      <c r="AS128" s="33"/>
      <c r="AT128" s="34"/>
      <c r="AU128" s="33"/>
      <c r="AV128" s="33"/>
      <c r="AW128" s="33"/>
      <c r="AX128" s="34"/>
      <c r="AY128" s="33"/>
      <c r="AZ128" s="33"/>
      <c r="BA128" s="33"/>
      <c r="BB128" s="34"/>
      <c r="BC128" s="33"/>
      <c r="BD128" s="33"/>
      <c r="BE128" s="33"/>
      <c r="BF128" s="34"/>
      <c r="BG128" s="33"/>
      <c r="BH128" s="33"/>
      <c r="BI128" s="33"/>
      <c r="BJ128" s="34"/>
      <c r="BK128" s="33"/>
      <c r="BL128" s="33"/>
      <c r="BM128" s="33"/>
      <c r="BN128" s="34"/>
      <c r="BO128" s="33"/>
      <c r="BP128" s="33"/>
      <c r="BQ128" s="33"/>
      <c r="BR128" s="34"/>
      <c r="BS128" s="33"/>
      <c r="BT128" s="33"/>
      <c r="BU128" s="33"/>
      <c r="BV128" s="34"/>
      <c r="BW128" s="33"/>
      <c r="BX128" s="33"/>
      <c r="BY128" s="33"/>
      <c r="BZ128" s="34"/>
      <c r="CA128" s="33"/>
      <c r="CB128" s="33"/>
      <c r="CC128" s="33"/>
      <c r="CD128" s="34"/>
      <c r="CE128" s="33"/>
      <c r="CF128" s="33"/>
      <c r="CG128" s="33"/>
      <c r="CH128" s="34"/>
      <c r="CI128" s="33"/>
      <c r="CJ128" s="33"/>
      <c r="CK128" s="33"/>
      <c r="CL128" s="34"/>
      <c r="CM128" s="33"/>
      <c r="CN128" s="33"/>
      <c r="CO128" s="33"/>
      <c r="CP128" s="34"/>
      <c r="CQ128" s="33"/>
      <c r="CR128" s="33"/>
      <c r="CS128" s="33"/>
      <c r="CT128" s="34"/>
      <c r="CU128" s="33"/>
      <c r="CV128" s="33"/>
      <c r="CW128" s="33"/>
      <c r="CX128" s="34"/>
      <c r="CY128" s="33"/>
      <c r="CZ128" s="33"/>
      <c r="DA128" s="33"/>
      <c r="DB128" s="34"/>
      <c r="DC128" s="33"/>
      <c r="DD128" s="33"/>
      <c r="DE128" s="33"/>
      <c r="DF128" s="34"/>
      <c r="DG128" s="33"/>
      <c r="DH128" s="33"/>
      <c r="DI128" s="33"/>
      <c r="DJ128" s="34"/>
      <c r="DK128" s="33"/>
      <c r="DL128" s="33"/>
      <c r="DM128" s="33"/>
      <c r="DN128" s="34"/>
      <c r="DO128" s="33"/>
      <c r="DP128" s="33"/>
      <c r="DQ128" s="33"/>
      <c r="DR128" s="34"/>
      <c r="DS128" s="33"/>
      <c r="DT128" s="33"/>
      <c r="DU128" s="33"/>
      <c r="DV128" s="34"/>
      <c r="DW128" s="33"/>
      <c r="DX128" s="33"/>
      <c r="DY128" s="33"/>
      <c r="DZ128" s="34"/>
      <c r="EA128" s="33"/>
      <c r="EB128" s="33"/>
      <c r="EC128" s="33"/>
      <c r="ED128" s="34"/>
      <c r="EE128" s="33"/>
      <c r="EF128" s="33"/>
      <c r="EG128" s="33"/>
      <c r="EH128" s="34"/>
      <c r="EI128" s="33"/>
      <c r="EJ128" s="33"/>
      <c r="EK128" s="33"/>
      <c r="EL128" s="34"/>
      <c r="EM128" s="33"/>
      <c r="EN128" s="33"/>
      <c r="EO128" s="33"/>
      <c r="EP128" s="34"/>
      <c r="EQ128" s="33"/>
      <c r="ER128" s="33"/>
      <c r="ES128" s="33"/>
      <c r="ET128" s="34"/>
      <c r="EU128" s="33"/>
      <c r="EV128" s="33"/>
      <c r="EW128" s="33"/>
      <c r="EX128" s="34"/>
      <c r="EY128" s="33"/>
      <c r="EZ128" s="33"/>
      <c r="FA128" s="33"/>
      <c r="FB128" s="34"/>
      <c r="FC128" s="33"/>
      <c r="FD128" s="33"/>
      <c r="FE128" s="33"/>
      <c r="FF128" s="34"/>
      <c r="FG128" s="33"/>
      <c r="FH128" s="33"/>
      <c r="FI128" s="33"/>
      <c r="FJ128" s="34"/>
      <c r="FK128" s="33"/>
      <c r="FL128" s="33"/>
      <c r="FM128" s="33"/>
      <c r="FN128" s="34"/>
      <c r="FO128" s="33"/>
      <c r="FP128" s="33"/>
      <c r="FQ128" s="33"/>
      <c r="FR128" s="34"/>
      <c r="FS128" s="33"/>
      <c r="FT128" s="33"/>
      <c r="FU128" s="33"/>
      <c r="FV128" s="34"/>
      <c r="FW128" s="33"/>
      <c r="FX128" s="33"/>
      <c r="FY128" s="33"/>
      <c r="FZ128" s="34"/>
      <c r="GA128" s="33"/>
      <c r="GB128" s="33"/>
      <c r="GC128" s="33"/>
      <c r="GD128" s="34"/>
      <c r="GE128" s="33"/>
      <c r="GF128" s="33"/>
      <c r="GG128" s="33"/>
      <c r="GH128" s="34"/>
      <c r="GI128" s="33"/>
      <c r="GJ128" s="33"/>
      <c r="GK128" s="33"/>
      <c r="GL128" s="34"/>
      <c r="GM128" s="33"/>
      <c r="GN128" s="33"/>
      <c r="GO128" s="33"/>
      <c r="GP128" s="34"/>
      <c r="GQ128" s="33"/>
      <c r="GR128" s="33"/>
      <c r="GS128" s="33"/>
      <c r="GT128" s="34"/>
      <c r="GU128" s="33"/>
      <c r="GV128" s="33"/>
      <c r="GW128" s="33"/>
      <c r="GX128" s="34"/>
      <c r="GY128" s="33"/>
      <c r="GZ128" s="33"/>
      <c r="HA128" s="33"/>
      <c r="HB128" s="34"/>
      <c r="HC128" s="33"/>
      <c r="HD128" s="33"/>
      <c r="HE128" s="33"/>
      <c r="HF128" s="34"/>
      <c r="HG128" s="33"/>
      <c r="HH128" s="33"/>
      <c r="HI128" s="33"/>
      <c r="HJ128" s="34"/>
      <c r="HK128" s="33"/>
      <c r="HL128" s="33"/>
      <c r="HM128" s="33"/>
      <c r="HN128" s="34"/>
      <c r="HO128" s="33"/>
      <c r="HP128" s="33"/>
      <c r="HQ128" s="33"/>
      <c r="HR128" s="34"/>
      <c r="HS128" s="33"/>
      <c r="HT128" s="33"/>
      <c r="HU128" s="33"/>
      <c r="HV128" s="34"/>
      <c r="HW128" s="33"/>
      <c r="HX128" s="33"/>
      <c r="HY128" s="33"/>
      <c r="HZ128" s="34"/>
      <c r="IA128" s="33"/>
      <c r="IB128" s="33"/>
      <c r="IC128" s="33"/>
      <c r="ID128" s="34"/>
      <c r="IE128" s="33"/>
      <c r="IF128" s="33"/>
      <c r="IG128" s="33"/>
      <c r="IH128" s="34"/>
      <c r="II128" s="33"/>
      <c r="IJ128" s="33"/>
      <c r="IK128" s="33"/>
      <c r="IL128" s="34"/>
      <c r="IM128" s="33"/>
      <c r="IN128" s="33"/>
      <c r="IO128" s="33"/>
      <c r="IP128" s="34"/>
      <c r="IQ128" s="33"/>
      <c r="IR128" s="33"/>
      <c r="IS128" s="33"/>
      <c r="IT128" s="34"/>
      <c r="IU128" s="33"/>
      <c r="IV128" s="33"/>
      <c r="IW128" s="33"/>
      <c r="IX128" s="34"/>
      <c r="IY128" s="33"/>
      <c r="IZ128" s="33"/>
      <c r="JA128" s="33"/>
      <c r="JB128" s="34"/>
      <c r="JC128" s="33"/>
      <c r="JD128" s="33"/>
      <c r="JE128" s="33"/>
      <c r="JF128" s="34"/>
      <c r="JG128" s="33"/>
      <c r="JH128" s="33"/>
      <c r="JI128" s="33"/>
      <c r="JJ128" s="34"/>
      <c r="JK128" s="33"/>
      <c r="JL128" s="33"/>
      <c r="JM128" s="33"/>
      <c r="JN128" s="34"/>
      <c r="JO128" s="33"/>
      <c r="JP128" s="33"/>
      <c r="JQ128" s="33"/>
      <c r="JR128" s="34"/>
      <c r="JS128" s="33"/>
      <c r="JT128" s="33"/>
      <c r="JU128" s="33"/>
      <c r="JV128" s="34"/>
      <c r="JW128" s="33"/>
      <c r="JX128" s="33"/>
      <c r="JY128" s="33"/>
      <c r="JZ128" s="34"/>
      <c r="KA128" s="33"/>
      <c r="KB128" s="33"/>
      <c r="KC128" s="33"/>
      <c r="KD128" s="34"/>
      <c r="KE128" s="33"/>
      <c r="KF128" s="33"/>
      <c r="KG128" s="33"/>
      <c r="KH128" s="34"/>
      <c r="KI128" s="33"/>
      <c r="KJ128" s="33"/>
      <c r="KK128" s="33"/>
      <c r="KL128" s="34"/>
      <c r="KM128" s="33"/>
      <c r="KN128" s="33"/>
      <c r="KO128" s="33"/>
      <c r="KP128" s="34"/>
      <c r="KQ128" s="33"/>
      <c r="KR128" s="33"/>
      <c r="KS128" s="33"/>
      <c r="KT128" s="34"/>
      <c r="KU128" s="33"/>
      <c r="KV128" s="33"/>
      <c r="KW128" s="33"/>
      <c r="KX128" s="34"/>
      <c r="KY128" s="33"/>
      <c r="KZ128" s="33"/>
      <c r="LA128" s="33"/>
      <c r="LB128" s="34"/>
      <c r="LC128" s="33"/>
      <c r="LD128" s="33"/>
      <c r="LE128" s="33"/>
      <c r="LF128" s="34"/>
      <c r="LG128" s="33"/>
      <c r="LH128" s="33"/>
      <c r="LI128" s="33"/>
      <c r="LJ128" s="34"/>
      <c r="LK128" s="33"/>
      <c r="LL128" s="33"/>
      <c r="LM128" s="33"/>
      <c r="LN128" s="34"/>
      <c r="LO128" s="33"/>
      <c r="LP128" s="33"/>
      <c r="LQ128" s="33"/>
      <c r="LR128" s="34"/>
      <c r="LS128" s="33"/>
      <c r="LT128" s="33"/>
      <c r="LU128" s="33"/>
      <c r="LV128" s="34"/>
      <c r="LW128" s="33"/>
      <c r="LX128" s="33"/>
      <c r="LY128" s="33"/>
      <c r="LZ128" s="34"/>
      <c r="MA128" s="33"/>
      <c r="MB128" s="33"/>
      <c r="MC128" s="33"/>
      <c r="MD128" s="34"/>
      <c r="ME128" s="33"/>
      <c r="MF128" s="33"/>
      <c r="MG128" s="33"/>
      <c r="MH128" s="34"/>
      <c r="MI128" s="33"/>
      <c r="MJ128" s="33"/>
      <c r="MK128" s="33"/>
      <c r="ML128" s="34"/>
      <c r="MM128" s="33"/>
      <c r="MN128" s="33"/>
      <c r="MO128" s="33"/>
      <c r="MP128" s="34"/>
      <c r="MQ128" s="33"/>
      <c r="MR128" s="33"/>
      <c r="MS128" s="33"/>
      <c r="MT128" s="34"/>
      <c r="MU128" s="33"/>
      <c r="MV128" s="33"/>
      <c r="MW128" s="33"/>
      <c r="MX128" s="34"/>
      <c r="MY128" s="33"/>
      <c r="MZ128" s="33"/>
      <c r="NA128" s="33"/>
      <c r="NB128" s="34"/>
      <c r="NC128" s="33"/>
      <c r="ND128" s="33"/>
      <c r="NE128" s="33"/>
      <c r="NF128" s="34"/>
      <c r="NG128" s="33"/>
      <c r="NH128" s="33"/>
      <c r="NI128" s="33"/>
      <c r="NJ128" s="34"/>
      <c r="NK128" s="33"/>
      <c r="NL128" s="33"/>
      <c r="NM128" s="33"/>
      <c r="NN128" s="34"/>
      <c r="NO128" s="33"/>
      <c r="NP128" s="33"/>
      <c r="NQ128" s="33"/>
      <c r="NR128" s="34"/>
      <c r="NS128" s="33"/>
      <c r="NT128" s="33"/>
      <c r="NU128" s="33"/>
      <c r="NV128" s="34"/>
      <c r="NW128" s="33"/>
      <c r="NX128" s="33"/>
      <c r="NY128" s="33"/>
      <c r="NZ128" s="34"/>
      <c r="OA128" s="33"/>
      <c r="OB128" s="33"/>
      <c r="OC128" s="33"/>
      <c r="OD128" s="34"/>
      <c r="OE128" s="33"/>
      <c r="OF128" s="33"/>
      <c r="OG128" s="33"/>
      <c r="OH128" s="34"/>
      <c r="OI128" s="33"/>
      <c r="OJ128" s="33"/>
      <c r="OK128" s="33"/>
      <c r="OL128" s="34"/>
      <c r="OM128" s="33"/>
      <c r="ON128" s="33"/>
      <c r="OO128" s="33"/>
      <c r="OP128" s="34"/>
      <c r="OQ128" s="33"/>
      <c r="OR128" s="33"/>
      <c r="OS128" s="33"/>
      <c r="OT128" s="34"/>
      <c r="OU128" s="33"/>
      <c r="OV128" s="33"/>
      <c r="OW128" s="33"/>
      <c r="OX128" s="34"/>
      <c r="OY128" s="33"/>
      <c r="OZ128" s="33"/>
      <c r="PA128" s="33"/>
      <c r="PB128" s="34"/>
      <c r="PC128" s="33"/>
      <c r="PD128" s="33"/>
      <c r="PE128" s="33"/>
      <c r="PF128" s="34"/>
      <c r="PG128" s="33"/>
      <c r="PH128" s="33"/>
      <c r="PI128" s="33"/>
      <c r="PJ128" s="34"/>
      <c r="PK128" s="33"/>
      <c r="PL128" s="33"/>
      <c r="PM128" s="33"/>
      <c r="PN128" s="34"/>
      <c r="PO128" s="33"/>
      <c r="PP128" s="33"/>
      <c r="PQ128" s="33"/>
      <c r="PR128" s="34"/>
      <c r="PS128" s="33"/>
      <c r="PT128" s="33"/>
      <c r="PU128" s="33"/>
      <c r="PV128" s="34"/>
      <c r="PW128" s="33"/>
      <c r="PX128" s="33"/>
      <c r="PY128" s="33"/>
      <c r="PZ128" s="34"/>
      <c r="QA128" s="33"/>
      <c r="QB128" s="33"/>
      <c r="QC128" s="33"/>
      <c r="QD128" s="34"/>
      <c r="QE128" s="33"/>
      <c r="QF128" s="33"/>
      <c r="QG128" s="33"/>
      <c r="QH128" s="34"/>
      <c r="QI128" s="33"/>
      <c r="QJ128" s="33"/>
      <c r="QK128" s="33"/>
      <c r="QL128" s="34"/>
      <c r="QM128" s="33"/>
      <c r="QN128" s="33"/>
      <c r="QO128" s="33"/>
      <c r="QP128" s="34"/>
      <c r="QQ128" s="33"/>
      <c r="QR128" s="33"/>
      <c r="QS128" s="33"/>
      <c r="QT128" s="34"/>
      <c r="QU128" s="33"/>
      <c r="QV128" s="33"/>
      <c r="QW128" s="33"/>
      <c r="QX128" s="34"/>
      <c r="QY128" s="33"/>
      <c r="QZ128" s="33"/>
      <c r="RA128" s="33"/>
      <c r="RB128" s="34"/>
      <c r="RC128" s="33"/>
      <c r="RD128" s="33"/>
      <c r="RE128" s="33"/>
      <c r="RF128" s="34"/>
      <c r="RG128" s="33"/>
      <c r="RH128" s="33"/>
      <c r="RI128" s="33"/>
      <c r="RJ128" s="34"/>
      <c r="RK128" s="33"/>
      <c r="RL128" s="33"/>
      <c r="RM128" s="33"/>
      <c r="RN128" s="34"/>
      <c r="RO128" s="33"/>
      <c r="RP128" s="33"/>
      <c r="RQ128" s="33"/>
      <c r="RR128" s="34"/>
      <c r="RS128" s="33"/>
      <c r="RT128" s="33"/>
      <c r="RU128" s="33"/>
      <c r="RV128" s="34"/>
      <c r="RW128" s="33"/>
      <c r="RX128" s="33"/>
      <c r="RY128" s="33"/>
      <c r="RZ128" s="34"/>
      <c r="SA128" s="33"/>
      <c r="SB128" s="33"/>
      <c r="SC128" s="33"/>
      <c r="SD128" s="34"/>
      <c r="SE128" s="33"/>
      <c r="SF128" s="33"/>
      <c r="SG128" s="33"/>
      <c r="SH128" s="34"/>
      <c r="SI128" s="33"/>
      <c r="SJ128" s="33"/>
      <c r="SK128" s="33"/>
      <c r="SL128" s="34"/>
      <c r="SM128" s="33"/>
      <c r="SN128" s="33"/>
      <c r="SO128" s="33"/>
      <c r="SP128" s="34"/>
      <c r="SQ128" s="33"/>
      <c r="SR128" s="33"/>
      <c r="SS128" s="33"/>
      <c r="ST128" s="34"/>
      <c r="SU128" s="33"/>
      <c r="SV128" s="33"/>
      <c r="SW128" s="33"/>
      <c r="SX128" s="34"/>
      <c r="SY128" s="33"/>
      <c r="SZ128" s="33"/>
      <c r="TA128" s="33"/>
      <c r="TB128" s="34"/>
      <c r="TC128" s="33"/>
      <c r="TD128" s="33"/>
      <c r="TE128" s="33"/>
      <c r="TF128" s="34"/>
      <c r="TG128" s="33"/>
      <c r="TH128" s="33"/>
      <c r="TI128" s="33"/>
      <c r="TJ128" s="34"/>
      <c r="TK128" s="33"/>
      <c r="TL128" s="33"/>
      <c r="TM128" s="33"/>
      <c r="TN128" s="34"/>
      <c r="TO128" s="33"/>
      <c r="TP128" s="33"/>
      <c r="TQ128" s="33"/>
      <c r="TR128" s="34"/>
      <c r="TS128" s="33"/>
      <c r="TT128" s="33"/>
      <c r="TU128" s="33"/>
      <c r="TV128" s="34"/>
      <c r="TW128" s="33"/>
      <c r="TX128" s="33"/>
      <c r="TY128" s="33"/>
      <c r="TZ128" s="34"/>
      <c r="UA128" s="33"/>
      <c r="UB128" s="33"/>
      <c r="UC128" s="33"/>
      <c r="UD128" s="34"/>
      <c r="UE128" s="33"/>
      <c r="UF128" s="33"/>
      <c r="UG128" s="33"/>
      <c r="UH128" s="34"/>
      <c r="UI128" s="33"/>
      <c r="UJ128" s="33"/>
      <c r="UK128" s="33"/>
      <c r="UL128" s="34"/>
      <c r="UM128" s="33"/>
      <c r="UN128" s="33"/>
      <c r="UO128" s="33"/>
      <c r="UP128" s="34"/>
      <c r="UQ128" s="33"/>
      <c r="UR128" s="33"/>
      <c r="US128" s="33"/>
      <c r="UT128" s="34"/>
      <c r="UU128" s="33"/>
      <c r="UV128" s="33"/>
      <c r="UW128" s="33"/>
      <c r="UX128" s="34"/>
      <c r="UY128" s="33"/>
      <c r="UZ128" s="33"/>
      <c r="VA128" s="33"/>
      <c r="VB128" s="34"/>
      <c r="VC128" s="33"/>
      <c r="VD128" s="33"/>
      <c r="VE128" s="33"/>
      <c r="VF128" s="34"/>
      <c r="VG128" s="33"/>
      <c r="VH128" s="33"/>
      <c r="VI128" s="33"/>
      <c r="VJ128" s="34"/>
      <c r="VK128" s="33"/>
      <c r="VL128" s="33"/>
      <c r="VM128" s="33"/>
      <c r="VN128" s="34"/>
      <c r="VO128" s="33"/>
      <c r="VP128" s="33"/>
      <c r="VQ128" s="33"/>
      <c r="VR128" s="34"/>
      <c r="VS128" s="33"/>
      <c r="VT128" s="33"/>
      <c r="VU128" s="33"/>
      <c r="VV128" s="34"/>
      <c r="VW128" s="33"/>
      <c r="VX128" s="33"/>
      <c r="VY128" s="33"/>
      <c r="VZ128" s="34"/>
      <c r="WA128" s="33"/>
      <c r="WB128" s="33"/>
      <c r="WC128" s="33"/>
      <c r="WD128" s="34"/>
      <c r="WE128" s="33"/>
      <c r="WF128" s="33"/>
      <c r="WG128" s="33"/>
      <c r="WH128" s="34"/>
      <c r="WI128" s="33"/>
      <c r="WJ128" s="33"/>
      <c r="WK128" s="33"/>
      <c r="WL128" s="34"/>
      <c r="WM128" s="33"/>
      <c r="WN128" s="33"/>
      <c r="WO128" s="33"/>
      <c r="WP128" s="34"/>
      <c r="WQ128" s="33"/>
      <c r="WR128" s="33"/>
      <c r="WS128" s="33"/>
      <c r="WT128" s="34"/>
      <c r="WU128" s="33"/>
      <c r="WV128" s="33"/>
      <c r="WW128" s="33"/>
      <c r="WX128" s="34"/>
      <c r="WY128" s="33"/>
      <c r="WZ128" s="33"/>
      <c r="XA128" s="33"/>
      <c r="XB128" s="34"/>
      <c r="XC128" s="33"/>
      <c r="XD128" s="33"/>
      <c r="XE128" s="33"/>
      <c r="XF128" s="34"/>
      <c r="XG128" s="33"/>
      <c r="XH128" s="33"/>
      <c r="XI128" s="33"/>
      <c r="XJ128" s="34"/>
      <c r="XK128" s="33"/>
      <c r="XL128" s="33"/>
      <c r="XM128" s="33"/>
      <c r="XN128" s="34"/>
      <c r="XO128" s="33"/>
      <c r="XP128" s="33"/>
      <c r="XQ128" s="33"/>
      <c r="XR128" s="34"/>
      <c r="XS128" s="33"/>
      <c r="XT128" s="33"/>
      <c r="XU128" s="33"/>
      <c r="XV128" s="34"/>
      <c r="XW128" s="33"/>
      <c r="XX128" s="33"/>
      <c r="XY128" s="33"/>
      <c r="XZ128" s="34"/>
      <c r="YA128" s="33"/>
      <c r="YB128" s="33"/>
      <c r="YC128" s="33"/>
      <c r="YD128" s="34"/>
      <c r="YE128" s="33"/>
      <c r="YF128" s="33"/>
      <c r="YG128" s="33"/>
      <c r="YH128" s="34"/>
      <c r="YI128" s="33"/>
      <c r="YJ128" s="33"/>
      <c r="YK128" s="33"/>
      <c r="YL128" s="34"/>
      <c r="YM128" s="33"/>
      <c r="YN128" s="33"/>
      <c r="YO128" s="33"/>
      <c r="YP128" s="34"/>
      <c r="YQ128" s="33"/>
      <c r="YR128" s="33"/>
      <c r="YS128" s="33"/>
      <c r="YT128" s="34"/>
      <c r="YU128" s="33"/>
      <c r="YV128" s="33"/>
      <c r="YW128" s="33"/>
      <c r="YX128" s="34"/>
      <c r="YY128" s="33"/>
      <c r="YZ128" s="33"/>
      <c r="ZA128" s="33"/>
      <c r="ZB128" s="34"/>
      <c r="ZC128" s="33"/>
      <c r="ZD128" s="33"/>
      <c r="ZE128" s="33"/>
      <c r="ZF128" s="34"/>
      <c r="ZG128" s="33"/>
      <c r="ZH128" s="33"/>
      <c r="ZI128" s="33"/>
      <c r="ZJ128" s="34"/>
      <c r="ZK128" s="33"/>
      <c r="ZL128" s="33"/>
      <c r="ZM128" s="33"/>
      <c r="ZN128" s="34"/>
      <c r="ZO128" s="33"/>
      <c r="ZP128" s="33"/>
      <c r="ZQ128" s="33"/>
      <c r="ZR128" s="34"/>
      <c r="ZS128" s="33"/>
      <c r="ZT128" s="33"/>
      <c r="ZU128" s="33"/>
      <c r="ZV128" s="34"/>
      <c r="ZW128" s="33"/>
      <c r="ZX128" s="33"/>
      <c r="ZY128" s="33"/>
      <c r="ZZ128" s="34"/>
      <c r="AAA128" s="33"/>
      <c r="AAB128" s="33"/>
      <c r="AAC128" s="33"/>
      <c r="AAD128" s="34"/>
      <c r="AAE128" s="33"/>
      <c r="AAF128" s="33"/>
      <c r="AAG128" s="33"/>
      <c r="AAH128" s="34"/>
      <c r="AAI128" s="33"/>
      <c r="AAJ128" s="33"/>
      <c r="AAK128" s="33"/>
      <c r="AAL128" s="34"/>
      <c r="AAM128" s="33"/>
      <c r="AAN128" s="33"/>
      <c r="AAO128" s="33"/>
      <c r="AAP128" s="34"/>
      <c r="AAQ128" s="33"/>
      <c r="AAR128" s="33"/>
      <c r="AAS128" s="33"/>
      <c r="AAT128" s="34"/>
      <c r="AAU128" s="33"/>
      <c r="AAV128" s="33"/>
      <c r="AAW128" s="33"/>
      <c r="AAX128" s="34"/>
      <c r="AAY128" s="33"/>
      <c r="AAZ128" s="33"/>
      <c r="ABA128" s="33"/>
      <c r="ABB128" s="34"/>
      <c r="ABC128" s="33"/>
      <c r="ABD128" s="33"/>
      <c r="ABE128" s="33"/>
      <c r="ABF128" s="34"/>
      <c r="ABG128" s="33"/>
      <c r="ABH128" s="33"/>
      <c r="ABI128" s="33"/>
      <c r="ABJ128" s="34"/>
      <c r="ABK128" s="33"/>
      <c r="ABL128" s="33"/>
      <c r="ABM128" s="33"/>
      <c r="ABN128" s="34"/>
      <c r="ABO128" s="33"/>
      <c r="ABP128" s="33"/>
      <c r="ABQ128" s="33"/>
      <c r="ABR128" s="34"/>
      <c r="ABS128" s="33"/>
      <c r="ABT128" s="33"/>
      <c r="ABU128" s="33"/>
      <c r="ABV128" s="34"/>
      <c r="ABW128" s="33"/>
      <c r="ABX128" s="33"/>
      <c r="ABY128" s="33"/>
      <c r="ABZ128" s="34"/>
      <c r="ACA128" s="33"/>
      <c r="ACB128" s="33"/>
      <c r="ACC128" s="33"/>
      <c r="ACD128" s="34"/>
      <c r="ACE128" s="33"/>
      <c r="ACF128" s="33"/>
      <c r="ACG128" s="33"/>
      <c r="ACH128" s="34"/>
      <c r="ACI128" s="33"/>
      <c r="ACJ128" s="33"/>
      <c r="ACK128" s="33"/>
      <c r="ACL128" s="34"/>
      <c r="ACM128" s="33"/>
      <c r="ACN128" s="33"/>
      <c r="ACO128" s="33"/>
      <c r="ACP128" s="34"/>
      <c r="ACQ128" s="33"/>
      <c r="ACR128" s="33"/>
      <c r="ACS128" s="33"/>
      <c r="ACT128" s="34"/>
      <c r="ACU128" s="33"/>
      <c r="ACV128" s="33"/>
      <c r="ACW128" s="33"/>
      <c r="ACX128" s="34"/>
      <c r="ACY128" s="33"/>
      <c r="ACZ128" s="33"/>
      <c r="ADA128" s="33"/>
      <c r="ADB128" s="34"/>
      <c r="ADC128" s="33"/>
      <c r="ADD128" s="33"/>
      <c r="ADE128" s="33"/>
      <c r="ADF128" s="34"/>
      <c r="ADG128" s="33"/>
      <c r="ADH128" s="33"/>
      <c r="ADI128" s="33"/>
      <c r="ADJ128" s="34"/>
      <c r="ADK128" s="33"/>
      <c r="ADL128" s="33"/>
      <c r="ADM128" s="33"/>
      <c r="ADN128" s="34"/>
      <c r="ADO128" s="33"/>
      <c r="ADP128" s="33"/>
      <c r="ADQ128" s="33"/>
      <c r="ADR128" s="34"/>
      <c r="ADS128" s="33"/>
      <c r="ADT128" s="33"/>
      <c r="ADU128" s="33"/>
      <c r="ADV128" s="34"/>
      <c r="ADW128" s="33"/>
      <c r="ADX128" s="33"/>
      <c r="ADY128" s="33"/>
      <c r="ADZ128" s="34"/>
      <c r="AEA128" s="33"/>
      <c r="AEB128" s="33"/>
      <c r="AEC128" s="33"/>
      <c r="AED128" s="34"/>
      <c r="AEE128" s="33"/>
      <c r="AEF128" s="33"/>
      <c r="AEG128" s="33"/>
      <c r="AEH128" s="34"/>
      <c r="AEI128" s="33"/>
      <c r="AEJ128" s="33"/>
      <c r="AEK128" s="33"/>
      <c r="AEL128" s="34"/>
      <c r="AEM128" s="33"/>
      <c r="AEN128" s="33"/>
      <c r="AEO128" s="33"/>
      <c r="AEP128" s="34"/>
      <c r="AEQ128" s="33"/>
      <c r="AER128" s="33"/>
      <c r="AES128" s="33"/>
      <c r="AET128" s="34"/>
      <c r="AEU128" s="33"/>
      <c r="AEV128" s="33"/>
      <c r="AEW128" s="33"/>
      <c r="AEX128" s="34"/>
      <c r="AEY128" s="33"/>
      <c r="AEZ128" s="33"/>
      <c r="AFA128" s="33"/>
      <c r="AFB128" s="34"/>
      <c r="AFC128" s="33"/>
      <c r="AFD128" s="33"/>
      <c r="AFE128" s="33"/>
      <c r="AFF128" s="34"/>
      <c r="AFG128" s="33"/>
      <c r="AFH128" s="33"/>
      <c r="AFI128" s="33"/>
      <c r="AFJ128" s="34"/>
      <c r="AFK128" s="33"/>
      <c r="AFL128" s="33"/>
      <c r="AFM128" s="33"/>
      <c r="AFN128" s="34"/>
      <c r="AFO128" s="33"/>
      <c r="AFP128" s="33"/>
      <c r="AFQ128" s="33"/>
      <c r="AFR128" s="34"/>
      <c r="AFS128" s="33"/>
      <c r="AFT128" s="33"/>
      <c r="AFU128" s="33"/>
      <c r="AFV128" s="34"/>
      <c r="AFW128" s="33"/>
      <c r="AFX128" s="33"/>
      <c r="AFY128" s="33"/>
      <c r="AFZ128" s="34"/>
      <c r="AGA128" s="33"/>
      <c r="AGB128" s="33"/>
      <c r="AGC128" s="33"/>
      <c r="AGD128" s="34"/>
      <c r="AGE128" s="33"/>
      <c r="AGF128" s="33"/>
      <c r="AGG128" s="33"/>
      <c r="AGH128" s="33"/>
      <c r="AGI128" s="33"/>
      <c r="AGJ128" s="34"/>
      <c r="AGK128" s="33"/>
      <c r="AGL128" s="33"/>
      <c r="AGM128" s="33"/>
      <c r="AGN128" s="33"/>
      <c r="AGO128" s="34"/>
      <c r="AGP128" s="34"/>
      <c r="AGQ128" s="33"/>
      <c r="AGR128" s="33"/>
      <c r="AGS128" s="33"/>
      <c r="AGT128" s="33"/>
      <c r="AGU128" s="34"/>
      <c r="AGV128" s="34"/>
      <c r="AGW128" s="33"/>
      <c r="AGX128" s="33"/>
      <c r="AGY128" s="33"/>
      <c r="AGZ128" s="33"/>
      <c r="AHA128" s="34"/>
      <c r="AHB128" s="34"/>
      <c r="AHC128" s="33"/>
      <c r="AHD128" s="33"/>
      <c r="AHE128" s="33"/>
      <c r="AHF128" s="33"/>
      <c r="AHG128" s="34"/>
      <c r="AHH128" s="34"/>
      <c r="AHI128" s="33"/>
      <c r="AHJ128" s="33"/>
      <c r="AHK128" s="33"/>
      <c r="AHL128" s="33"/>
      <c r="AHM128" s="34"/>
      <c r="AHN128" s="34"/>
      <c r="AHO128" s="33"/>
      <c r="AHP128" s="33"/>
      <c r="AHQ128" s="33"/>
      <c r="AHR128" s="34"/>
      <c r="AHS128" s="33"/>
      <c r="AHT128" s="33"/>
      <c r="AHU128" s="33"/>
      <c r="AHV128" s="34"/>
      <c r="AHW128" s="33"/>
      <c r="AHX128" s="33"/>
      <c r="AHY128" s="33"/>
      <c r="AHZ128" s="34"/>
      <c r="AIA128" s="33"/>
      <c r="AIB128" s="33"/>
      <c r="AIC128" s="33"/>
      <c r="AID128" s="34"/>
      <c r="AIE128" s="33"/>
      <c r="AIF128" s="33"/>
      <c r="AIG128" s="33"/>
      <c r="AIH128" s="34"/>
    </row>
    <row r="129" spans="1:899" s="5" customFormat="1" outlineLevel="1" x14ac:dyDescent="0.25">
      <c r="A129" s="58">
        <v>1</v>
      </c>
      <c r="B129" s="48" t="s">
        <v>351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38"/>
      <c r="AP129" s="38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38"/>
      <c r="CE129" s="61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38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 t="s">
        <v>364</v>
      </c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85" t="str">
        <f t="shared" ref="AGF129:AGF148" si="644">IF(COUNTIFS($C$7:$AGE$7,"="&amp;$AGK$5,$C129:$AGE129,"б")=0,"",COUNTIFS($C$7:$AGE$7,"="&amp;$AGK$5,$C129:$AGE129,"б"))</f>
        <v/>
      </c>
      <c r="AGG129" s="85" t="str">
        <f t="shared" ref="AGG129:AGG148" si="645">IF(COUNTIFS($C$7:$AGE$7,"="&amp;$AGK$5,$C129:$AGE129,"у")=0,"",COUNTIFS($C$7:$AGE$7,"="&amp;$AGK$5,$C129:$AGE129,"у"))</f>
        <v/>
      </c>
      <c r="AGH129" s="85" t="str">
        <f t="shared" ref="AGH129:AGH148" si="646">IF(COUNTIFS($C$7:$AGE$7,"="&amp;$AGK$5,$C129:$AGE129,"н")=0,"",COUNTIFS($C$7:$AGE$7,"="&amp;$AGK$5,$C129:$AGE129,"н"))</f>
        <v/>
      </c>
      <c r="AGL129" s="36" t="str">
        <f>IF(COUNTIFS($C$6:$AGE$6,9,$C129:$AGE129,"б")=0,"",COUNTIFS($C$6:$AGE$6,9,$C129:$AGE129,"б"))</f>
        <v/>
      </c>
      <c r="AGM129" s="36" t="str">
        <f t="shared" ref="AGM129:AGM148" si="647">IF(COUNTIFS($C$6:$AGE$6,9,$C129:$AGE129,"у")=0,"",COUNTIFS($C$6:$AGE$6,9,$C129:$AGE129,"у"))</f>
        <v/>
      </c>
      <c r="AGN129" s="39" t="str">
        <f>IF(COUNTIFS($C$6:$AGE$6,9,$C129:$AGE129,"н")=0,"",COUNTIFS($C$6:$AGE$6,9,$C129:$AGE129,"н"))</f>
        <v/>
      </c>
      <c r="AGO129" s="36" t="str">
        <f>IF(COUNTIFS($C$6:$AGE$6,10,$C129:$AGE129,"б")=0,"",COUNTIFS($C$6:$AGE$6,10,$C129:$AGE129,"б"))</f>
        <v/>
      </c>
      <c r="AGP129" s="36" t="str">
        <f t="shared" ref="AGP129:AGP148" si="648">IF(COUNTIFS($C$6:$AGE$6,10,$C129:$AGE129,"у")=0,"",COUNTIFS($C$6:$AGE$6,10,$C129:$AGE129,"у"))</f>
        <v/>
      </c>
      <c r="AGQ129" s="39" t="str">
        <f>IF(COUNTIFS($C$6:$AGE$6,10,$C129:$AGE129,"н")=0,"",COUNTIFS($C$6:$AGE$6,10,$C129:$AGE129,"н"))</f>
        <v/>
      </c>
      <c r="AGR129" s="36" t="str">
        <f>IF(COUNTIFS($C$6:$AGE$6,11,$C129:$AGE129,"б")=0,"",COUNTIFS($C$6:$AGE$6,11,$C129:$AGE129,"б"))</f>
        <v/>
      </c>
      <c r="AGS129" s="36">
        <f t="shared" ref="AGS129:AGS148" si="649">IF(COUNTIFS($C$6:$AGE$6,11,$C129:$AGE129,"у")=0,"",COUNTIFS($C$6:$AGE$6,11,$C129:$AGE129,"у"))</f>
        <v>1</v>
      </c>
      <c r="AGT129" s="39" t="str">
        <f>IF(COUNTIFS($C$6:$AGE$6,11,$C129:$AGE129,"н")=0,"",COUNTIFS($C$6:$AGE$6,11,$C129:$AGE129,"н"))</f>
        <v/>
      </c>
      <c r="AGU129" s="36" t="str">
        <f>IF(COUNTIFS($C$6:$AGE$6,12,$C129:$AGE129,"б")=0,"",COUNTIFS($C$6:$AGE$6,12,$C129:$AGE129,"б"))</f>
        <v/>
      </c>
      <c r="AGV129" s="36" t="str">
        <f t="shared" ref="AGV129:AGV148" si="650">IF(COUNTIFS($C$6:$AGE$6,12,$C129:$AGE129,"у")=0,"",COUNTIFS($C$6:$AGE$6,12,$C129:$AGE129,"у"))</f>
        <v/>
      </c>
      <c r="AGW129" s="39" t="str">
        <f>IF(COUNTIFS($C$6:$AGE$6,12,$C129:$AGE129,"н")=0,"",COUNTIFS($C$6:$AGE$6,12,$C129:$AGE129,"н"))</f>
        <v/>
      </c>
      <c r="AGX129" s="36" t="str">
        <f>IF(COUNTIFS($C$6:$AGE$6,1,$C129:$AGE129,"б")=0,"",COUNTIFS($C$6:$AGE$6,1,$C129:$AGE129,"б"))</f>
        <v/>
      </c>
      <c r="AGY129" s="36" t="str">
        <f t="shared" ref="AGY129:AGY148" si="651">IF(COUNTIFS($C$6:$AGE$6,1,$C129:$AGE129,"у")=0,"",COUNTIFS($C$6:$AGE$6,1,$C129:$AGE129,"у"))</f>
        <v/>
      </c>
      <c r="AGZ129" s="39" t="str">
        <f>IF(COUNTIFS($C$6:$AGE$6,1,$C129:$AGE129,"н")=0,"",COUNTIFS($C$6:$AGE$6,1,$C129:$AGE129,"н"))</f>
        <v/>
      </c>
      <c r="AHA129" s="36" t="str">
        <f>IF(COUNTIFS($C$6:$AGE$6,2,$C129:$AGE129,"б")=0,"",COUNTIFS($C$6:$AGE$6,2,$C129:$AGE129,"б"))</f>
        <v/>
      </c>
      <c r="AHB129" s="36" t="str">
        <f t="shared" ref="AHB129:AHB148" si="652">IF(COUNTIFS($C$6:$AGE$6,2,$C129:$AGE129,"у")=0,"",COUNTIFS($C$6:$AGE$6,2,$C129:$AGE129,"у"))</f>
        <v/>
      </c>
      <c r="AHC129" s="39" t="str">
        <f>IF(COUNTIFS($C$6:$AGE$6,2,$C129:$AGE129,"н")=0,"",COUNTIFS($C$6:$AGE$6,2,$C129:$AGE129,"н"))</f>
        <v/>
      </c>
      <c r="AHD129" s="36" t="str">
        <f>IF(COUNTIFS($C$6:$AGE$6,3,$C129:$AGE129,"б")=0,"",COUNTIFS($C$6:$AGE$6,3,$C129:$AGE129,"б"))</f>
        <v/>
      </c>
      <c r="AHE129" s="36" t="str">
        <f t="shared" ref="AHE129:AHE148" si="653">IF(COUNTIFS($C$6:$AGE$6,3,$C129:$AGE129,"у")=0,"",COUNTIFS($C$6:$AGE$6,3,$C129:$AGE129,"у"))</f>
        <v/>
      </c>
      <c r="AHF129" s="39" t="str">
        <f>IF(COUNTIFS($C$6:$AGE$6,3,$C129:$AGE129,"н")=0,"",COUNTIFS($C$6:$AGE$6,3,$C129:$AGE129,"н"))</f>
        <v/>
      </c>
      <c r="AHG129" s="36" t="str">
        <f>IF(COUNTIFS($C$6:$AGE$6,4,$C129:$AGE129,"б")=0,"",COUNTIFS($C$6:$AGE$6,4,$C129:$AGE129,"б"))</f>
        <v/>
      </c>
      <c r="AHH129" s="36" t="str">
        <f t="shared" ref="AHH129:AHH148" si="654">IF(COUNTIFS($C$6:$AGE$6,4,$C129:$AGE129,"у")=0,"",COUNTIFS($C$6:$AGE$6,4,$C129:$AGE129,"у"))</f>
        <v/>
      </c>
      <c r="AHI129" s="39" t="str">
        <f>IF(COUNTIFS($C$6:$AGE$6,4,$C129:$AGE129,"н")=0,"",COUNTIFS($C$6:$AGE$6,4,$C129:$AGE129,"н"))</f>
        <v/>
      </c>
      <c r="AHJ129" s="36" t="str">
        <f>IF(COUNTIFS($C$6:$AGE$6,5,$C129:$AGE129,"б")=0,"",COUNTIFS($C$6:$AGE$6,5,$C129:$AGE129,"б"))</f>
        <v/>
      </c>
      <c r="AHK129" s="36" t="str">
        <f t="shared" ref="AHK129:AHK148" si="655">IF(COUNTIFS($C$6:$AGE$6,5,$C129:$AGE129,"у")=0,"",COUNTIFS($C$6:$AGE$6,5,$C129:$AGE129,"у"))</f>
        <v/>
      </c>
      <c r="AHL129" s="39" t="str">
        <f>IF(COUNTIFS($C$6:$AGE$6,5,$C129:$AGE129,"н")=0,"",COUNTIFS($C$6:$AGE$6,5,$C129:$AGE129,"н"))</f>
        <v/>
      </c>
      <c r="AHM129" s="36" t="str">
        <f>IF(COUNTIFS($C$6:$AGE$6,6,$C129:$AGE129,"б")=0,"",COUNTIFS($C$6:$AGE$6,6,$C129:$AGE129,"б"))</f>
        <v/>
      </c>
      <c r="AHN129" s="36" t="str">
        <f t="shared" ref="AHN129:AHN148" si="656">IF(COUNTIFS($C$6:$AGE$6,6,$C129:$AGE129,"у")=0,"",COUNTIFS($C$6:$AGE$6,6,$C129:$AGE129,"у"))</f>
        <v/>
      </c>
      <c r="AHO129" s="39" t="str">
        <f>IF(COUNTIFS($C$6:$AGE$6,6,$C129:$AGE129,"н")=0,"",COUNTIFS($C$6:$AGE$6,6,$C129:$AGE129,"н"))</f>
        <v/>
      </c>
    </row>
    <row r="130" spans="1:899" s="5" customFormat="1" outlineLevel="1" x14ac:dyDescent="0.25">
      <c r="A130" s="58">
        <f>A129+1</f>
        <v>2</v>
      </c>
      <c r="B130" s="48" t="s">
        <v>368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85" t="str">
        <f t="shared" si="644"/>
        <v/>
      </c>
      <c r="AGG130" s="85" t="str">
        <f t="shared" si="645"/>
        <v/>
      </c>
      <c r="AGH130" s="85" t="str">
        <f t="shared" si="646"/>
        <v/>
      </c>
      <c r="AGL130" s="36" t="str">
        <f t="shared" ref="AGL130:AGL148" si="657">IF(COUNTIFS($C$6:$AGE$6,9,$C130:$AGE130,"б")=0,"",COUNTIFS($C$6:$AGE$6,9,$C130:$AGE130,"б"))</f>
        <v/>
      </c>
      <c r="AGM130" s="36" t="str">
        <f t="shared" si="647"/>
        <v/>
      </c>
      <c r="AGN130" s="39" t="str">
        <f t="shared" ref="AGN130:AGN148" si="658">IF(COUNTIFS($C$6:$AGE$6,9,$C130:$AGE130,"н")=0,"",COUNTIFS($C$6:$AGE$6,9,$C130:$AGE130,"н"))</f>
        <v/>
      </c>
      <c r="AGO130" s="36" t="str">
        <f t="shared" ref="AGO130:AGO148" si="659">IF(COUNTIFS($C$6:$AGE$6,10,$C130:$AGE130,"б")=0,"",COUNTIFS($C$6:$AGE$6,10,$C130:$AGE130,"б"))</f>
        <v/>
      </c>
      <c r="AGP130" s="36" t="str">
        <f t="shared" si="648"/>
        <v/>
      </c>
      <c r="AGQ130" s="39" t="str">
        <f t="shared" ref="AGQ130:AGQ148" si="660">IF(COUNTIFS($C$6:$AGE$6,10,$C130:$AGE130,"н")=0,"",COUNTIFS($C$6:$AGE$6,10,$C130:$AGE130,"н"))</f>
        <v/>
      </c>
      <c r="AGR130" s="36" t="str">
        <f t="shared" ref="AGR130:AGR148" si="661">IF(COUNTIFS($C$6:$AGE$6,11,$C130:$AGE130,"б")=0,"",COUNTIFS($C$6:$AGE$6,11,$C130:$AGE130,"б"))</f>
        <v/>
      </c>
      <c r="AGS130" s="36" t="str">
        <f t="shared" si="649"/>
        <v/>
      </c>
      <c r="AGT130" s="39" t="str">
        <f t="shared" ref="AGT130:AGT148" si="662">IF(COUNTIFS($C$6:$AGE$6,11,$C130:$AGE130,"н")=0,"",COUNTIFS($C$6:$AGE$6,11,$C130:$AGE130,"н"))</f>
        <v/>
      </c>
      <c r="AGU130" s="36" t="str">
        <f t="shared" ref="AGU130:AGU148" si="663">IF(COUNTIFS($C$6:$AGE$6,12,$C130:$AGE130,"б")=0,"",COUNTIFS($C$6:$AGE$6,12,$C130:$AGE130,"б"))</f>
        <v/>
      </c>
      <c r="AGV130" s="36" t="str">
        <f t="shared" si="650"/>
        <v/>
      </c>
      <c r="AGW130" s="39" t="str">
        <f t="shared" ref="AGW130:AGW148" si="664">IF(COUNTIFS($C$6:$AGE$6,12,$C130:$AGE130,"н")=0,"",COUNTIFS($C$6:$AGE$6,12,$C130:$AGE130,"н"))</f>
        <v/>
      </c>
      <c r="AGX130" s="36" t="str">
        <f t="shared" ref="AGX130:AGX148" si="665">IF(COUNTIFS($C$6:$AGE$6,1,$C130:$AGE130,"б")=0,"",COUNTIFS($C$6:$AGE$6,1,$C130:$AGE130,"б"))</f>
        <v/>
      </c>
      <c r="AGY130" s="36" t="str">
        <f t="shared" si="651"/>
        <v/>
      </c>
      <c r="AGZ130" s="39" t="str">
        <f t="shared" ref="AGZ130:AGZ148" si="666">IF(COUNTIFS($C$6:$AGE$6,1,$C130:$AGE130,"н")=0,"",COUNTIFS($C$6:$AGE$6,1,$C130:$AGE130,"н"))</f>
        <v/>
      </c>
      <c r="AHA130" s="36" t="str">
        <f t="shared" ref="AHA130:AHA148" si="667">IF(COUNTIFS($C$6:$AGE$6,2,$C130:$AGE130,"б")=0,"",COUNTIFS($C$6:$AGE$6,2,$C130:$AGE130,"б"))</f>
        <v/>
      </c>
      <c r="AHB130" s="36" t="str">
        <f t="shared" si="652"/>
        <v/>
      </c>
      <c r="AHC130" s="39" t="str">
        <f t="shared" ref="AHC130:AHC148" si="668">IF(COUNTIFS($C$6:$AGE$6,2,$C130:$AGE130,"н")=0,"",COUNTIFS($C$6:$AGE$6,2,$C130:$AGE130,"н"))</f>
        <v/>
      </c>
      <c r="AHD130" s="36" t="str">
        <f t="shared" ref="AHD130:AHD148" si="669">IF(COUNTIFS($C$6:$AGE$6,3,$C130:$AGE130,"б")=0,"",COUNTIFS($C$6:$AGE$6,3,$C130:$AGE130,"б"))</f>
        <v/>
      </c>
      <c r="AHE130" s="36" t="str">
        <f t="shared" si="653"/>
        <v/>
      </c>
      <c r="AHF130" s="39" t="str">
        <f t="shared" ref="AHF130:AHF148" si="670">IF(COUNTIFS($C$6:$AGE$6,3,$C130:$AGE130,"н")=0,"",COUNTIFS($C$6:$AGE$6,3,$C130:$AGE130,"н"))</f>
        <v/>
      </c>
      <c r="AHG130" s="36" t="str">
        <f t="shared" ref="AHG130:AHG148" si="671">IF(COUNTIFS($C$6:$AGE$6,4,$C130:$AGE130,"б")=0,"",COUNTIFS($C$6:$AGE$6,4,$C130:$AGE130,"б"))</f>
        <v/>
      </c>
      <c r="AHH130" s="36" t="str">
        <f t="shared" si="654"/>
        <v/>
      </c>
      <c r="AHI130" s="39" t="str">
        <f t="shared" ref="AHI130:AHI148" si="672">IF(COUNTIFS($C$6:$AGE$6,4,$C130:$AGE130,"н")=0,"",COUNTIFS($C$6:$AGE$6,4,$C130:$AGE130,"н"))</f>
        <v/>
      </c>
      <c r="AHJ130" s="36" t="str">
        <f t="shared" ref="AHJ130:AHJ148" si="673">IF(COUNTIFS($C$6:$AGE$6,5,$C130:$AGE130,"б")=0,"",COUNTIFS($C$6:$AGE$6,5,$C130:$AGE130,"б"))</f>
        <v/>
      </c>
      <c r="AHK130" s="36" t="str">
        <f t="shared" si="655"/>
        <v/>
      </c>
      <c r="AHL130" s="39" t="str">
        <f t="shared" ref="AHL130:AHL148" si="674">IF(COUNTIFS($C$6:$AGE$6,5,$C130:$AGE130,"н")=0,"",COUNTIFS($C$6:$AGE$6,5,$C130:$AGE130,"н"))</f>
        <v/>
      </c>
      <c r="AHM130" s="36" t="str">
        <f t="shared" ref="AHM130:AHM148" si="675">IF(COUNTIFS($C$6:$AGE$6,6,$C130:$AGE130,"б")=0,"",COUNTIFS($C$6:$AGE$6,6,$C130:$AGE130,"б"))</f>
        <v/>
      </c>
      <c r="AHN130" s="36" t="str">
        <f t="shared" si="656"/>
        <v/>
      </c>
      <c r="AHO130" s="39" t="str">
        <f t="shared" ref="AHO130:AHO148" si="676">IF(COUNTIFS($C$6:$AGE$6,6,$C130:$AGE130,"н")=0,"",COUNTIFS($C$6:$AGE$6,6,$C130:$AGE130,"н"))</f>
        <v/>
      </c>
    </row>
    <row r="131" spans="1:899" s="5" customFormat="1" outlineLevel="1" x14ac:dyDescent="0.25">
      <c r="A131" s="58">
        <f t="shared" ref="A131:A148" si="677">A130+1</f>
        <v>3</v>
      </c>
      <c r="B131" s="46" t="s">
        <v>352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 t="s">
        <v>363</v>
      </c>
      <c r="X131" s="57"/>
      <c r="Y131" s="57" t="s">
        <v>363</v>
      </c>
      <c r="Z131" s="57"/>
      <c r="AA131" s="57"/>
      <c r="AB131" s="57"/>
      <c r="AC131" s="57"/>
      <c r="AD131" s="57"/>
      <c r="AE131" s="57"/>
      <c r="AF131" s="57" t="s">
        <v>363</v>
      </c>
      <c r="AG131" s="57"/>
      <c r="AH131" s="57"/>
      <c r="AI131" s="57" t="s">
        <v>363</v>
      </c>
      <c r="AJ131" s="57" t="s">
        <v>363</v>
      </c>
      <c r="AK131" s="57"/>
      <c r="AL131" s="57"/>
      <c r="AM131" s="57" t="s">
        <v>363</v>
      </c>
      <c r="AN131" s="57" t="s">
        <v>363</v>
      </c>
      <c r="AO131" s="38"/>
      <c r="AP131" s="38"/>
      <c r="AQ131" s="57" t="s">
        <v>363</v>
      </c>
      <c r="AR131" s="57"/>
      <c r="AS131" s="57"/>
      <c r="AT131" s="57"/>
      <c r="AU131" s="57"/>
      <c r="AV131" s="57" t="s">
        <v>363</v>
      </c>
      <c r="AW131" s="57"/>
      <c r="AX131" s="57"/>
      <c r="AY131" s="57"/>
      <c r="AZ131" s="57" t="s">
        <v>363</v>
      </c>
      <c r="BA131" s="57"/>
      <c r="BB131" s="57" t="s">
        <v>363</v>
      </c>
      <c r="BC131" s="57"/>
      <c r="BD131" s="57" t="s">
        <v>363</v>
      </c>
      <c r="BE131" s="57"/>
      <c r="BF131" s="38"/>
      <c r="BG131" s="38"/>
      <c r="BH131" s="38"/>
      <c r="BI131" s="38"/>
      <c r="BJ131" s="38"/>
      <c r="BK131" s="57" t="s">
        <v>363</v>
      </c>
      <c r="BL131" s="57"/>
      <c r="BM131" s="57" t="s">
        <v>363</v>
      </c>
      <c r="BN131" s="57"/>
      <c r="BO131" s="57" t="s">
        <v>363</v>
      </c>
      <c r="BP131" s="57" t="s">
        <v>363</v>
      </c>
      <c r="BQ131" s="57"/>
      <c r="BR131" s="57"/>
      <c r="BS131" s="57"/>
      <c r="BT131" s="57" t="s">
        <v>363</v>
      </c>
      <c r="BU131" s="57" t="s">
        <v>363</v>
      </c>
      <c r="BV131" s="57"/>
      <c r="BW131" s="57" t="s">
        <v>363</v>
      </c>
      <c r="BX131" s="57" t="s">
        <v>363</v>
      </c>
      <c r="BY131" s="57"/>
      <c r="BZ131" s="57"/>
      <c r="CA131" s="57" t="s">
        <v>363</v>
      </c>
      <c r="CB131" s="57" t="s">
        <v>363</v>
      </c>
      <c r="CC131" s="57"/>
      <c r="CD131" s="38"/>
      <c r="CE131" s="61"/>
      <c r="CF131" s="57"/>
      <c r="CG131" s="57"/>
      <c r="CH131" s="57"/>
      <c r="CI131" s="57" t="s">
        <v>364</v>
      </c>
      <c r="CJ131" s="57" t="s">
        <v>364</v>
      </c>
      <c r="CK131" s="57"/>
      <c r="CL131" s="57"/>
      <c r="CM131" s="57"/>
      <c r="CN131" s="57" t="s">
        <v>364</v>
      </c>
      <c r="CO131" s="57" t="s">
        <v>364</v>
      </c>
      <c r="CP131" s="57"/>
      <c r="CQ131" s="57"/>
      <c r="CR131" s="57" t="s">
        <v>364</v>
      </c>
      <c r="CS131" s="57"/>
      <c r="CT131" s="57"/>
      <c r="CU131" s="57"/>
      <c r="CV131" s="57"/>
      <c r="CW131" s="38"/>
      <c r="CX131" s="38"/>
      <c r="CY131" s="61"/>
      <c r="CZ131" s="57"/>
      <c r="DA131" s="57" t="s">
        <v>364</v>
      </c>
      <c r="DB131" s="57"/>
      <c r="DC131" s="57" t="s">
        <v>364</v>
      </c>
      <c r="DD131" s="57" t="s">
        <v>364</v>
      </c>
      <c r="DE131" s="57"/>
      <c r="DF131" s="57"/>
      <c r="DG131" s="57"/>
      <c r="DH131" s="57" t="s">
        <v>364</v>
      </c>
      <c r="DI131" s="57" t="s">
        <v>364</v>
      </c>
      <c r="DJ131" s="57"/>
      <c r="DK131" s="57"/>
      <c r="DL131" s="57"/>
      <c r="DM131" s="57"/>
      <c r="DN131" s="57"/>
      <c r="DO131" s="57"/>
      <c r="DP131" s="57"/>
      <c r="DQ131" s="57"/>
      <c r="DR131" s="38"/>
      <c r="DS131" s="57" t="s">
        <v>364</v>
      </c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 t="s">
        <v>364</v>
      </c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38"/>
      <c r="JV131" s="38"/>
      <c r="JW131" s="61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61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85" t="str">
        <f t="shared" si="644"/>
        <v/>
      </c>
      <c r="AGG131" s="85" t="str">
        <f t="shared" si="645"/>
        <v/>
      </c>
      <c r="AGH131" s="85" t="str">
        <f t="shared" si="646"/>
        <v/>
      </c>
      <c r="AGL131" s="36" t="str">
        <f t="shared" si="657"/>
        <v/>
      </c>
      <c r="AGM131" s="36">
        <f t="shared" si="647"/>
        <v>4</v>
      </c>
      <c r="AGN131" s="39">
        <f t="shared" si="658"/>
        <v>22</v>
      </c>
      <c r="AGO131" s="36" t="str">
        <f t="shared" si="659"/>
        <v/>
      </c>
      <c r="AGP131" s="36">
        <f t="shared" si="648"/>
        <v>8</v>
      </c>
      <c r="AGQ131" s="39" t="str">
        <f t="shared" si="660"/>
        <v/>
      </c>
      <c r="AGR131" s="36" t="str">
        <f t="shared" si="661"/>
        <v/>
      </c>
      <c r="AGS131" s="36" t="str">
        <f t="shared" si="649"/>
        <v/>
      </c>
      <c r="AGT131" s="39" t="str">
        <f t="shared" si="662"/>
        <v/>
      </c>
      <c r="AGU131" s="36" t="str">
        <f t="shared" si="663"/>
        <v/>
      </c>
      <c r="AGV131" s="36" t="str">
        <f t="shared" si="650"/>
        <v/>
      </c>
      <c r="AGW131" s="39" t="str">
        <f t="shared" si="664"/>
        <v/>
      </c>
      <c r="AGX131" s="36" t="str">
        <f t="shared" si="665"/>
        <v/>
      </c>
      <c r="AGY131" s="36" t="str">
        <f t="shared" si="651"/>
        <v/>
      </c>
      <c r="AGZ131" s="39" t="str">
        <f t="shared" si="666"/>
        <v/>
      </c>
      <c r="AHA131" s="36" t="str">
        <f t="shared" si="667"/>
        <v/>
      </c>
      <c r="AHB131" s="36" t="str">
        <f t="shared" si="652"/>
        <v/>
      </c>
      <c r="AHC131" s="39" t="str">
        <f t="shared" si="668"/>
        <v/>
      </c>
      <c r="AHD131" s="36" t="str">
        <f t="shared" si="669"/>
        <v/>
      </c>
      <c r="AHE131" s="36" t="str">
        <f t="shared" si="653"/>
        <v/>
      </c>
      <c r="AHF131" s="39" t="str">
        <f t="shared" si="670"/>
        <v/>
      </c>
      <c r="AHG131" s="36" t="str">
        <f t="shared" si="671"/>
        <v/>
      </c>
      <c r="AHH131" s="36" t="str">
        <f t="shared" si="654"/>
        <v/>
      </c>
      <c r="AHI131" s="39" t="str">
        <f t="shared" si="672"/>
        <v/>
      </c>
      <c r="AHJ131" s="36" t="str">
        <f t="shared" si="673"/>
        <v/>
      </c>
      <c r="AHK131" s="36" t="str">
        <f t="shared" si="655"/>
        <v/>
      </c>
      <c r="AHL131" s="39" t="str">
        <f t="shared" si="674"/>
        <v/>
      </c>
      <c r="AHM131" s="36" t="str">
        <f t="shared" si="675"/>
        <v/>
      </c>
      <c r="AHN131" s="36" t="str">
        <f t="shared" si="656"/>
        <v/>
      </c>
      <c r="AHO131" s="39" t="str">
        <f t="shared" si="676"/>
        <v/>
      </c>
    </row>
    <row r="132" spans="1:899" s="5" customFormat="1" outlineLevel="1" x14ac:dyDescent="0.25">
      <c r="A132" s="58">
        <f t="shared" si="677"/>
        <v>4</v>
      </c>
      <c r="B132" s="48" t="s">
        <v>353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 t="s">
        <v>364</v>
      </c>
      <c r="GN132" s="57" t="s">
        <v>364</v>
      </c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 t="s">
        <v>364</v>
      </c>
      <c r="JM132" s="57" t="s">
        <v>364</v>
      </c>
      <c r="JN132" s="57"/>
      <c r="JO132" s="57"/>
      <c r="JP132" s="57"/>
      <c r="JQ132" s="57"/>
      <c r="JR132" s="57"/>
      <c r="JS132" s="57"/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61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85" t="str">
        <f t="shared" si="644"/>
        <v/>
      </c>
      <c r="AGG132" s="85" t="str">
        <f t="shared" si="645"/>
        <v/>
      </c>
      <c r="AGH132" s="85" t="str">
        <f t="shared" si="646"/>
        <v/>
      </c>
      <c r="AGL132" s="36" t="str">
        <f t="shared" si="657"/>
        <v/>
      </c>
      <c r="AGM132" s="36" t="str">
        <f t="shared" si="647"/>
        <v/>
      </c>
      <c r="AGN132" s="39" t="str">
        <f t="shared" si="658"/>
        <v/>
      </c>
      <c r="AGO132" s="36" t="str">
        <f t="shared" si="659"/>
        <v/>
      </c>
      <c r="AGP132" s="36" t="str">
        <f t="shared" si="648"/>
        <v/>
      </c>
      <c r="AGQ132" s="39" t="str">
        <f t="shared" si="660"/>
        <v/>
      </c>
      <c r="AGR132" s="36" t="str">
        <f t="shared" si="661"/>
        <v/>
      </c>
      <c r="AGS132" s="36">
        <f t="shared" si="649"/>
        <v>2</v>
      </c>
      <c r="AGT132" s="39" t="str">
        <f t="shared" si="662"/>
        <v/>
      </c>
      <c r="AGU132" s="36" t="str">
        <f t="shared" si="663"/>
        <v/>
      </c>
      <c r="AGV132" s="36">
        <f t="shared" si="650"/>
        <v>2</v>
      </c>
      <c r="AGW132" s="39" t="str">
        <f t="shared" si="664"/>
        <v/>
      </c>
      <c r="AGX132" s="36" t="str">
        <f t="shared" si="665"/>
        <v/>
      </c>
      <c r="AGY132" s="36" t="str">
        <f t="shared" si="651"/>
        <v/>
      </c>
      <c r="AGZ132" s="39" t="str">
        <f t="shared" si="666"/>
        <v/>
      </c>
      <c r="AHA132" s="36" t="str">
        <f t="shared" si="667"/>
        <v/>
      </c>
      <c r="AHB132" s="36" t="str">
        <f t="shared" si="652"/>
        <v/>
      </c>
      <c r="AHC132" s="39" t="str">
        <f t="shared" si="668"/>
        <v/>
      </c>
      <c r="AHD132" s="36" t="str">
        <f t="shared" si="669"/>
        <v/>
      </c>
      <c r="AHE132" s="36" t="str">
        <f t="shared" si="653"/>
        <v/>
      </c>
      <c r="AHF132" s="39" t="str">
        <f t="shared" si="670"/>
        <v/>
      </c>
      <c r="AHG132" s="36" t="str">
        <f t="shared" si="671"/>
        <v/>
      </c>
      <c r="AHH132" s="36" t="str">
        <f t="shared" si="654"/>
        <v/>
      </c>
      <c r="AHI132" s="39" t="str">
        <f t="shared" si="672"/>
        <v/>
      </c>
      <c r="AHJ132" s="36" t="str">
        <f t="shared" si="673"/>
        <v/>
      </c>
      <c r="AHK132" s="36" t="str">
        <f t="shared" si="655"/>
        <v/>
      </c>
      <c r="AHL132" s="39" t="str">
        <f t="shared" si="674"/>
        <v/>
      </c>
      <c r="AHM132" s="36" t="str">
        <f t="shared" si="675"/>
        <v/>
      </c>
      <c r="AHN132" s="36" t="str">
        <f t="shared" si="656"/>
        <v/>
      </c>
      <c r="AHO132" s="39" t="str">
        <f t="shared" si="676"/>
        <v/>
      </c>
    </row>
    <row r="133" spans="1:899" s="5" customFormat="1" outlineLevel="1" x14ac:dyDescent="0.25">
      <c r="A133" s="58">
        <f t="shared" si="677"/>
        <v>5</v>
      </c>
      <c r="B133" s="48" t="s">
        <v>354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 t="s">
        <v>364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 t="s">
        <v>372</v>
      </c>
      <c r="BL133" s="57"/>
      <c r="BM133" s="57" t="s">
        <v>372</v>
      </c>
      <c r="BN133" s="57"/>
      <c r="BO133" s="57" t="s">
        <v>372</v>
      </c>
      <c r="BP133" s="57" t="s">
        <v>372</v>
      </c>
      <c r="BQ133" s="57"/>
      <c r="BR133" s="57"/>
      <c r="BS133" s="57"/>
      <c r="BT133" s="57" t="s">
        <v>372</v>
      </c>
      <c r="BU133" s="57" t="s">
        <v>372</v>
      </c>
      <c r="BV133" s="57"/>
      <c r="BW133" s="57" t="s">
        <v>372</v>
      </c>
      <c r="BX133" s="57" t="s">
        <v>372</v>
      </c>
      <c r="BY133" s="57"/>
      <c r="BZ133" s="57"/>
      <c r="CA133" s="57" t="s">
        <v>372</v>
      </c>
      <c r="CB133" s="57" t="s">
        <v>372</v>
      </c>
      <c r="CC133" s="57"/>
      <c r="CD133" s="38"/>
      <c r="CE133" s="61"/>
      <c r="CF133" s="57"/>
      <c r="CG133" s="57"/>
      <c r="CH133" s="57"/>
      <c r="CI133" s="57" t="s">
        <v>372</v>
      </c>
      <c r="CJ133" s="57" t="s">
        <v>372</v>
      </c>
      <c r="CK133" s="57"/>
      <c r="CL133" s="57"/>
      <c r="CM133" s="57"/>
      <c r="CN133" s="57" t="s">
        <v>372</v>
      </c>
      <c r="CO133" s="57" t="s">
        <v>372</v>
      </c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 t="s">
        <v>372</v>
      </c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 t="s">
        <v>363</v>
      </c>
      <c r="DP133" s="57" t="s">
        <v>363</v>
      </c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 t="s">
        <v>363</v>
      </c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 t="s">
        <v>363</v>
      </c>
      <c r="GR133" s="57" t="s">
        <v>363</v>
      </c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 t="s">
        <v>363</v>
      </c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 t="s">
        <v>363</v>
      </c>
      <c r="JP133" s="57"/>
      <c r="JQ133" s="57"/>
      <c r="JR133" s="57"/>
      <c r="JS133" s="57" t="s">
        <v>363</v>
      </c>
      <c r="JT133" s="57"/>
      <c r="JU133" s="38"/>
      <c r="JV133" s="38"/>
      <c r="JW133" s="61"/>
      <c r="JX133" s="57"/>
      <c r="JY133" s="57"/>
      <c r="JZ133" s="57"/>
      <c r="KA133" s="57" t="s">
        <v>363</v>
      </c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 t="s">
        <v>363</v>
      </c>
      <c r="NZ133" s="57"/>
      <c r="OA133" s="57"/>
      <c r="OB133" s="57"/>
      <c r="OC133" s="57"/>
      <c r="OD133" s="57" t="s">
        <v>363</v>
      </c>
      <c r="OE133" s="57"/>
      <c r="OF133" s="57"/>
      <c r="OG133" s="57"/>
      <c r="OH133" s="57"/>
      <c r="OI133" s="57"/>
      <c r="OJ133" s="57" t="s">
        <v>363</v>
      </c>
      <c r="OK133" s="57"/>
      <c r="OL133" s="57"/>
      <c r="OM133" s="61"/>
      <c r="ON133" s="57"/>
      <c r="OO133" s="57" t="s">
        <v>363</v>
      </c>
      <c r="OP133" s="57"/>
      <c r="OQ133" s="57"/>
      <c r="OR133" s="57"/>
      <c r="OS133" s="57"/>
      <c r="OT133" s="57"/>
      <c r="OU133" s="57" t="s">
        <v>363</v>
      </c>
      <c r="OV133" s="57"/>
      <c r="OW133" s="57"/>
      <c r="OX133" s="57" t="s">
        <v>363</v>
      </c>
      <c r="OY133" s="57"/>
      <c r="OZ133" s="57" t="s">
        <v>363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 t="s">
        <v>363</v>
      </c>
      <c r="PN133" s="57"/>
      <c r="PO133" s="57" t="s">
        <v>363</v>
      </c>
      <c r="PP133" s="57"/>
      <c r="PQ133" s="57"/>
      <c r="PR133" s="57"/>
      <c r="PS133" s="57"/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85" t="str">
        <f t="shared" si="644"/>
        <v/>
      </c>
      <c r="AGG133" s="85" t="str">
        <f t="shared" si="645"/>
        <v/>
      </c>
      <c r="AGH133" s="85" t="str">
        <f t="shared" si="646"/>
        <v/>
      </c>
      <c r="AGL133" s="36">
        <f t="shared" si="657"/>
        <v>14</v>
      </c>
      <c r="AGM133" s="36">
        <f t="shared" si="647"/>
        <v>1</v>
      </c>
      <c r="AGN133" s="39" t="str">
        <f t="shared" si="658"/>
        <v/>
      </c>
      <c r="AGO133" s="36">
        <f t="shared" si="659"/>
        <v>1</v>
      </c>
      <c r="AGP133" s="36" t="str">
        <f t="shared" si="648"/>
        <v/>
      </c>
      <c r="AGQ133" s="39">
        <f t="shared" si="660"/>
        <v>2</v>
      </c>
      <c r="AGR133" s="36" t="str">
        <f t="shared" si="661"/>
        <v/>
      </c>
      <c r="AGS133" s="36" t="str">
        <f t="shared" si="649"/>
        <v/>
      </c>
      <c r="AGT133" s="39">
        <f t="shared" si="662"/>
        <v>4</v>
      </c>
      <c r="AGU133" s="36" t="str">
        <f t="shared" si="663"/>
        <v/>
      </c>
      <c r="AGV133" s="36" t="str">
        <f t="shared" si="650"/>
        <v/>
      </c>
      <c r="AGW133" s="39">
        <f t="shared" si="664"/>
        <v>3</v>
      </c>
      <c r="AGX133" s="36" t="str">
        <f t="shared" si="665"/>
        <v/>
      </c>
      <c r="AGY133" s="36" t="str">
        <f t="shared" si="651"/>
        <v/>
      </c>
      <c r="AGZ133" s="39">
        <f t="shared" si="666"/>
        <v>9</v>
      </c>
      <c r="AHA133" s="36" t="str">
        <f t="shared" si="667"/>
        <v/>
      </c>
      <c r="AHB133" s="36" t="str">
        <f t="shared" si="652"/>
        <v/>
      </c>
      <c r="AHC133" s="39" t="str">
        <f t="shared" si="668"/>
        <v/>
      </c>
      <c r="AHD133" s="36" t="str">
        <f t="shared" si="669"/>
        <v/>
      </c>
      <c r="AHE133" s="36" t="str">
        <f t="shared" si="653"/>
        <v/>
      </c>
      <c r="AHF133" s="39" t="str">
        <f t="shared" si="670"/>
        <v/>
      </c>
      <c r="AHG133" s="36" t="str">
        <f t="shared" si="671"/>
        <v/>
      </c>
      <c r="AHH133" s="36" t="str">
        <f t="shared" si="654"/>
        <v/>
      </c>
      <c r="AHI133" s="39" t="str">
        <f t="shared" si="672"/>
        <v/>
      </c>
      <c r="AHJ133" s="36" t="str">
        <f t="shared" si="673"/>
        <v/>
      </c>
      <c r="AHK133" s="36" t="str">
        <f t="shared" si="655"/>
        <v/>
      </c>
      <c r="AHL133" s="39" t="str">
        <f t="shared" si="674"/>
        <v/>
      </c>
      <c r="AHM133" s="36" t="str">
        <f t="shared" si="675"/>
        <v/>
      </c>
      <c r="AHN133" s="36" t="str">
        <f t="shared" si="656"/>
        <v/>
      </c>
      <c r="AHO133" s="39" t="str">
        <f t="shared" si="676"/>
        <v/>
      </c>
    </row>
    <row r="134" spans="1:899" s="5" customFormat="1" outlineLevel="1" x14ac:dyDescent="0.25">
      <c r="A134" s="58">
        <f t="shared" si="677"/>
        <v>6</v>
      </c>
      <c r="B134" s="48" t="s">
        <v>355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 t="s">
        <v>363</v>
      </c>
      <c r="CJ134" s="57" t="s">
        <v>363</v>
      </c>
      <c r="CK134" s="57"/>
      <c r="CL134" s="57"/>
      <c r="CM134" s="57"/>
      <c r="CN134" s="57" t="s">
        <v>363</v>
      </c>
      <c r="CO134" s="57" t="s">
        <v>363</v>
      </c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 t="s">
        <v>363</v>
      </c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 t="s">
        <v>363</v>
      </c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 t="s">
        <v>363</v>
      </c>
      <c r="IB134" s="57" t="s">
        <v>363</v>
      </c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 t="s">
        <v>363</v>
      </c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 t="s">
        <v>363</v>
      </c>
      <c r="JP134" s="57"/>
      <c r="JQ134" s="57"/>
      <c r="JR134" s="57"/>
      <c r="JS134" s="57" t="s">
        <v>363</v>
      </c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 t="s">
        <v>363</v>
      </c>
      <c r="NV134" s="57" t="s">
        <v>363</v>
      </c>
      <c r="NW134" s="57" t="s">
        <v>363</v>
      </c>
      <c r="NX134" s="57" t="s">
        <v>363</v>
      </c>
      <c r="NY134" s="57" t="s">
        <v>363</v>
      </c>
      <c r="NZ134" s="57"/>
      <c r="OA134" s="57" t="s">
        <v>363</v>
      </c>
      <c r="OB134" s="57" t="s">
        <v>363</v>
      </c>
      <c r="OC134" s="57" t="s">
        <v>363</v>
      </c>
      <c r="OD134" s="57" t="s">
        <v>363</v>
      </c>
      <c r="OE134" s="57"/>
      <c r="OF134" s="57"/>
      <c r="OG134" s="57"/>
      <c r="OH134" s="57"/>
      <c r="OI134" s="57"/>
      <c r="OJ134" s="57" t="s">
        <v>363</v>
      </c>
      <c r="OK134" s="57"/>
      <c r="OL134" s="57"/>
      <c r="OM134" s="61"/>
      <c r="ON134" s="57"/>
      <c r="OO134" s="57" t="s">
        <v>364</v>
      </c>
      <c r="OP134" s="57"/>
      <c r="OQ134" s="57" t="s">
        <v>364</v>
      </c>
      <c r="OR134" s="57" t="s">
        <v>364</v>
      </c>
      <c r="OS134" s="57" t="s">
        <v>364</v>
      </c>
      <c r="OT134" s="57"/>
      <c r="OU134" s="57" t="s">
        <v>364</v>
      </c>
      <c r="OV134" s="57" t="s">
        <v>364</v>
      </c>
      <c r="OW134" s="57" t="s">
        <v>364</v>
      </c>
      <c r="OX134" s="57" t="s">
        <v>364</v>
      </c>
      <c r="OY134" s="57" t="s">
        <v>364</v>
      </c>
      <c r="OZ134" s="57" t="s">
        <v>364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363</v>
      </c>
      <c r="PN134" s="57"/>
      <c r="PO134" s="57"/>
      <c r="PP134" s="57"/>
      <c r="PQ134" s="57"/>
      <c r="PR134" s="57"/>
      <c r="PS134" s="57" t="s">
        <v>363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85" t="str">
        <f t="shared" si="644"/>
        <v/>
      </c>
      <c r="AGG134" s="85" t="str">
        <f t="shared" si="645"/>
        <v/>
      </c>
      <c r="AGH134" s="85" t="str">
        <f t="shared" si="646"/>
        <v/>
      </c>
      <c r="AGL134" s="36" t="str">
        <f t="shared" si="657"/>
        <v/>
      </c>
      <c r="AGM134" s="36" t="str">
        <f t="shared" si="647"/>
        <v/>
      </c>
      <c r="AGN134" s="39">
        <f t="shared" si="658"/>
        <v>4</v>
      </c>
      <c r="AGO134" s="36" t="str">
        <f t="shared" si="659"/>
        <v/>
      </c>
      <c r="AGP134" s="36" t="str">
        <f t="shared" si="648"/>
        <v/>
      </c>
      <c r="AGQ134" s="39">
        <f t="shared" si="660"/>
        <v>1</v>
      </c>
      <c r="AGR134" s="36" t="str">
        <f t="shared" si="661"/>
        <v/>
      </c>
      <c r="AGS134" s="36" t="str">
        <f t="shared" si="649"/>
        <v/>
      </c>
      <c r="AGT134" s="39">
        <f t="shared" si="662"/>
        <v>4</v>
      </c>
      <c r="AGU134" s="36" t="str">
        <f t="shared" si="663"/>
        <v/>
      </c>
      <c r="AGV134" s="36" t="str">
        <f t="shared" si="650"/>
        <v/>
      </c>
      <c r="AGW134" s="39">
        <f t="shared" si="664"/>
        <v>2</v>
      </c>
      <c r="AGX134" s="36" t="str">
        <f t="shared" si="665"/>
        <v/>
      </c>
      <c r="AGY134" s="36">
        <f t="shared" si="651"/>
        <v>10</v>
      </c>
      <c r="AGZ134" s="39">
        <f t="shared" si="666"/>
        <v>12</v>
      </c>
      <c r="AHA134" s="36" t="str">
        <f t="shared" si="667"/>
        <v/>
      </c>
      <c r="AHB134" s="36" t="str">
        <f t="shared" si="652"/>
        <v/>
      </c>
      <c r="AHC134" s="39" t="str">
        <f t="shared" si="668"/>
        <v/>
      </c>
      <c r="AHD134" s="36" t="str">
        <f t="shared" si="669"/>
        <v/>
      </c>
      <c r="AHE134" s="36" t="str">
        <f t="shared" si="653"/>
        <v/>
      </c>
      <c r="AHF134" s="39" t="str">
        <f t="shared" si="670"/>
        <v/>
      </c>
      <c r="AHG134" s="36" t="str">
        <f t="shared" si="671"/>
        <v/>
      </c>
      <c r="AHH134" s="36" t="str">
        <f t="shared" si="654"/>
        <v/>
      </c>
      <c r="AHI134" s="39" t="str">
        <f t="shared" si="672"/>
        <v/>
      </c>
      <c r="AHJ134" s="36" t="str">
        <f t="shared" si="673"/>
        <v/>
      </c>
      <c r="AHK134" s="36" t="str">
        <f t="shared" si="655"/>
        <v/>
      </c>
      <c r="AHL134" s="39" t="str">
        <f t="shared" si="674"/>
        <v/>
      </c>
      <c r="AHM134" s="36" t="str">
        <f t="shared" si="675"/>
        <v/>
      </c>
      <c r="AHN134" s="36" t="str">
        <f t="shared" si="656"/>
        <v/>
      </c>
      <c r="AHO134" s="39" t="str">
        <f t="shared" si="676"/>
        <v/>
      </c>
    </row>
    <row r="135" spans="1:899" s="5" customFormat="1" outlineLevel="1" x14ac:dyDescent="0.25">
      <c r="A135" s="58">
        <f t="shared" si="677"/>
        <v>7</v>
      </c>
      <c r="B135" s="48" t="s">
        <v>356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 t="s">
        <v>363</v>
      </c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 t="s">
        <v>363</v>
      </c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 t="s">
        <v>363</v>
      </c>
      <c r="JH135" s="57" t="s">
        <v>363</v>
      </c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 t="s">
        <v>363</v>
      </c>
      <c r="OK135" s="57"/>
      <c r="OL135" s="57"/>
      <c r="OM135" s="61"/>
      <c r="ON135" s="57"/>
      <c r="OO135" s="57"/>
      <c r="OP135" s="57"/>
      <c r="OQ135" s="57" t="s">
        <v>363</v>
      </c>
      <c r="OR135" s="57"/>
      <c r="OS135" s="57"/>
      <c r="OT135" s="57"/>
      <c r="OU135" s="57" t="s">
        <v>363</v>
      </c>
      <c r="OV135" s="57"/>
      <c r="OW135" s="57"/>
      <c r="OX135" s="57"/>
      <c r="OY135" s="57"/>
      <c r="OZ135" s="57" t="s">
        <v>363</v>
      </c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 t="s">
        <v>363</v>
      </c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85" t="str">
        <f t="shared" si="644"/>
        <v/>
      </c>
      <c r="AGG135" s="85" t="str">
        <f t="shared" si="645"/>
        <v/>
      </c>
      <c r="AGH135" s="85" t="str">
        <f t="shared" si="646"/>
        <v/>
      </c>
      <c r="AGL135" s="36" t="str">
        <f t="shared" si="657"/>
        <v/>
      </c>
      <c r="AGM135" s="36" t="str">
        <f t="shared" si="647"/>
        <v/>
      </c>
      <c r="AGN135" s="39" t="str">
        <f t="shared" si="658"/>
        <v/>
      </c>
      <c r="AGO135" s="36" t="str">
        <f t="shared" si="659"/>
        <v/>
      </c>
      <c r="AGP135" s="36" t="str">
        <f t="shared" si="648"/>
        <v/>
      </c>
      <c r="AGQ135" s="39">
        <f t="shared" si="660"/>
        <v>1</v>
      </c>
      <c r="AGR135" s="36" t="str">
        <f t="shared" si="661"/>
        <v/>
      </c>
      <c r="AGS135" s="36" t="str">
        <f t="shared" si="649"/>
        <v/>
      </c>
      <c r="AGT135" s="39">
        <f t="shared" si="662"/>
        <v>1</v>
      </c>
      <c r="AGU135" s="36" t="str">
        <f t="shared" si="663"/>
        <v/>
      </c>
      <c r="AGV135" s="36" t="str">
        <f t="shared" si="650"/>
        <v/>
      </c>
      <c r="AGW135" s="39">
        <f t="shared" si="664"/>
        <v>2</v>
      </c>
      <c r="AGX135" s="36" t="str">
        <f t="shared" si="665"/>
        <v/>
      </c>
      <c r="AGY135" s="36" t="str">
        <f t="shared" si="651"/>
        <v/>
      </c>
      <c r="AGZ135" s="39">
        <f t="shared" si="666"/>
        <v>5</v>
      </c>
      <c r="AHA135" s="36" t="str">
        <f t="shared" si="667"/>
        <v/>
      </c>
      <c r="AHB135" s="36" t="str">
        <f t="shared" si="652"/>
        <v/>
      </c>
      <c r="AHC135" s="39" t="str">
        <f t="shared" si="668"/>
        <v/>
      </c>
      <c r="AHD135" s="36" t="str">
        <f t="shared" si="669"/>
        <v/>
      </c>
      <c r="AHE135" s="36" t="str">
        <f t="shared" si="653"/>
        <v/>
      </c>
      <c r="AHF135" s="39" t="str">
        <f t="shared" si="670"/>
        <v/>
      </c>
      <c r="AHG135" s="36" t="str">
        <f t="shared" si="671"/>
        <v/>
      </c>
      <c r="AHH135" s="36" t="str">
        <f t="shared" si="654"/>
        <v/>
      </c>
      <c r="AHI135" s="39" t="str">
        <f t="shared" si="672"/>
        <v/>
      </c>
      <c r="AHJ135" s="36" t="str">
        <f t="shared" si="673"/>
        <v/>
      </c>
      <c r="AHK135" s="36" t="str">
        <f t="shared" si="655"/>
        <v/>
      </c>
      <c r="AHL135" s="39" t="str">
        <f t="shared" si="674"/>
        <v/>
      </c>
      <c r="AHM135" s="36" t="str">
        <f t="shared" si="675"/>
        <v/>
      </c>
      <c r="AHN135" s="36" t="str">
        <f t="shared" si="656"/>
        <v/>
      </c>
      <c r="AHO135" s="39" t="str">
        <f t="shared" si="676"/>
        <v/>
      </c>
    </row>
    <row r="136" spans="1:899" s="5" customFormat="1" outlineLevel="1" x14ac:dyDescent="0.25">
      <c r="A136" s="58">
        <f t="shared" si="677"/>
        <v>8</v>
      </c>
      <c r="B136" s="48" t="s">
        <v>357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 t="s">
        <v>363</v>
      </c>
      <c r="AN136" s="57" t="s">
        <v>363</v>
      </c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 t="s">
        <v>363</v>
      </c>
      <c r="BL136" s="57"/>
      <c r="BM136" s="57" t="s">
        <v>363</v>
      </c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 t="s">
        <v>363</v>
      </c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 t="s">
        <v>363</v>
      </c>
      <c r="DB136" s="57"/>
      <c r="DC136" s="57"/>
      <c r="DD136" s="57"/>
      <c r="DE136" s="57"/>
      <c r="DF136" s="57"/>
      <c r="DG136" s="57"/>
      <c r="DH136" s="57"/>
      <c r="DI136" s="57"/>
      <c r="DJ136" s="57"/>
      <c r="DK136" s="57" t="s">
        <v>363</v>
      </c>
      <c r="DL136" s="57" t="s">
        <v>363</v>
      </c>
      <c r="DM136" s="57"/>
      <c r="DN136" s="57"/>
      <c r="DO136" s="57" t="s">
        <v>363</v>
      </c>
      <c r="DP136" s="57"/>
      <c r="DQ136" s="57"/>
      <c r="DR136" s="38"/>
      <c r="DS136" s="57" t="s">
        <v>363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 t="s">
        <v>363</v>
      </c>
      <c r="EP136" s="57"/>
      <c r="EQ136" s="57" t="s">
        <v>363</v>
      </c>
      <c r="ER136" s="57"/>
      <c r="ES136" s="57"/>
      <c r="ET136" s="57"/>
      <c r="EU136" s="57"/>
      <c r="EV136" s="57"/>
      <c r="EW136" s="57" t="s">
        <v>363</v>
      </c>
      <c r="EX136" s="57"/>
      <c r="EY136" s="57" t="s">
        <v>363</v>
      </c>
      <c r="EZ136" s="57" t="s">
        <v>363</v>
      </c>
      <c r="FA136" s="57"/>
      <c r="FB136" s="57"/>
      <c r="FC136" s="57" t="s">
        <v>363</v>
      </c>
      <c r="FD136" s="57" t="s">
        <v>363</v>
      </c>
      <c r="FE136" s="38"/>
      <c r="FF136" s="38"/>
      <c r="FG136" s="61"/>
      <c r="FH136" s="57"/>
      <c r="FI136" s="57"/>
      <c r="FJ136" s="57"/>
      <c r="FK136" s="57" t="s">
        <v>363</v>
      </c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 t="s">
        <v>363</v>
      </c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363</v>
      </c>
      <c r="GR136" s="57" t="s">
        <v>363</v>
      </c>
      <c r="GS136" s="57"/>
      <c r="GT136" s="38"/>
      <c r="GU136" s="37"/>
      <c r="GV136" s="57"/>
      <c r="GW136" s="57"/>
      <c r="GX136" s="57"/>
      <c r="GY136" s="57"/>
      <c r="GZ136" s="57" t="s">
        <v>363</v>
      </c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 t="s">
        <v>363</v>
      </c>
      <c r="HT136" s="57"/>
      <c r="HU136" s="57"/>
      <c r="HV136" s="57"/>
      <c r="HW136" s="57"/>
      <c r="HX136" s="57" t="s">
        <v>363</v>
      </c>
      <c r="HY136" s="57" t="s">
        <v>363</v>
      </c>
      <c r="HZ136" s="57"/>
      <c r="IA136" s="57" t="s">
        <v>363</v>
      </c>
      <c r="IB136" s="57" t="s">
        <v>363</v>
      </c>
      <c r="IC136" s="57"/>
      <c r="ID136" s="57"/>
      <c r="IE136" s="57" t="s">
        <v>363</v>
      </c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 t="s">
        <v>363</v>
      </c>
      <c r="JH136" s="57" t="s">
        <v>363</v>
      </c>
      <c r="JI136" s="57"/>
      <c r="JJ136" s="57"/>
      <c r="JK136" s="57"/>
      <c r="JL136" s="57" t="s">
        <v>363</v>
      </c>
      <c r="JM136" s="57" t="s">
        <v>363</v>
      </c>
      <c r="JN136" s="57"/>
      <c r="JO136" s="57" t="s">
        <v>363</v>
      </c>
      <c r="JP136" s="57" t="s">
        <v>363</v>
      </c>
      <c r="JQ136" s="57"/>
      <c r="JR136" s="57"/>
      <c r="JS136" s="57" t="s">
        <v>363</v>
      </c>
      <c r="JT136" s="57"/>
      <c r="JU136" s="38"/>
      <c r="JV136" s="38"/>
      <c r="JW136" s="61"/>
      <c r="JX136" s="57"/>
      <c r="JY136" s="57"/>
      <c r="JZ136" s="57"/>
      <c r="KA136" s="57" t="s">
        <v>363</v>
      </c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 t="s">
        <v>363</v>
      </c>
      <c r="NX136" s="57"/>
      <c r="NY136" s="57"/>
      <c r="NZ136" s="57"/>
      <c r="OA136" s="57"/>
      <c r="OB136" s="57"/>
      <c r="OC136" s="57" t="s">
        <v>363</v>
      </c>
      <c r="OD136" s="57" t="s">
        <v>363</v>
      </c>
      <c r="OE136" s="57"/>
      <c r="OF136" s="57"/>
      <c r="OG136" s="57"/>
      <c r="OH136" s="57"/>
      <c r="OI136" s="57"/>
      <c r="OJ136" s="57" t="s">
        <v>363</v>
      </c>
      <c r="OK136" s="57"/>
      <c r="OL136" s="57"/>
      <c r="OM136" s="61"/>
      <c r="ON136" s="57"/>
      <c r="OO136" s="57" t="s">
        <v>363</v>
      </c>
      <c r="OP136" s="57"/>
      <c r="OQ136" s="57" t="s">
        <v>363</v>
      </c>
      <c r="OR136" s="57"/>
      <c r="OS136" s="57"/>
      <c r="OT136" s="57"/>
      <c r="OU136" s="57" t="s">
        <v>363</v>
      </c>
      <c r="OV136" s="57"/>
      <c r="OW136" s="57"/>
      <c r="OX136" s="57" t="s">
        <v>363</v>
      </c>
      <c r="OY136" s="57"/>
      <c r="OZ136" s="57" t="s">
        <v>363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 t="s">
        <v>363</v>
      </c>
      <c r="PN136" s="57"/>
      <c r="PO136" s="57"/>
      <c r="PP136" s="57"/>
      <c r="PQ136" s="57"/>
      <c r="PR136" s="57"/>
      <c r="PS136" s="57"/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85" t="str">
        <f t="shared" si="644"/>
        <v/>
      </c>
      <c r="AGG136" s="85" t="str">
        <f t="shared" si="645"/>
        <v/>
      </c>
      <c r="AGH136" s="85" t="str">
        <f t="shared" si="646"/>
        <v/>
      </c>
      <c r="AGL136" s="36" t="str">
        <f t="shared" si="657"/>
        <v/>
      </c>
      <c r="AGM136" s="36" t="str">
        <f t="shared" si="647"/>
        <v/>
      </c>
      <c r="AGN136" s="39">
        <f t="shared" si="658"/>
        <v>5</v>
      </c>
      <c r="AGO136" s="36" t="str">
        <f t="shared" si="659"/>
        <v/>
      </c>
      <c r="AGP136" s="36" t="str">
        <f t="shared" si="648"/>
        <v/>
      </c>
      <c r="AGQ136" s="39">
        <f t="shared" si="660"/>
        <v>13</v>
      </c>
      <c r="AGR136" s="36" t="str">
        <f t="shared" si="661"/>
        <v/>
      </c>
      <c r="AGS136" s="36" t="str">
        <f t="shared" si="649"/>
        <v/>
      </c>
      <c r="AGT136" s="39">
        <f t="shared" si="662"/>
        <v>10</v>
      </c>
      <c r="AGU136" s="36" t="str">
        <f t="shared" si="663"/>
        <v/>
      </c>
      <c r="AGV136" s="36" t="str">
        <f t="shared" si="650"/>
        <v/>
      </c>
      <c r="AGW136" s="39">
        <f t="shared" si="664"/>
        <v>8</v>
      </c>
      <c r="AGX136" s="36" t="str">
        <f t="shared" si="665"/>
        <v/>
      </c>
      <c r="AGY136" s="36" t="str">
        <f t="shared" si="651"/>
        <v/>
      </c>
      <c r="AGZ136" s="39">
        <f t="shared" si="666"/>
        <v>10</v>
      </c>
      <c r="AHA136" s="36" t="str">
        <f t="shared" si="667"/>
        <v/>
      </c>
      <c r="AHB136" s="36" t="str">
        <f t="shared" si="652"/>
        <v/>
      </c>
      <c r="AHC136" s="39" t="str">
        <f t="shared" si="668"/>
        <v/>
      </c>
      <c r="AHD136" s="36" t="str">
        <f t="shared" si="669"/>
        <v/>
      </c>
      <c r="AHE136" s="36" t="str">
        <f t="shared" si="653"/>
        <v/>
      </c>
      <c r="AHF136" s="39" t="str">
        <f t="shared" si="670"/>
        <v/>
      </c>
      <c r="AHG136" s="36" t="str">
        <f t="shared" si="671"/>
        <v/>
      </c>
      <c r="AHH136" s="36" t="str">
        <f t="shared" si="654"/>
        <v/>
      </c>
      <c r="AHI136" s="39" t="str">
        <f t="shared" si="672"/>
        <v/>
      </c>
      <c r="AHJ136" s="36" t="str">
        <f t="shared" si="673"/>
        <v/>
      </c>
      <c r="AHK136" s="36" t="str">
        <f t="shared" si="655"/>
        <v/>
      </c>
      <c r="AHL136" s="39" t="str">
        <f t="shared" si="674"/>
        <v/>
      </c>
      <c r="AHM136" s="36" t="str">
        <f t="shared" si="675"/>
        <v/>
      </c>
      <c r="AHN136" s="36" t="str">
        <f t="shared" si="656"/>
        <v/>
      </c>
      <c r="AHO136" s="39" t="str">
        <f t="shared" si="676"/>
        <v/>
      </c>
    </row>
    <row r="137" spans="1:899" s="5" customFormat="1" outlineLevel="1" x14ac:dyDescent="0.25">
      <c r="A137" s="58">
        <f t="shared" si="677"/>
        <v>9</v>
      </c>
      <c r="B137" s="48" t="s">
        <v>358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 t="s">
        <v>363</v>
      </c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364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363</v>
      </c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 t="s">
        <v>364</v>
      </c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38"/>
      <c r="JV137" s="38"/>
      <c r="JW137" s="61"/>
      <c r="JX137" s="57"/>
      <c r="JY137" s="57"/>
      <c r="JZ137" s="57"/>
      <c r="KA137" s="57"/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/>
      <c r="OB137" s="57"/>
      <c r="OC137" s="57"/>
      <c r="OD137" s="57"/>
      <c r="OE137" s="57"/>
      <c r="OF137" s="57"/>
      <c r="OG137" s="57"/>
      <c r="OH137" s="57"/>
      <c r="OI137" s="57"/>
      <c r="OJ137" s="57"/>
      <c r="OK137" s="57"/>
      <c r="OL137" s="57"/>
      <c r="OM137" s="61"/>
      <c r="ON137" s="57"/>
      <c r="OO137" s="57"/>
      <c r="OP137" s="57"/>
      <c r="OQ137" s="57"/>
      <c r="OR137" s="57"/>
      <c r="OS137" s="57"/>
      <c r="OT137" s="57"/>
      <c r="OU137" s="57"/>
      <c r="OV137" s="57"/>
      <c r="OW137" s="57"/>
      <c r="OX137" s="57"/>
      <c r="OY137" s="57"/>
      <c r="OZ137" s="57"/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/>
      <c r="PL137" s="57"/>
      <c r="PM137" s="57"/>
      <c r="PN137" s="57"/>
      <c r="PO137" s="57"/>
      <c r="PP137" s="57"/>
      <c r="PQ137" s="57"/>
      <c r="PR137" s="57"/>
      <c r="PS137" s="57"/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85" t="str">
        <f t="shared" si="644"/>
        <v/>
      </c>
      <c r="AGG137" s="85" t="str">
        <f t="shared" si="645"/>
        <v/>
      </c>
      <c r="AGH137" s="85" t="str">
        <f t="shared" si="646"/>
        <v/>
      </c>
      <c r="AGL137" s="36" t="str">
        <f t="shared" si="657"/>
        <v/>
      </c>
      <c r="AGM137" s="36">
        <f t="shared" si="647"/>
        <v>1</v>
      </c>
      <c r="AGN137" s="39">
        <f t="shared" si="658"/>
        <v>2</v>
      </c>
      <c r="AGO137" s="36" t="str">
        <f t="shared" si="659"/>
        <v/>
      </c>
      <c r="AGP137" s="36">
        <f t="shared" si="648"/>
        <v>1</v>
      </c>
      <c r="AGQ137" s="39" t="str">
        <f t="shared" si="660"/>
        <v/>
      </c>
      <c r="AGR137" s="36" t="str">
        <f t="shared" si="661"/>
        <v/>
      </c>
      <c r="AGS137" s="36" t="str">
        <f t="shared" si="649"/>
        <v/>
      </c>
      <c r="AGT137" s="39" t="str">
        <f t="shared" si="662"/>
        <v/>
      </c>
      <c r="AGU137" s="36" t="str">
        <f t="shared" si="663"/>
        <v/>
      </c>
      <c r="AGV137" s="36" t="str">
        <f t="shared" si="650"/>
        <v/>
      </c>
      <c r="AGW137" s="39" t="str">
        <f t="shared" si="664"/>
        <v/>
      </c>
      <c r="AGX137" s="36" t="str">
        <f t="shared" si="665"/>
        <v/>
      </c>
      <c r="AGY137" s="36" t="str">
        <f t="shared" si="651"/>
        <v/>
      </c>
      <c r="AGZ137" s="39" t="str">
        <f t="shared" si="666"/>
        <v/>
      </c>
      <c r="AHA137" s="36" t="str">
        <f t="shared" si="667"/>
        <v/>
      </c>
      <c r="AHB137" s="36" t="str">
        <f t="shared" si="652"/>
        <v/>
      </c>
      <c r="AHC137" s="39" t="str">
        <f t="shared" si="668"/>
        <v/>
      </c>
      <c r="AHD137" s="36" t="str">
        <f t="shared" si="669"/>
        <v/>
      </c>
      <c r="AHE137" s="36" t="str">
        <f t="shared" si="653"/>
        <v/>
      </c>
      <c r="AHF137" s="39" t="str">
        <f t="shared" si="670"/>
        <v/>
      </c>
      <c r="AHG137" s="36" t="str">
        <f t="shared" si="671"/>
        <v/>
      </c>
      <c r="AHH137" s="36" t="str">
        <f t="shared" si="654"/>
        <v/>
      </c>
      <c r="AHI137" s="39" t="str">
        <f t="shared" si="672"/>
        <v/>
      </c>
      <c r="AHJ137" s="36" t="str">
        <f t="shared" si="673"/>
        <v/>
      </c>
      <c r="AHK137" s="36" t="str">
        <f t="shared" si="655"/>
        <v/>
      </c>
      <c r="AHL137" s="39" t="str">
        <f t="shared" si="674"/>
        <v/>
      </c>
      <c r="AHM137" s="36" t="str">
        <f t="shared" si="675"/>
        <v/>
      </c>
      <c r="AHN137" s="36" t="str">
        <f t="shared" si="656"/>
        <v/>
      </c>
      <c r="AHO137" s="39" t="str">
        <f t="shared" si="676"/>
        <v/>
      </c>
    </row>
    <row r="138" spans="1:899" s="5" customFormat="1" outlineLevel="1" x14ac:dyDescent="0.25">
      <c r="A138" s="58">
        <f t="shared" si="677"/>
        <v>10</v>
      </c>
      <c r="B138" s="48" t="s">
        <v>369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 t="s">
        <v>364</v>
      </c>
      <c r="EN138" s="57"/>
      <c r="EO138" s="57" t="s">
        <v>364</v>
      </c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363</v>
      </c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 t="s">
        <v>363</v>
      </c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 t="s">
        <v>363</v>
      </c>
      <c r="OB138" s="57"/>
      <c r="OC138" s="57"/>
      <c r="OD138" s="57"/>
      <c r="OE138" s="57"/>
      <c r="OF138" s="57"/>
      <c r="OG138" s="57"/>
      <c r="OH138" s="57"/>
      <c r="OI138" s="57"/>
      <c r="OJ138" s="57" t="s">
        <v>363</v>
      </c>
      <c r="OK138" s="57"/>
      <c r="OL138" s="57"/>
      <c r="OM138" s="61"/>
      <c r="ON138" s="57"/>
      <c r="OO138" s="57" t="s">
        <v>372</v>
      </c>
      <c r="OP138" s="57"/>
      <c r="OQ138" s="57" t="s">
        <v>372</v>
      </c>
      <c r="OR138" s="57" t="s">
        <v>372</v>
      </c>
      <c r="OS138" s="57" t="s">
        <v>372</v>
      </c>
      <c r="OT138" s="57"/>
      <c r="OU138" s="57" t="s">
        <v>372</v>
      </c>
      <c r="OV138" s="57" t="s">
        <v>372</v>
      </c>
      <c r="OW138" s="57" t="s">
        <v>372</v>
      </c>
      <c r="OX138" s="57" t="s">
        <v>372</v>
      </c>
      <c r="OY138" s="57" t="s">
        <v>372</v>
      </c>
      <c r="OZ138" s="57" t="s">
        <v>372</v>
      </c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 t="s">
        <v>363</v>
      </c>
      <c r="PP138" s="57"/>
      <c r="PQ138" s="57"/>
      <c r="PR138" s="57"/>
      <c r="PS138" s="57" t="s">
        <v>363</v>
      </c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85" t="str">
        <f t="shared" si="644"/>
        <v/>
      </c>
      <c r="AGG138" s="85" t="str">
        <f t="shared" si="645"/>
        <v/>
      </c>
      <c r="AGH138" s="85" t="str">
        <f t="shared" si="646"/>
        <v/>
      </c>
      <c r="AGL138" s="36" t="str">
        <f t="shared" si="657"/>
        <v/>
      </c>
      <c r="AGM138" s="36" t="str">
        <f t="shared" si="647"/>
        <v/>
      </c>
      <c r="AGN138" s="39" t="str">
        <f t="shared" si="658"/>
        <v/>
      </c>
      <c r="AGO138" s="36" t="str">
        <f t="shared" si="659"/>
        <v/>
      </c>
      <c r="AGP138" s="36">
        <f t="shared" si="648"/>
        <v>2</v>
      </c>
      <c r="AGQ138" s="39" t="str">
        <f t="shared" si="660"/>
        <v/>
      </c>
      <c r="AGR138" s="36" t="str">
        <f t="shared" si="661"/>
        <v/>
      </c>
      <c r="AGS138" s="36" t="str">
        <f t="shared" si="649"/>
        <v/>
      </c>
      <c r="AGT138" s="39">
        <f t="shared" si="662"/>
        <v>2</v>
      </c>
      <c r="AGU138" s="36" t="str">
        <f t="shared" si="663"/>
        <v/>
      </c>
      <c r="AGV138" s="36" t="str">
        <f t="shared" si="650"/>
        <v/>
      </c>
      <c r="AGW138" s="39" t="str">
        <f t="shared" si="664"/>
        <v/>
      </c>
      <c r="AGX138" s="36">
        <f t="shared" si="665"/>
        <v>10</v>
      </c>
      <c r="AGY138" s="36" t="str">
        <f t="shared" si="651"/>
        <v/>
      </c>
      <c r="AGZ138" s="39">
        <f t="shared" si="666"/>
        <v>4</v>
      </c>
      <c r="AHA138" s="36" t="str">
        <f t="shared" si="667"/>
        <v/>
      </c>
      <c r="AHB138" s="36" t="str">
        <f t="shared" si="652"/>
        <v/>
      </c>
      <c r="AHC138" s="39" t="str">
        <f t="shared" si="668"/>
        <v/>
      </c>
      <c r="AHD138" s="36" t="str">
        <f t="shared" si="669"/>
        <v/>
      </c>
      <c r="AHE138" s="36" t="str">
        <f t="shared" si="653"/>
        <v/>
      </c>
      <c r="AHF138" s="39" t="str">
        <f t="shared" si="670"/>
        <v/>
      </c>
      <c r="AHG138" s="36" t="str">
        <f t="shared" si="671"/>
        <v/>
      </c>
      <c r="AHH138" s="36" t="str">
        <f t="shared" si="654"/>
        <v/>
      </c>
      <c r="AHI138" s="39" t="str">
        <f t="shared" si="672"/>
        <v/>
      </c>
      <c r="AHJ138" s="36" t="str">
        <f t="shared" si="673"/>
        <v/>
      </c>
      <c r="AHK138" s="36" t="str">
        <f t="shared" si="655"/>
        <v/>
      </c>
      <c r="AHL138" s="39" t="str">
        <f t="shared" si="674"/>
        <v/>
      </c>
      <c r="AHM138" s="36" t="str">
        <f t="shared" si="675"/>
        <v/>
      </c>
      <c r="AHN138" s="36" t="str">
        <f t="shared" si="656"/>
        <v/>
      </c>
      <c r="AHO138" s="39" t="str">
        <f t="shared" si="676"/>
        <v/>
      </c>
    </row>
    <row r="139" spans="1:899" s="5" customFormat="1" outlineLevel="1" x14ac:dyDescent="0.25">
      <c r="A139" s="58">
        <f t="shared" si="677"/>
        <v>11</v>
      </c>
      <c r="B139" s="48" t="s">
        <v>359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 t="s">
        <v>363</v>
      </c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 t="s">
        <v>363</v>
      </c>
      <c r="FD139" s="57"/>
      <c r="FE139" s="38"/>
      <c r="FF139" s="38"/>
      <c r="FG139" s="61"/>
      <c r="FH139" s="57"/>
      <c r="FI139" s="57"/>
      <c r="FJ139" s="57"/>
      <c r="FK139" s="57" t="s">
        <v>363</v>
      </c>
      <c r="FL139" s="57"/>
      <c r="FM139" s="57"/>
      <c r="FN139" s="57"/>
      <c r="FO139" s="57"/>
      <c r="FP139" s="57"/>
      <c r="FQ139" s="57" t="s">
        <v>363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363</v>
      </c>
      <c r="GD139" s="57"/>
      <c r="GE139" s="57" t="s">
        <v>363</v>
      </c>
      <c r="GF139" s="57" t="s">
        <v>363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363</v>
      </c>
      <c r="GR139" s="57" t="s">
        <v>363</v>
      </c>
      <c r="GS139" s="57"/>
      <c r="GT139" s="38"/>
      <c r="GU139" s="37"/>
      <c r="GV139" s="57"/>
      <c r="GW139" s="57"/>
      <c r="GX139" s="57"/>
      <c r="GY139" s="57"/>
      <c r="GZ139" s="57" t="s">
        <v>363</v>
      </c>
      <c r="HA139" s="57"/>
      <c r="HB139" s="57"/>
      <c r="HC139" s="57"/>
      <c r="HD139" s="57"/>
      <c r="HE139" s="57"/>
      <c r="HF139" s="57" t="s">
        <v>363</v>
      </c>
      <c r="HG139" s="57"/>
      <c r="HH139" s="57"/>
      <c r="HI139" s="57"/>
      <c r="HJ139" s="38"/>
      <c r="HK139" s="38"/>
      <c r="HL139" s="38"/>
      <c r="HM139" s="38"/>
      <c r="HN139" s="38"/>
      <c r="HO139" s="57" t="s">
        <v>363</v>
      </c>
      <c r="HP139" s="57"/>
      <c r="HQ139" s="57" t="s">
        <v>363</v>
      </c>
      <c r="HR139" s="57"/>
      <c r="HS139" s="57" t="s">
        <v>363</v>
      </c>
      <c r="HT139" s="57"/>
      <c r="HU139" s="57"/>
      <c r="HV139" s="57"/>
      <c r="HW139" s="57"/>
      <c r="HX139" s="57"/>
      <c r="HY139" s="57" t="s">
        <v>363</v>
      </c>
      <c r="HZ139" s="57"/>
      <c r="IA139" s="57" t="s">
        <v>363</v>
      </c>
      <c r="IB139" s="57" t="s">
        <v>363</v>
      </c>
      <c r="IC139" s="57"/>
      <c r="ID139" s="57"/>
      <c r="IE139" s="57" t="s">
        <v>363</v>
      </c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 t="s">
        <v>363</v>
      </c>
      <c r="IU139" s="57"/>
      <c r="IV139" s="57"/>
      <c r="IW139" s="57"/>
      <c r="IX139" s="38"/>
      <c r="IY139" s="38"/>
      <c r="IZ139" s="38"/>
      <c r="JA139" s="38"/>
      <c r="JB139" s="38"/>
      <c r="JC139" s="57" t="s">
        <v>363</v>
      </c>
      <c r="JD139" s="57"/>
      <c r="JE139" s="57"/>
      <c r="JF139" s="57"/>
      <c r="JG139" s="57"/>
      <c r="JH139" s="57"/>
      <c r="JI139" s="57"/>
      <c r="JJ139" s="57"/>
      <c r="JK139" s="57"/>
      <c r="JL139" s="57" t="s">
        <v>363</v>
      </c>
      <c r="JM139" s="57" t="s">
        <v>363</v>
      </c>
      <c r="JN139" s="57"/>
      <c r="JO139" s="57" t="s">
        <v>363</v>
      </c>
      <c r="JP139" s="57" t="s">
        <v>363</v>
      </c>
      <c r="JQ139" s="57"/>
      <c r="JR139" s="57"/>
      <c r="JS139" s="57" t="s">
        <v>363</v>
      </c>
      <c r="JT139" s="57" t="s">
        <v>363</v>
      </c>
      <c r="JU139" s="38"/>
      <c r="JV139" s="38"/>
      <c r="JW139" s="61"/>
      <c r="JX139" s="57"/>
      <c r="JY139" s="57"/>
      <c r="JZ139" s="57"/>
      <c r="KA139" s="57" t="s">
        <v>363</v>
      </c>
      <c r="KB139" s="57"/>
      <c r="KC139" s="57"/>
      <c r="KD139" s="57"/>
      <c r="KE139" s="57"/>
      <c r="KF139" s="57"/>
      <c r="KG139" s="57" t="s">
        <v>363</v>
      </c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/>
      <c r="NV139" s="57"/>
      <c r="NW139" s="57"/>
      <c r="NX139" s="57"/>
      <c r="NY139" s="57"/>
      <c r="NZ139" s="57"/>
      <c r="OA139" s="57" t="s">
        <v>363</v>
      </c>
      <c r="OB139" s="57"/>
      <c r="OC139" s="57" t="s">
        <v>363</v>
      </c>
      <c r="OD139" s="57"/>
      <c r="OE139" s="57"/>
      <c r="OF139" s="57"/>
      <c r="OG139" s="57"/>
      <c r="OH139" s="57"/>
      <c r="OI139" s="57"/>
      <c r="OJ139" s="57" t="s">
        <v>363</v>
      </c>
      <c r="OK139" s="57"/>
      <c r="OL139" s="57"/>
      <c r="OM139" s="61"/>
      <c r="ON139" s="57"/>
      <c r="OO139" s="57" t="s">
        <v>363</v>
      </c>
      <c r="OP139" s="57"/>
      <c r="OQ139" s="57" t="s">
        <v>363</v>
      </c>
      <c r="OR139" s="57"/>
      <c r="OS139" s="57" t="s">
        <v>363</v>
      </c>
      <c r="OT139" s="57"/>
      <c r="OU139" s="57" t="s">
        <v>363</v>
      </c>
      <c r="OV139" s="57"/>
      <c r="OW139" s="57" t="s">
        <v>363</v>
      </c>
      <c r="OX139" s="57" t="s">
        <v>363</v>
      </c>
      <c r="OY139" s="57"/>
      <c r="OZ139" s="57" t="s">
        <v>363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363</v>
      </c>
      <c r="PL139" s="57" t="s">
        <v>363</v>
      </c>
      <c r="PM139" s="57" t="s">
        <v>363</v>
      </c>
      <c r="PN139" s="57"/>
      <c r="PO139" s="57" t="s">
        <v>363</v>
      </c>
      <c r="PP139" s="57" t="s">
        <v>363</v>
      </c>
      <c r="PQ139" s="57" t="s">
        <v>363</v>
      </c>
      <c r="PR139" s="57" t="s">
        <v>363</v>
      </c>
      <c r="PS139" s="57" t="s">
        <v>363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85" t="str">
        <f t="shared" si="644"/>
        <v/>
      </c>
      <c r="AGG139" s="85" t="str">
        <f t="shared" si="645"/>
        <v/>
      </c>
      <c r="AGH139" s="85" t="str">
        <f t="shared" si="646"/>
        <v/>
      </c>
      <c r="AGL139" s="36" t="str">
        <f t="shared" si="657"/>
        <v/>
      </c>
      <c r="AGM139" s="36" t="str">
        <f t="shared" si="647"/>
        <v/>
      </c>
      <c r="AGN139" s="39" t="str">
        <f t="shared" si="658"/>
        <v/>
      </c>
      <c r="AGO139" s="36" t="str">
        <f t="shared" si="659"/>
        <v/>
      </c>
      <c r="AGP139" s="36" t="str">
        <f t="shared" si="648"/>
        <v/>
      </c>
      <c r="AGQ139" s="39">
        <f t="shared" si="660"/>
        <v>4</v>
      </c>
      <c r="AGR139" s="36" t="str">
        <f t="shared" si="661"/>
        <v/>
      </c>
      <c r="AGS139" s="36" t="str">
        <f t="shared" si="649"/>
        <v/>
      </c>
      <c r="AGT139" s="39">
        <f t="shared" si="662"/>
        <v>16</v>
      </c>
      <c r="AGU139" s="36" t="str">
        <f t="shared" si="663"/>
        <v/>
      </c>
      <c r="AGV139" s="36" t="str">
        <f t="shared" si="650"/>
        <v/>
      </c>
      <c r="AGW139" s="39">
        <f t="shared" si="664"/>
        <v>8</v>
      </c>
      <c r="AGX139" s="36" t="str">
        <f t="shared" si="665"/>
        <v/>
      </c>
      <c r="AGY139" s="36" t="str">
        <f t="shared" si="651"/>
        <v/>
      </c>
      <c r="AGZ139" s="39">
        <f t="shared" si="666"/>
        <v>18</v>
      </c>
      <c r="AHA139" s="36" t="str">
        <f t="shared" si="667"/>
        <v/>
      </c>
      <c r="AHB139" s="36" t="str">
        <f t="shared" si="652"/>
        <v/>
      </c>
      <c r="AHC139" s="39" t="str">
        <f t="shared" si="668"/>
        <v/>
      </c>
      <c r="AHD139" s="36" t="str">
        <f t="shared" si="669"/>
        <v/>
      </c>
      <c r="AHE139" s="36" t="str">
        <f t="shared" si="653"/>
        <v/>
      </c>
      <c r="AHF139" s="39" t="str">
        <f t="shared" si="670"/>
        <v/>
      </c>
      <c r="AHG139" s="36" t="str">
        <f t="shared" si="671"/>
        <v/>
      </c>
      <c r="AHH139" s="36" t="str">
        <f t="shared" si="654"/>
        <v/>
      </c>
      <c r="AHI139" s="39" t="str">
        <f t="shared" si="672"/>
        <v/>
      </c>
      <c r="AHJ139" s="36" t="str">
        <f t="shared" si="673"/>
        <v/>
      </c>
      <c r="AHK139" s="36" t="str">
        <f t="shared" si="655"/>
        <v/>
      </c>
      <c r="AHL139" s="39" t="str">
        <f t="shared" si="674"/>
        <v/>
      </c>
      <c r="AHM139" s="36" t="str">
        <f t="shared" si="675"/>
        <v/>
      </c>
      <c r="AHN139" s="36" t="str">
        <f t="shared" si="656"/>
        <v/>
      </c>
      <c r="AHO139" s="39" t="str">
        <f t="shared" si="676"/>
        <v/>
      </c>
    </row>
    <row r="140" spans="1:899" s="5" customFormat="1" outlineLevel="1" x14ac:dyDescent="0.25">
      <c r="A140" s="58">
        <f t="shared" si="677"/>
        <v>12</v>
      </c>
      <c r="B140" s="48" t="s">
        <v>360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61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/>
      <c r="OK140" s="57"/>
      <c r="OL140" s="57"/>
      <c r="OM140" s="61"/>
      <c r="ON140" s="57"/>
      <c r="OO140" s="57"/>
      <c r="OP140" s="57"/>
      <c r="OQ140" s="57"/>
      <c r="OR140" s="57"/>
      <c r="OS140" s="57"/>
      <c r="OT140" s="57"/>
      <c r="OU140" s="57"/>
      <c r="OV140" s="57"/>
      <c r="OW140" s="57"/>
      <c r="OX140" s="57"/>
      <c r="OY140" s="57"/>
      <c r="OZ140" s="57"/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/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85" t="str">
        <f t="shared" si="644"/>
        <v/>
      </c>
      <c r="AGG140" s="85" t="str">
        <f t="shared" si="645"/>
        <v/>
      </c>
      <c r="AGH140" s="85" t="str">
        <f t="shared" si="646"/>
        <v/>
      </c>
      <c r="AGL140" s="36" t="str">
        <f t="shared" si="657"/>
        <v/>
      </c>
      <c r="AGM140" s="36" t="str">
        <f t="shared" si="647"/>
        <v/>
      </c>
      <c r="AGN140" s="39" t="str">
        <f t="shared" si="658"/>
        <v/>
      </c>
      <c r="AGO140" s="36" t="str">
        <f t="shared" si="659"/>
        <v/>
      </c>
      <c r="AGP140" s="36" t="str">
        <f t="shared" si="648"/>
        <v/>
      </c>
      <c r="AGQ140" s="39" t="str">
        <f t="shared" si="660"/>
        <v/>
      </c>
      <c r="AGR140" s="36" t="str">
        <f t="shared" si="661"/>
        <v/>
      </c>
      <c r="AGS140" s="36" t="str">
        <f t="shared" si="649"/>
        <v/>
      </c>
      <c r="AGT140" s="39" t="str">
        <f t="shared" si="662"/>
        <v/>
      </c>
      <c r="AGU140" s="36" t="str">
        <f t="shared" si="663"/>
        <v/>
      </c>
      <c r="AGV140" s="36" t="str">
        <f t="shared" si="650"/>
        <v/>
      </c>
      <c r="AGW140" s="39" t="str">
        <f t="shared" si="664"/>
        <v/>
      </c>
      <c r="AGX140" s="36" t="str">
        <f t="shared" si="665"/>
        <v/>
      </c>
      <c r="AGY140" s="36" t="str">
        <f t="shared" si="651"/>
        <v/>
      </c>
      <c r="AGZ140" s="39" t="str">
        <f t="shared" si="666"/>
        <v/>
      </c>
      <c r="AHA140" s="36" t="str">
        <f t="shared" si="667"/>
        <v/>
      </c>
      <c r="AHB140" s="36" t="str">
        <f t="shared" si="652"/>
        <v/>
      </c>
      <c r="AHC140" s="39" t="str">
        <f t="shared" si="668"/>
        <v/>
      </c>
      <c r="AHD140" s="36" t="str">
        <f t="shared" si="669"/>
        <v/>
      </c>
      <c r="AHE140" s="36" t="str">
        <f t="shared" si="653"/>
        <v/>
      </c>
      <c r="AHF140" s="39" t="str">
        <f t="shared" si="670"/>
        <v/>
      </c>
      <c r="AHG140" s="36" t="str">
        <f t="shared" si="671"/>
        <v/>
      </c>
      <c r="AHH140" s="36" t="str">
        <f t="shared" si="654"/>
        <v/>
      </c>
      <c r="AHI140" s="39" t="str">
        <f t="shared" si="672"/>
        <v/>
      </c>
      <c r="AHJ140" s="36" t="str">
        <f t="shared" si="673"/>
        <v/>
      </c>
      <c r="AHK140" s="36" t="str">
        <f t="shared" si="655"/>
        <v/>
      </c>
      <c r="AHL140" s="39" t="str">
        <f t="shared" si="674"/>
        <v/>
      </c>
      <c r="AHM140" s="36" t="str">
        <f t="shared" si="675"/>
        <v/>
      </c>
      <c r="AHN140" s="36" t="str">
        <f t="shared" si="656"/>
        <v/>
      </c>
      <c r="AHO140" s="39" t="str">
        <f t="shared" si="676"/>
        <v/>
      </c>
    </row>
    <row r="141" spans="1:899" s="5" customFormat="1" outlineLevel="1" x14ac:dyDescent="0.25">
      <c r="A141" s="58">
        <f t="shared" si="677"/>
        <v>13</v>
      </c>
      <c r="B141" s="48" t="s">
        <v>361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 t="s">
        <v>363</v>
      </c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363</v>
      </c>
      <c r="AN141" s="57" t="s">
        <v>363</v>
      </c>
      <c r="AO141" s="38"/>
      <c r="AP141" s="38"/>
      <c r="AQ141" s="57" t="s">
        <v>363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 t="s">
        <v>363</v>
      </c>
      <c r="BE141" s="57"/>
      <c r="BF141" s="38"/>
      <c r="BG141" s="38"/>
      <c r="BH141" s="38"/>
      <c r="BI141" s="38"/>
      <c r="BJ141" s="38"/>
      <c r="BK141" s="57"/>
      <c r="BL141" s="57"/>
      <c r="BM141" s="57" t="s">
        <v>363</v>
      </c>
      <c r="BN141" s="57"/>
      <c r="BO141" s="57" t="s">
        <v>364</v>
      </c>
      <c r="BP141" s="57" t="s">
        <v>364</v>
      </c>
      <c r="BQ141" s="57"/>
      <c r="BR141" s="57"/>
      <c r="BS141" s="57"/>
      <c r="BT141" s="57" t="s">
        <v>363</v>
      </c>
      <c r="BU141" s="57" t="s">
        <v>363</v>
      </c>
      <c r="BV141" s="57"/>
      <c r="BW141" s="57"/>
      <c r="BX141" s="57"/>
      <c r="BY141" s="57"/>
      <c r="BZ141" s="57"/>
      <c r="CA141" s="57"/>
      <c r="CB141" s="57" t="s">
        <v>364</v>
      </c>
      <c r="CC141" s="57"/>
      <c r="CD141" s="38"/>
      <c r="CE141" s="61"/>
      <c r="CF141" s="57"/>
      <c r="CG141" s="57"/>
      <c r="CH141" s="57"/>
      <c r="CI141" s="57"/>
      <c r="CJ141" s="57" t="s">
        <v>363</v>
      </c>
      <c r="CK141" s="57"/>
      <c r="CL141" s="57"/>
      <c r="CM141" s="57"/>
      <c r="CN141" s="57" t="s">
        <v>363</v>
      </c>
      <c r="CO141" s="57" t="s">
        <v>363</v>
      </c>
      <c r="CP141" s="57"/>
      <c r="CQ141" s="57"/>
      <c r="CR141" s="57" t="s">
        <v>363</v>
      </c>
      <c r="CS141" s="57"/>
      <c r="CT141" s="57"/>
      <c r="CU141" s="57"/>
      <c r="CV141" s="57"/>
      <c r="CW141" s="38"/>
      <c r="CX141" s="38"/>
      <c r="CY141" s="61"/>
      <c r="CZ141" s="57"/>
      <c r="DA141" s="57" t="s">
        <v>363</v>
      </c>
      <c r="DB141" s="57"/>
      <c r="DC141" s="57" t="s">
        <v>363</v>
      </c>
      <c r="DD141" s="57" t="s">
        <v>363</v>
      </c>
      <c r="DE141" s="57"/>
      <c r="DF141" s="57"/>
      <c r="DG141" s="57"/>
      <c r="DH141" s="57" t="s">
        <v>363</v>
      </c>
      <c r="DI141" s="57" t="s">
        <v>363</v>
      </c>
      <c r="DJ141" s="57"/>
      <c r="DK141" s="57" t="s">
        <v>363</v>
      </c>
      <c r="DL141" s="57" t="s">
        <v>363</v>
      </c>
      <c r="DM141" s="57"/>
      <c r="DN141" s="57"/>
      <c r="DO141" s="57" t="s">
        <v>363</v>
      </c>
      <c r="DP141" s="57" t="s">
        <v>363</v>
      </c>
      <c r="DQ141" s="57"/>
      <c r="DR141" s="38"/>
      <c r="DS141" s="57" t="s">
        <v>363</v>
      </c>
      <c r="DT141" s="57"/>
      <c r="DU141" s="57"/>
      <c r="DV141" s="57"/>
      <c r="DW141" s="57" t="s">
        <v>363</v>
      </c>
      <c r="DX141" s="57" t="s">
        <v>363</v>
      </c>
      <c r="DY141" s="57"/>
      <c r="DZ141" s="57"/>
      <c r="EA141" s="57"/>
      <c r="EB141" s="57" t="s">
        <v>363</v>
      </c>
      <c r="EC141" s="57" t="s">
        <v>363</v>
      </c>
      <c r="ED141" s="57"/>
      <c r="EE141" s="57"/>
      <c r="EF141" s="57" t="s">
        <v>363</v>
      </c>
      <c r="EG141" s="57"/>
      <c r="EH141" s="57"/>
      <c r="EI141" s="57"/>
      <c r="EJ141" s="57"/>
      <c r="EK141" s="57"/>
      <c r="EL141" s="38"/>
      <c r="EM141" s="57"/>
      <c r="EN141" s="57"/>
      <c r="EO141" s="57" t="s">
        <v>363</v>
      </c>
      <c r="EP141" s="57"/>
      <c r="EQ141" s="57" t="s">
        <v>363</v>
      </c>
      <c r="ER141" s="57" t="s">
        <v>363</v>
      </c>
      <c r="ES141" s="57"/>
      <c r="ET141" s="57"/>
      <c r="EU141" s="57"/>
      <c r="EV141" s="57"/>
      <c r="EW141" s="57"/>
      <c r="EX141" s="57"/>
      <c r="EY141" s="57" t="s">
        <v>363</v>
      </c>
      <c r="EZ141" s="57"/>
      <c r="FA141" s="57"/>
      <c r="FB141" s="57"/>
      <c r="FC141" s="57" t="s">
        <v>363</v>
      </c>
      <c r="FD141" s="57" t="s">
        <v>363</v>
      </c>
      <c r="FE141" s="38"/>
      <c r="FF141" s="38"/>
      <c r="FG141" s="61"/>
      <c r="FH141" s="57"/>
      <c r="FI141" s="57"/>
      <c r="FJ141" s="57"/>
      <c r="FK141" s="57" t="s">
        <v>363</v>
      </c>
      <c r="FL141" s="57"/>
      <c r="FM141" s="57"/>
      <c r="FN141" s="57"/>
      <c r="FO141" s="57"/>
      <c r="FP141" s="57"/>
      <c r="FQ141" s="57" t="s">
        <v>363</v>
      </c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 t="s">
        <v>363</v>
      </c>
      <c r="GD141" s="57"/>
      <c r="GE141" s="57" t="s">
        <v>363</v>
      </c>
      <c r="GF141" s="57" t="s">
        <v>363</v>
      </c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 t="s">
        <v>363</v>
      </c>
      <c r="GR141" s="57" t="s">
        <v>363</v>
      </c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 t="s">
        <v>363</v>
      </c>
      <c r="IK141" s="57"/>
      <c r="IL141" s="57"/>
      <c r="IM141" s="57"/>
      <c r="IN141" s="57"/>
      <c r="IO141" s="57"/>
      <c r="IP141" s="57"/>
      <c r="IQ141" s="57"/>
      <c r="IR141" s="57"/>
      <c r="IS141" s="57" t="s">
        <v>363</v>
      </c>
      <c r="IT141" s="57" t="s">
        <v>363</v>
      </c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 t="s">
        <v>363</v>
      </c>
      <c r="JT141" s="57"/>
      <c r="JU141" s="38"/>
      <c r="JV141" s="38"/>
      <c r="JW141" s="61"/>
      <c r="JX141" s="57"/>
      <c r="JY141" s="57"/>
      <c r="JZ141" s="57"/>
      <c r="KA141" s="57" t="s">
        <v>363</v>
      </c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61"/>
      <c r="NT141" s="57"/>
      <c r="NU141" s="57" t="s">
        <v>363</v>
      </c>
      <c r="NV141" s="57" t="s">
        <v>363</v>
      </c>
      <c r="NW141" s="57"/>
      <c r="NX141" s="57"/>
      <c r="NY141" s="57" t="s">
        <v>363</v>
      </c>
      <c r="NZ141" s="57"/>
      <c r="OA141" s="57"/>
      <c r="OB141" s="57"/>
      <c r="OC141" s="57"/>
      <c r="OD141" s="57" t="s">
        <v>363</v>
      </c>
      <c r="OE141" s="57"/>
      <c r="OF141" s="57"/>
      <c r="OG141" s="57"/>
      <c r="OH141" s="57"/>
      <c r="OI141" s="57"/>
      <c r="OJ141" s="57" t="s">
        <v>363</v>
      </c>
      <c r="OK141" s="57"/>
      <c r="OL141" s="57"/>
      <c r="OM141" s="61"/>
      <c r="ON141" s="57"/>
      <c r="OO141" s="57" t="s">
        <v>372</v>
      </c>
      <c r="OP141" s="57"/>
      <c r="OQ141" s="57" t="s">
        <v>372</v>
      </c>
      <c r="OR141" s="57" t="s">
        <v>372</v>
      </c>
      <c r="OS141" s="57" t="s">
        <v>372</v>
      </c>
      <c r="OT141" s="57"/>
      <c r="OU141" s="57" t="s">
        <v>372</v>
      </c>
      <c r="OV141" s="57" t="s">
        <v>372</v>
      </c>
      <c r="OW141" s="57" t="s">
        <v>372</v>
      </c>
      <c r="OX141" s="57" t="s">
        <v>372</v>
      </c>
      <c r="OY141" s="57" t="s">
        <v>372</v>
      </c>
      <c r="OZ141" s="57" t="s">
        <v>372</v>
      </c>
      <c r="PA141" s="38"/>
      <c r="PB141" s="38"/>
      <c r="PC141" s="38"/>
      <c r="PD141" s="38"/>
      <c r="PE141" s="38"/>
      <c r="PF141" s="38"/>
      <c r="PG141" s="61"/>
      <c r="PH141" s="57"/>
      <c r="PI141" s="57"/>
      <c r="PJ141" s="57"/>
      <c r="PK141" s="57" t="s">
        <v>363</v>
      </c>
      <c r="PL141" s="57" t="s">
        <v>363</v>
      </c>
      <c r="PM141" s="57" t="s">
        <v>363</v>
      </c>
      <c r="PN141" s="57"/>
      <c r="PO141" s="57"/>
      <c r="PP141" s="57"/>
      <c r="PQ141" s="57"/>
      <c r="PR141" s="57"/>
      <c r="PS141" s="57" t="s">
        <v>363</v>
      </c>
      <c r="PT141" s="57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85" t="str">
        <f t="shared" si="644"/>
        <v/>
      </c>
      <c r="AGG141" s="85" t="str">
        <f t="shared" si="645"/>
        <v/>
      </c>
      <c r="AGH141" s="85" t="str">
        <f t="shared" si="646"/>
        <v/>
      </c>
      <c r="AGL141" s="36" t="str">
        <f t="shared" si="657"/>
        <v/>
      </c>
      <c r="AGM141" s="36">
        <f t="shared" si="647"/>
        <v>3</v>
      </c>
      <c r="AGN141" s="39">
        <f t="shared" si="658"/>
        <v>11</v>
      </c>
      <c r="AGO141" s="36" t="str">
        <f t="shared" si="659"/>
        <v/>
      </c>
      <c r="AGP141" s="36" t="str">
        <f t="shared" si="648"/>
        <v/>
      </c>
      <c r="AGQ141" s="39">
        <f t="shared" si="660"/>
        <v>24</v>
      </c>
      <c r="AGR141" s="36" t="str">
        <f t="shared" si="661"/>
        <v/>
      </c>
      <c r="AGS141" s="36" t="str">
        <f t="shared" si="649"/>
        <v/>
      </c>
      <c r="AGT141" s="39">
        <f t="shared" si="662"/>
        <v>8</v>
      </c>
      <c r="AGU141" s="36" t="str">
        <f t="shared" si="663"/>
        <v/>
      </c>
      <c r="AGV141" s="36" t="str">
        <f t="shared" si="650"/>
        <v/>
      </c>
      <c r="AGW141" s="39">
        <f t="shared" si="664"/>
        <v>2</v>
      </c>
      <c r="AGX141" s="36">
        <f t="shared" si="665"/>
        <v>10</v>
      </c>
      <c r="AGY141" s="36" t="str">
        <f t="shared" si="651"/>
        <v/>
      </c>
      <c r="AGZ141" s="39">
        <f t="shared" si="666"/>
        <v>9</v>
      </c>
      <c r="AHA141" s="36" t="str">
        <f t="shared" si="667"/>
        <v/>
      </c>
      <c r="AHB141" s="36" t="str">
        <f t="shared" si="652"/>
        <v/>
      </c>
      <c r="AHC141" s="39" t="str">
        <f t="shared" si="668"/>
        <v/>
      </c>
      <c r="AHD141" s="36" t="str">
        <f t="shared" si="669"/>
        <v/>
      </c>
      <c r="AHE141" s="36" t="str">
        <f t="shared" si="653"/>
        <v/>
      </c>
      <c r="AHF141" s="39" t="str">
        <f t="shared" si="670"/>
        <v/>
      </c>
      <c r="AHG141" s="36" t="str">
        <f t="shared" si="671"/>
        <v/>
      </c>
      <c r="AHH141" s="36" t="str">
        <f t="shared" si="654"/>
        <v/>
      </c>
      <c r="AHI141" s="39" t="str">
        <f t="shared" si="672"/>
        <v/>
      </c>
      <c r="AHJ141" s="36" t="str">
        <f t="shared" si="673"/>
        <v/>
      </c>
      <c r="AHK141" s="36" t="str">
        <f t="shared" si="655"/>
        <v/>
      </c>
      <c r="AHL141" s="39" t="str">
        <f t="shared" si="674"/>
        <v/>
      </c>
      <c r="AHM141" s="36" t="str">
        <f t="shared" si="675"/>
        <v/>
      </c>
      <c r="AHN141" s="36" t="str">
        <f t="shared" si="656"/>
        <v/>
      </c>
      <c r="AHO141" s="39" t="str">
        <f t="shared" si="676"/>
        <v/>
      </c>
    </row>
    <row r="142" spans="1:899" s="5" customFormat="1" outlineLevel="1" x14ac:dyDescent="0.25">
      <c r="A142" s="58">
        <f t="shared" si="677"/>
        <v>14</v>
      </c>
      <c r="B142" s="48" t="s">
        <v>362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363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61"/>
      <c r="NT142" s="57"/>
      <c r="NU142" s="57"/>
      <c r="NV142" s="57"/>
      <c r="NW142" s="57"/>
      <c r="NX142" s="57"/>
      <c r="NY142" s="57"/>
      <c r="NZ142" s="57"/>
      <c r="OA142" s="57"/>
      <c r="OB142" s="57"/>
      <c r="OC142" s="57"/>
      <c r="OD142" s="57"/>
      <c r="OE142" s="57"/>
      <c r="OF142" s="57"/>
      <c r="OG142" s="57"/>
      <c r="OH142" s="57"/>
      <c r="OI142" s="57"/>
      <c r="OJ142" s="57" t="s">
        <v>363</v>
      </c>
      <c r="OK142" s="57"/>
      <c r="OL142" s="57"/>
      <c r="OM142" s="61"/>
      <c r="ON142" s="57"/>
      <c r="OO142" s="57"/>
      <c r="OP142" s="57"/>
      <c r="OQ142" s="57" t="s">
        <v>363</v>
      </c>
      <c r="OR142" s="57"/>
      <c r="OS142" s="57"/>
      <c r="OT142" s="57"/>
      <c r="OU142" s="57" t="s">
        <v>363</v>
      </c>
      <c r="OV142" s="57"/>
      <c r="OW142" s="57"/>
      <c r="OX142" s="57"/>
      <c r="OY142" s="57"/>
      <c r="OZ142" s="57" t="s">
        <v>363</v>
      </c>
      <c r="PA142" s="38"/>
      <c r="PB142" s="38"/>
      <c r="PC142" s="38"/>
      <c r="PD142" s="38"/>
      <c r="PE142" s="38"/>
      <c r="PF142" s="38"/>
      <c r="PG142" s="61"/>
      <c r="PH142" s="57"/>
      <c r="PI142" s="57"/>
      <c r="PJ142" s="57"/>
      <c r="PK142" s="57"/>
      <c r="PL142" s="57"/>
      <c r="PM142" s="57"/>
      <c r="PN142" s="57"/>
      <c r="PO142" s="57"/>
      <c r="PP142" s="57"/>
      <c r="PQ142" s="57"/>
      <c r="PR142" s="57"/>
      <c r="PS142" s="57" t="s">
        <v>363</v>
      </c>
      <c r="PT142" s="57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85" t="str">
        <f t="shared" si="644"/>
        <v/>
      </c>
      <c r="AGG142" s="85" t="str">
        <f t="shared" si="645"/>
        <v/>
      </c>
      <c r="AGH142" s="85" t="str">
        <f t="shared" si="646"/>
        <v/>
      </c>
      <c r="AGL142" s="36" t="str">
        <f t="shared" si="657"/>
        <v/>
      </c>
      <c r="AGM142" s="36" t="str">
        <f t="shared" si="647"/>
        <v/>
      </c>
      <c r="AGN142" s="39" t="str">
        <f t="shared" si="658"/>
        <v/>
      </c>
      <c r="AGO142" s="36" t="str">
        <f t="shared" si="659"/>
        <v/>
      </c>
      <c r="AGP142" s="36" t="str">
        <f t="shared" si="648"/>
        <v/>
      </c>
      <c r="AGQ142" s="39" t="str">
        <f t="shared" si="660"/>
        <v/>
      </c>
      <c r="AGR142" s="36" t="str">
        <f t="shared" si="661"/>
        <v/>
      </c>
      <c r="AGS142" s="36" t="str">
        <f t="shared" si="649"/>
        <v/>
      </c>
      <c r="AGT142" s="39">
        <f t="shared" si="662"/>
        <v>1</v>
      </c>
      <c r="AGU142" s="36" t="str">
        <f t="shared" si="663"/>
        <v/>
      </c>
      <c r="AGV142" s="36" t="str">
        <f t="shared" si="650"/>
        <v/>
      </c>
      <c r="AGW142" s="39" t="str">
        <f t="shared" si="664"/>
        <v/>
      </c>
      <c r="AGX142" s="36" t="str">
        <f t="shared" si="665"/>
        <v/>
      </c>
      <c r="AGY142" s="36" t="str">
        <f t="shared" si="651"/>
        <v/>
      </c>
      <c r="AGZ142" s="39">
        <f t="shared" si="666"/>
        <v>5</v>
      </c>
      <c r="AHA142" s="36" t="str">
        <f t="shared" si="667"/>
        <v/>
      </c>
      <c r="AHB142" s="36" t="str">
        <f t="shared" si="652"/>
        <v/>
      </c>
      <c r="AHC142" s="39" t="str">
        <f t="shared" si="668"/>
        <v/>
      </c>
      <c r="AHD142" s="36" t="str">
        <f t="shared" si="669"/>
        <v/>
      </c>
      <c r="AHE142" s="36" t="str">
        <f t="shared" si="653"/>
        <v/>
      </c>
      <c r="AHF142" s="39" t="str">
        <f t="shared" si="670"/>
        <v/>
      </c>
      <c r="AHG142" s="36" t="str">
        <f t="shared" si="671"/>
        <v/>
      </c>
      <c r="AHH142" s="36" t="str">
        <f t="shared" si="654"/>
        <v/>
      </c>
      <c r="AHI142" s="39" t="str">
        <f t="shared" si="672"/>
        <v/>
      </c>
      <c r="AHJ142" s="36" t="str">
        <f t="shared" si="673"/>
        <v/>
      </c>
      <c r="AHK142" s="36" t="str">
        <f t="shared" si="655"/>
        <v/>
      </c>
      <c r="AHL142" s="39" t="str">
        <f t="shared" si="674"/>
        <v/>
      </c>
      <c r="AHM142" s="36" t="str">
        <f t="shared" si="675"/>
        <v/>
      </c>
      <c r="AHN142" s="36" t="str">
        <f t="shared" si="656"/>
        <v/>
      </c>
      <c r="AHO142" s="39" t="str">
        <f t="shared" si="676"/>
        <v/>
      </c>
    </row>
    <row r="143" spans="1:899" s="5" customFormat="1" outlineLevel="1" x14ac:dyDescent="0.25">
      <c r="A143" s="58">
        <f t="shared" si="677"/>
        <v>15</v>
      </c>
      <c r="B143" s="46"/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61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38"/>
      <c r="GU143" s="3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85" t="str">
        <f t="shared" si="644"/>
        <v/>
      </c>
      <c r="AGG143" s="85" t="str">
        <f t="shared" si="645"/>
        <v/>
      </c>
      <c r="AGH143" s="85" t="str">
        <f t="shared" si="646"/>
        <v/>
      </c>
      <c r="AGL143" s="36" t="str">
        <f t="shared" si="657"/>
        <v/>
      </c>
      <c r="AGM143" s="36" t="str">
        <f t="shared" si="647"/>
        <v/>
      </c>
      <c r="AGN143" s="39" t="str">
        <f t="shared" si="658"/>
        <v/>
      </c>
      <c r="AGO143" s="36" t="str">
        <f t="shared" si="659"/>
        <v/>
      </c>
      <c r="AGP143" s="36" t="str">
        <f t="shared" si="648"/>
        <v/>
      </c>
      <c r="AGQ143" s="39" t="str">
        <f t="shared" si="660"/>
        <v/>
      </c>
      <c r="AGR143" s="36" t="str">
        <f t="shared" si="661"/>
        <v/>
      </c>
      <c r="AGS143" s="36" t="str">
        <f t="shared" si="649"/>
        <v/>
      </c>
      <c r="AGT143" s="39" t="str">
        <f t="shared" si="662"/>
        <v/>
      </c>
      <c r="AGU143" s="36" t="str">
        <f t="shared" si="663"/>
        <v/>
      </c>
      <c r="AGV143" s="36" t="str">
        <f t="shared" si="650"/>
        <v/>
      </c>
      <c r="AGW143" s="39" t="str">
        <f t="shared" si="664"/>
        <v/>
      </c>
      <c r="AGX143" s="36" t="str">
        <f t="shared" si="665"/>
        <v/>
      </c>
      <c r="AGY143" s="36" t="str">
        <f t="shared" si="651"/>
        <v/>
      </c>
      <c r="AGZ143" s="39" t="str">
        <f t="shared" si="666"/>
        <v/>
      </c>
      <c r="AHA143" s="36" t="str">
        <f t="shared" si="667"/>
        <v/>
      </c>
      <c r="AHB143" s="36" t="str">
        <f t="shared" si="652"/>
        <v/>
      </c>
      <c r="AHC143" s="39" t="str">
        <f t="shared" si="668"/>
        <v/>
      </c>
      <c r="AHD143" s="36" t="str">
        <f t="shared" si="669"/>
        <v/>
      </c>
      <c r="AHE143" s="36" t="str">
        <f t="shared" si="653"/>
        <v/>
      </c>
      <c r="AHF143" s="39" t="str">
        <f t="shared" si="670"/>
        <v/>
      </c>
      <c r="AHG143" s="36" t="str">
        <f t="shared" si="671"/>
        <v/>
      </c>
      <c r="AHH143" s="36" t="str">
        <f t="shared" si="654"/>
        <v/>
      </c>
      <c r="AHI143" s="39" t="str">
        <f t="shared" si="672"/>
        <v/>
      </c>
      <c r="AHJ143" s="36" t="str">
        <f t="shared" si="673"/>
        <v/>
      </c>
      <c r="AHK143" s="36" t="str">
        <f t="shared" si="655"/>
        <v/>
      </c>
      <c r="AHL143" s="39" t="str">
        <f t="shared" si="674"/>
        <v/>
      </c>
      <c r="AHM143" s="36" t="str">
        <f t="shared" si="675"/>
        <v/>
      </c>
      <c r="AHN143" s="36" t="str">
        <f t="shared" si="656"/>
        <v/>
      </c>
      <c r="AHO143" s="39" t="str">
        <f t="shared" si="676"/>
        <v/>
      </c>
    </row>
    <row r="144" spans="1:899" s="5" customFormat="1" outlineLevel="1" x14ac:dyDescent="0.25">
      <c r="A144" s="52">
        <f t="shared" si="677"/>
        <v>16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85" t="str">
        <f t="shared" si="644"/>
        <v/>
      </c>
      <c r="AGG144" s="85" t="str">
        <f t="shared" si="645"/>
        <v/>
      </c>
      <c r="AGH144" s="85" t="str">
        <f t="shared" si="646"/>
        <v/>
      </c>
      <c r="AGL144" s="36" t="str">
        <f t="shared" si="657"/>
        <v/>
      </c>
      <c r="AGM144" s="36" t="str">
        <f t="shared" si="647"/>
        <v/>
      </c>
      <c r="AGN144" s="39" t="str">
        <f t="shared" si="658"/>
        <v/>
      </c>
      <c r="AGO144" s="36" t="str">
        <f t="shared" si="659"/>
        <v/>
      </c>
      <c r="AGP144" s="36" t="str">
        <f t="shared" si="648"/>
        <v/>
      </c>
      <c r="AGQ144" s="39" t="str">
        <f t="shared" si="660"/>
        <v/>
      </c>
      <c r="AGR144" s="36" t="str">
        <f t="shared" si="661"/>
        <v/>
      </c>
      <c r="AGS144" s="36" t="str">
        <f t="shared" si="649"/>
        <v/>
      </c>
      <c r="AGT144" s="39" t="str">
        <f t="shared" si="662"/>
        <v/>
      </c>
      <c r="AGU144" s="36" t="str">
        <f t="shared" si="663"/>
        <v/>
      </c>
      <c r="AGV144" s="36" t="str">
        <f t="shared" si="650"/>
        <v/>
      </c>
      <c r="AGW144" s="39" t="str">
        <f t="shared" si="664"/>
        <v/>
      </c>
      <c r="AGX144" s="36" t="str">
        <f t="shared" si="665"/>
        <v/>
      </c>
      <c r="AGY144" s="36" t="str">
        <f t="shared" si="651"/>
        <v/>
      </c>
      <c r="AGZ144" s="39" t="str">
        <f t="shared" si="666"/>
        <v/>
      </c>
      <c r="AHA144" s="36" t="str">
        <f t="shared" si="667"/>
        <v/>
      </c>
      <c r="AHB144" s="36" t="str">
        <f t="shared" si="652"/>
        <v/>
      </c>
      <c r="AHC144" s="39" t="str">
        <f t="shared" si="668"/>
        <v/>
      </c>
      <c r="AHD144" s="36" t="str">
        <f t="shared" si="669"/>
        <v/>
      </c>
      <c r="AHE144" s="36" t="str">
        <f t="shared" si="653"/>
        <v/>
      </c>
      <c r="AHF144" s="39" t="str">
        <f t="shared" si="670"/>
        <v/>
      </c>
      <c r="AHG144" s="36" t="str">
        <f t="shared" si="671"/>
        <v/>
      </c>
      <c r="AHH144" s="36" t="str">
        <f t="shared" si="654"/>
        <v/>
      </c>
      <c r="AHI144" s="39" t="str">
        <f t="shared" si="672"/>
        <v/>
      </c>
      <c r="AHJ144" s="36" t="str">
        <f t="shared" si="673"/>
        <v/>
      </c>
      <c r="AHK144" s="36" t="str">
        <f t="shared" si="655"/>
        <v/>
      </c>
      <c r="AHL144" s="39" t="str">
        <f t="shared" si="674"/>
        <v/>
      </c>
      <c r="AHM144" s="36" t="str">
        <f t="shared" si="675"/>
        <v/>
      </c>
      <c r="AHN144" s="36" t="str">
        <f t="shared" si="656"/>
        <v/>
      </c>
      <c r="AHO144" s="39" t="str">
        <f t="shared" si="676"/>
        <v/>
      </c>
    </row>
    <row r="145" spans="1:918" s="5" customFormat="1" outlineLevel="1" x14ac:dyDescent="0.25">
      <c r="A145" s="52">
        <f t="shared" si="677"/>
        <v>17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85" t="str">
        <f t="shared" si="644"/>
        <v/>
      </c>
      <c r="AGG145" s="85" t="str">
        <f t="shared" si="645"/>
        <v/>
      </c>
      <c r="AGH145" s="85" t="str">
        <f t="shared" si="646"/>
        <v/>
      </c>
      <c r="AGL145" s="36" t="str">
        <f t="shared" si="657"/>
        <v/>
      </c>
      <c r="AGM145" s="36" t="str">
        <f t="shared" si="647"/>
        <v/>
      </c>
      <c r="AGN145" s="39" t="str">
        <f t="shared" si="658"/>
        <v/>
      </c>
      <c r="AGO145" s="36" t="str">
        <f t="shared" si="659"/>
        <v/>
      </c>
      <c r="AGP145" s="36" t="str">
        <f t="shared" si="648"/>
        <v/>
      </c>
      <c r="AGQ145" s="39" t="str">
        <f t="shared" si="660"/>
        <v/>
      </c>
      <c r="AGR145" s="36" t="str">
        <f t="shared" si="661"/>
        <v/>
      </c>
      <c r="AGS145" s="36" t="str">
        <f t="shared" si="649"/>
        <v/>
      </c>
      <c r="AGT145" s="39" t="str">
        <f t="shared" si="662"/>
        <v/>
      </c>
      <c r="AGU145" s="36" t="str">
        <f t="shared" si="663"/>
        <v/>
      </c>
      <c r="AGV145" s="36" t="str">
        <f t="shared" si="650"/>
        <v/>
      </c>
      <c r="AGW145" s="39" t="str">
        <f t="shared" si="664"/>
        <v/>
      </c>
      <c r="AGX145" s="36" t="str">
        <f t="shared" si="665"/>
        <v/>
      </c>
      <c r="AGY145" s="36" t="str">
        <f t="shared" si="651"/>
        <v/>
      </c>
      <c r="AGZ145" s="39" t="str">
        <f t="shared" si="666"/>
        <v/>
      </c>
      <c r="AHA145" s="36" t="str">
        <f t="shared" si="667"/>
        <v/>
      </c>
      <c r="AHB145" s="36" t="str">
        <f t="shared" si="652"/>
        <v/>
      </c>
      <c r="AHC145" s="39" t="str">
        <f t="shared" si="668"/>
        <v/>
      </c>
      <c r="AHD145" s="36" t="str">
        <f t="shared" si="669"/>
        <v/>
      </c>
      <c r="AHE145" s="36" t="str">
        <f t="shared" si="653"/>
        <v/>
      </c>
      <c r="AHF145" s="39" t="str">
        <f t="shared" si="670"/>
        <v/>
      </c>
      <c r="AHG145" s="36" t="str">
        <f t="shared" si="671"/>
        <v/>
      </c>
      <c r="AHH145" s="36" t="str">
        <f t="shared" si="654"/>
        <v/>
      </c>
      <c r="AHI145" s="39" t="str">
        <f t="shared" si="672"/>
        <v/>
      </c>
      <c r="AHJ145" s="36" t="str">
        <f t="shared" si="673"/>
        <v/>
      </c>
      <c r="AHK145" s="36" t="str">
        <f t="shared" si="655"/>
        <v/>
      </c>
      <c r="AHL145" s="39" t="str">
        <f t="shared" si="674"/>
        <v/>
      </c>
      <c r="AHM145" s="36" t="str">
        <f t="shared" si="675"/>
        <v/>
      </c>
      <c r="AHN145" s="36" t="str">
        <f t="shared" si="656"/>
        <v/>
      </c>
      <c r="AHO145" s="39" t="str">
        <f t="shared" si="676"/>
        <v/>
      </c>
    </row>
    <row r="146" spans="1:918" s="5" customFormat="1" outlineLevel="1" x14ac:dyDescent="0.25">
      <c r="A146" s="52">
        <f t="shared" si="677"/>
        <v>18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85" t="str">
        <f t="shared" si="644"/>
        <v/>
      </c>
      <c r="AGG146" s="85" t="str">
        <f t="shared" si="645"/>
        <v/>
      </c>
      <c r="AGH146" s="85" t="str">
        <f t="shared" si="646"/>
        <v/>
      </c>
      <c r="AGL146" s="36" t="str">
        <f t="shared" si="657"/>
        <v/>
      </c>
      <c r="AGM146" s="36" t="str">
        <f t="shared" si="647"/>
        <v/>
      </c>
      <c r="AGN146" s="39" t="str">
        <f t="shared" si="658"/>
        <v/>
      </c>
      <c r="AGO146" s="36" t="str">
        <f t="shared" si="659"/>
        <v/>
      </c>
      <c r="AGP146" s="36" t="str">
        <f t="shared" si="648"/>
        <v/>
      </c>
      <c r="AGQ146" s="39" t="str">
        <f t="shared" si="660"/>
        <v/>
      </c>
      <c r="AGR146" s="36" t="str">
        <f t="shared" si="661"/>
        <v/>
      </c>
      <c r="AGS146" s="36" t="str">
        <f t="shared" si="649"/>
        <v/>
      </c>
      <c r="AGT146" s="39" t="str">
        <f t="shared" si="662"/>
        <v/>
      </c>
      <c r="AGU146" s="36" t="str">
        <f t="shared" si="663"/>
        <v/>
      </c>
      <c r="AGV146" s="36" t="str">
        <f t="shared" si="650"/>
        <v/>
      </c>
      <c r="AGW146" s="39" t="str">
        <f t="shared" si="664"/>
        <v/>
      </c>
      <c r="AGX146" s="36" t="str">
        <f t="shared" si="665"/>
        <v/>
      </c>
      <c r="AGY146" s="36" t="str">
        <f t="shared" si="651"/>
        <v/>
      </c>
      <c r="AGZ146" s="39" t="str">
        <f t="shared" si="666"/>
        <v/>
      </c>
      <c r="AHA146" s="36" t="str">
        <f t="shared" si="667"/>
        <v/>
      </c>
      <c r="AHB146" s="36" t="str">
        <f t="shared" si="652"/>
        <v/>
      </c>
      <c r="AHC146" s="39" t="str">
        <f t="shared" si="668"/>
        <v/>
      </c>
      <c r="AHD146" s="36" t="str">
        <f t="shared" si="669"/>
        <v/>
      </c>
      <c r="AHE146" s="36" t="str">
        <f t="shared" si="653"/>
        <v/>
      </c>
      <c r="AHF146" s="39" t="str">
        <f t="shared" si="670"/>
        <v/>
      </c>
      <c r="AHG146" s="36" t="str">
        <f t="shared" si="671"/>
        <v/>
      </c>
      <c r="AHH146" s="36" t="str">
        <f t="shared" si="654"/>
        <v/>
      </c>
      <c r="AHI146" s="39" t="str">
        <f t="shared" si="672"/>
        <v/>
      </c>
      <c r="AHJ146" s="36" t="str">
        <f t="shared" si="673"/>
        <v/>
      </c>
      <c r="AHK146" s="36" t="str">
        <f t="shared" si="655"/>
        <v/>
      </c>
      <c r="AHL146" s="39" t="str">
        <f t="shared" si="674"/>
        <v/>
      </c>
      <c r="AHM146" s="36" t="str">
        <f t="shared" si="675"/>
        <v/>
      </c>
      <c r="AHN146" s="36" t="str">
        <f t="shared" si="656"/>
        <v/>
      </c>
      <c r="AHO146" s="39" t="str">
        <f t="shared" si="676"/>
        <v/>
      </c>
    </row>
    <row r="147" spans="1:918" s="5" customFormat="1" outlineLevel="1" x14ac:dyDescent="0.25">
      <c r="A147" s="52">
        <f t="shared" si="677"/>
        <v>19</v>
      </c>
      <c r="B147" s="46"/>
      <c r="C147" s="37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85" t="str">
        <f t="shared" si="644"/>
        <v/>
      </c>
      <c r="AGG147" s="85" t="str">
        <f t="shared" si="645"/>
        <v/>
      </c>
      <c r="AGH147" s="85" t="str">
        <f t="shared" si="646"/>
        <v/>
      </c>
      <c r="AGL147" s="36" t="str">
        <f t="shared" si="657"/>
        <v/>
      </c>
      <c r="AGM147" s="36" t="str">
        <f t="shared" si="647"/>
        <v/>
      </c>
      <c r="AGN147" s="39" t="str">
        <f t="shared" si="658"/>
        <v/>
      </c>
      <c r="AGO147" s="36" t="str">
        <f t="shared" si="659"/>
        <v/>
      </c>
      <c r="AGP147" s="36" t="str">
        <f t="shared" si="648"/>
        <v/>
      </c>
      <c r="AGQ147" s="39" t="str">
        <f t="shared" si="660"/>
        <v/>
      </c>
      <c r="AGR147" s="36" t="str">
        <f t="shared" si="661"/>
        <v/>
      </c>
      <c r="AGS147" s="36" t="str">
        <f t="shared" si="649"/>
        <v/>
      </c>
      <c r="AGT147" s="39" t="str">
        <f t="shared" si="662"/>
        <v/>
      </c>
      <c r="AGU147" s="36" t="str">
        <f t="shared" si="663"/>
        <v/>
      </c>
      <c r="AGV147" s="36" t="str">
        <f t="shared" si="650"/>
        <v/>
      </c>
      <c r="AGW147" s="39" t="str">
        <f t="shared" si="664"/>
        <v/>
      </c>
      <c r="AGX147" s="36" t="str">
        <f t="shared" si="665"/>
        <v/>
      </c>
      <c r="AGY147" s="36" t="str">
        <f t="shared" si="651"/>
        <v/>
      </c>
      <c r="AGZ147" s="39" t="str">
        <f t="shared" si="666"/>
        <v/>
      </c>
      <c r="AHA147" s="36" t="str">
        <f t="shared" si="667"/>
        <v/>
      </c>
      <c r="AHB147" s="36" t="str">
        <f t="shared" si="652"/>
        <v/>
      </c>
      <c r="AHC147" s="39" t="str">
        <f t="shared" si="668"/>
        <v/>
      </c>
      <c r="AHD147" s="36" t="str">
        <f t="shared" si="669"/>
        <v/>
      </c>
      <c r="AHE147" s="36" t="str">
        <f t="shared" si="653"/>
        <v/>
      </c>
      <c r="AHF147" s="39" t="str">
        <f t="shared" si="670"/>
        <v/>
      </c>
      <c r="AHG147" s="36" t="str">
        <f t="shared" si="671"/>
        <v/>
      </c>
      <c r="AHH147" s="36" t="str">
        <f t="shared" si="654"/>
        <v/>
      </c>
      <c r="AHI147" s="39" t="str">
        <f t="shared" si="672"/>
        <v/>
      </c>
      <c r="AHJ147" s="36" t="str">
        <f t="shared" si="673"/>
        <v/>
      </c>
      <c r="AHK147" s="36" t="str">
        <f t="shared" si="655"/>
        <v/>
      </c>
      <c r="AHL147" s="39" t="str">
        <f t="shared" si="674"/>
        <v/>
      </c>
      <c r="AHM147" s="36" t="str">
        <f t="shared" si="675"/>
        <v/>
      </c>
      <c r="AHN147" s="36" t="str">
        <f t="shared" si="656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20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85" t="str">
        <f t="shared" si="644"/>
        <v/>
      </c>
      <c r="AGG148" s="85" t="str">
        <f t="shared" si="645"/>
        <v/>
      </c>
      <c r="AGH148" s="85" t="str">
        <f t="shared" si="646"/>
        <v/>
      </c>
      <c r="AGL148" s="36" t="str">
        <f t="shared" si="657"/>
        <v/>
      </c>
      <c r="AGM148" s="36" t="str">
        <f t="shared" si="647"/>
        <v/>
      </c>
      <c r="AGN148" s="39" t="str">
        <f t="shared" si="658"/>
        <v/>
      </c>
      <c r="AGO148" s="36" t="str">
        <f t="shared" si="659"/>
        <v/>
      </c>
      <c r="AGP148" s="36" t="str">
        <f t="shared" si="648"/>
        <v/>
      </c>
      <c r="AGQ148" s="39" t="str">
        <f t="shared" si="660"/>
        <v/>
      </c>
      <c r="AGR148" s="36" t="str">
        <f t="shared" si="661"/>
        <v/>
      </c>
      <c r="AGS148" s="36" t="str">
        <f t="shared" si="649"/>
        <v/>
      </c>
      <c r="AGT148" s="39" t="str">
        <f t="shared" si="662"/>
        <v/>
      </c>
      <c r="AGU148" s="36" t="str">
        <f t="shared" si="663"/>
        <v/>
      </c>
      <c r="AGV148" s="36" t="str">
        <f t="shared" si="650"/>
        <v/>
      </c>
      <c r="AGW148" s="39" t="str">
        <f t="shared" si="664"/>
        <v/>
      </c>
      <c r="AGX148" s="36" t="str">
        <f t="shared" si="665"/>
        <v/>
      </c>
      <c r="AGY148" s="36" t="str">
        <f t="shared" si="651"/>
        <v/>
      </c>
      <c r="AGZ148" s="39" t="str">
        <f t="shared" si="666"/>
        <v/>
      </c>
      <c r="AHA148" s="36" t="str">
        <f t="shared" si="667"/>
        <v/>
      </c>
      <c r="AHB148" s="36" t="str">
        <f t="shared" si="652"/>
        <v/>
      </c>
      <c r="AHC148" s="39" t="str">
        <f t="shared" si="668"/>
        <v/>
      </c>
      <c r="AHD148" s="36" t="str">
        <f t="shared" si="669"/>
        <v/>
      </c>
      <c r="AHE148" s="36" t="str">
        <f t="shared" si="653"/>
        <v/>
      </c>
      <c r="AHF148" s="39" t="str">
        <f t="shared" si="670"/>
        <v/>
      </c>
      <c r="AHG148" s="36" t="str">
        <f t="shared" si="671"/>
        <v/>
      </c>
      <c r="AHH148" s="36" t="str">
        <f t="shared" si="654"/>
        <v/>
      </c>
      <c r="AHI148" s="39" t="str">
        <f t="shared" si="672"/>
        <v/>
      </c>
      <c r="AHJ148" s="36" t="str">
        <f t="shared" si="673"/>
        <v/>
      </c>
      <c r="AHK148" s="36" t="str">
        <f t="shared" si="655"/>
        <v/>
      </c>
      <c r="AHL148" s="39" t="str">
        <f t="shared" si="674"/>
        <v/>
      </c>
      <c r="AHM148" s="36" t="str">
        <f t="shared" si="675"/>
        <v/>
      </c>
      <c r="AHN148" s="36" t="str">
        <f t="shared" si="656"/>
        <v/>
      </c>
      <c r="AHO148" s="39" t="str">
        <f t="shared" si="676"/>
        <v/>
      </c>
    </row>
    <row r="149" spans="1:918" s="32" customFormat="1" x14ac:dyDescent="0.25">
      <c r="A149" s="31" t="s">
        <v>33</v>
      </c>
      <c r="C149" s="33"/>
      <c r="D149" s="33"/>
      <c r="E149" s="33"/>
      <c r="F149" s="34"/>
      <c r="G149" s="33"/>
      <c r="H149" s="33"/>
      <c r="I149" s="33"/>
      <c r="J149" s="34"/>
      <c r="K149" s="33"/>
      <c r="L149" s="33"/>
      <c r="M149" s="33"/>
      <c r="N149" s="34"/>
      <c r="O149" s="33"/>
      <c r="P149" s="33"/>
      <c r="Q149" s="33"/>
      <c r="R149" s="34"/>
      <c r="S149" s="33"/>
      <c r="T149" s="33"/>
      <c r="U149" s="33"/>
      <c r="V149" s="34"/>
      <c r="W149" s="33"/>
      <c r="X149" s="33"/>
      <c r="Y149" s="33"/>
      <c r="Z149" s="34"/>
      <c r="AA149" s="33"/>
      <c r="AB149" s="33"/>
      <c r="AC149" s="33"/>
      <c r="AD149" s="34"/>
      <c r="AE149" s="33"/>
      <c r="AF149" s="33"/>
      <c r="AG149" s="33"/>
      <c r="AH149" s="34"/>
      <c r="AI149" s="33"/>
      <c r="AJ149" s="33"/>
      <c r="AK149" s="33"/>
      <c r="AL149" s="34"/>
      <c r="AM149" s="33"/>
      <c r="AN149" s="33"/>
      <c r="AO149" s="33"/>
      <c r="AP149" s="34"/>
      <c r="AQ149" s="33"/>
      <c r="AR149" s="33"/>
      <c r="AS149" s="33"/>
      <c r="AT149" s="34"/>
      <c r="AU149" s="33"/>
      <c r="AV149" s="33"/>
      <c r="AW149" s="33"/>
      <c r="AX149" s="34"/>
      <c r="AY149" s="33"/>
      <c r="AZ149" s="33"/>
      <c r="BA149" s="33"/>
      <c r="BB149" s="34"/>
      <c r="BC149" s="33"/>
      <c r="BD149" s="33"/>
      <c r="BE149" s="33"/>
      <c r="BF149" s="34"/>
      <c r="BG149" s="33"/>
      <c r="BH149" s="33"/>
      <c r="BI149" s="33"/>
      <c r="BJ149" s="34"/>
      <c r="BK149" s="33"/>
      <c r="BL149" s="33"/>
      <c r="BM149" s="33"/>
      <c r="BN149" s="34"/>
      <c r="BO149" s="33"/>
      <c r="BP149" s="33"/>
      <c r="BQ149" s="33"/>
      <c r="BR149" s="34"/>
      <c r="BS149" s="33"/>
      <c r="BT149" s="33"/>
      <c r="BU149" s="33"/>
      <c r="BV149" s="34"/>
      <c r="BW149" s="33"/>
      <c r="BX149" s="33"/>
      <c r="BY149" s="33"/>
      <c r="BZ149" s="34"/>
      <c r="CA149" s="33"/>
      <c r="CB149" s="33"/>
      <c r="CC149" s="33"/>
      <c r="CD149" s="34"/>
      <c r="CE149" s="33"/>
      <c r="CF149" s="33"/>
      <c r="CG149" s="33"/>
      <c r="CH149" s="34"/>
      <c r="CI149" s="33"/>
      <c r="CJ149" s="33"/>
      <c r="CK149" s="33"/>
      <c r="CL149" s="34"/>
      <c r="CM149" s="33"/>
      <c r="CN149" s="33"/>
      <c r="CO149" s="33"/>
      <c r="CP149" s="34"/>
      <c r="CQ149" s="33"/>
      <c r="CR149" s="33"/>
      <c r="CS149" s="33"/>
      <c r="CT149" s="34"/>
      <c r="CU149" s="33"/>
      <c r="CV149" s="33"/>
      <c r="CW149" s="33"/>
      <c r="CX149" s="34"/>
      <c r="CY149" s="33"/>
      <c r="CZ149" s="33"/>
      <c r="DA149" s="33"/>
      <c r="DB149" s="34"/>
      <c r="DC149" s="33"/>
      <c r="DD149" s="33"/>
      <c r="DE149" s="33"/>
      <c r="DF149" s="34"/>
      <c r="DG149" s="33"/>
      <c r="DH149" s="33"/>
      <c r="DI149" s="33"/>
      <c r="DJ149" s="34"/>
      <c r="DK149" s="33"/>
      <c r="DL149" s="33"/>
      <c r="DM149" s="33"/>
      <c r="DN149" s="34"/>
      <c r="DO149" s="33"/>
      <c r="DP149" s="33"/>
      <c r="DQ149" s="33"/>
      <c r="DR149" s="34"/>
      <c r="DS149" s="33"/>
      <c r="DT149" s="33"/>
      <c r="DU149" s="33"/>
      <c r="DV149" s="34"/>
      <c r="DW149" s="33"/>
      <c r="DX149" s="33"/>
      <c r="DY149" s="33"/>
      <c r="DZ149" s="34"/>
      <c r="EA149" s="33"/>
      <c r="EB149" s="33"/>
      <c r="EC149" s="33"/>
      <c r="ED149" s="34"/>
      <c r="EE149" s="33"/>
      <c r="EF149" s="33"/>
      <c r="EG149" s="33"/>
      <c r="EH149" s="34"/>
      <c r="EI149" s="33"/>
      <c r="EJ149" s="33"/>
      <c r="EK149" s="33"/>
      <c r="EL149" s="34"/>
      <c r="EM149" s="33"/>
      <c r="EN149" s="33"/>
      <c r="EO149" s="33"/>
      <c r="EP149" s="34"/>
      <c r="EQ149" s="33"/>
      <c r="ER149" s="33"/>
      <c r="ES149" s="33"/>
      <c r="ET149" s="34"/>
      <c r="EU149" s="33"/>
      <c r="EV149" s="33"/>
      <c r="EW149" s="33"/>
      <c r="EX149" s="34"/>
      <c r="EY149" s="33"/>
      <c r="EZ149" s="33"/>
      <c r="FA149" s="33"/>
      <c r="FB149" s="34"/>
      <c r="FC149" s="33"/>
      <c r="FD149" s="33"/>
      <c r="FE149" s="33"/>
      <c r="FF149" s="34"/>
      <c r="FG149" s="33"/>
      <c r="FH149" s="33"/>
      <c r="FI149" s="33"/>
      <c r="FJ149" s="34"/>
      <c r="FK149" s="33"/>
      <c r="FL149" s="33"/>
      <c r="FM149" s="33"/>
      <c r="FN149" s="34"/>
      <c r="FO149" s="33"/>
      <c r="FP149" s="33"/>
      <c r="FQ149" s="33"/>
      <c r="FR149" s="34"/>
      <c r="FS149" s="33"/>
      <c r="FT149" s="33"/>
      <c r="FU149" s="33"/>
      <c r="FV149" s="34"/>
      <c r="FW149" s="33"/>
      <c r="FX149" s="33"/>
      <c r="FY149" s="33"/>
      <c r="FZ149" s="34"/>
      <c r="GA149" s="33"/>
      <c r="GB149" s="33"/>
      <c r="GC149" s="33"/>
      <c r="GD149" s="34"/>
      <c r="GE149" s="33"/>
      <c r="GF149" s="33"/>
      <c r="GG149" s="33"/>
      <c r="GH149" s="34"/>
      <c r="GI149" s="33"/>
      <c r="GJ149" s="33"/>
      <c r="GK149" s="33"/>
      <c r="GL149" s="34"/>
      <c r="GM149" s="33"/>
      <c r="GN149" s="33"/>
      <c r="GO149" s="33"/>
      <c r="GP149" s="34"/>
      <c r="GQ149" s="33"/>
      <c r="GR149" s="33"/>
      <c r="GS149" s="33"/>
      <c r="GT149" s="34"/>
      <c r="GU149" s="33"/>
      <c r="GV149" s="33"/>
      <c r="GW149" s="33"/>
      <c r="GX149" s="34"/>
      <c r="GY149" s="33"/>
      <c r="GZ149" s="33"/>
      <c r="HA149" s="33"/>
      <c r="HB149" s="34"/>
      <c r="HC149" s="33"/>
      <c r="HD149" s="33"/>
      <c r="HE149" s="33"/>
      <c r="HF149" s="34"/>
      <c r="HG149" s="33"/>
      <c r="HH149" s="33"/>
      <c r="HI149" s="33"/>
      <c r="HJ149" s="34"/>
      <c r="HK149" s="33"/>
      <c r="HL149" s="33"/>
      <c r="HM149" s="33"/>
      <c r="HN149" s="34"/>
      <c r="HO149" s="33"/>
      <c r="HP149" s="33"/>
      <c r="HQ149" s="33"/>
      <c r="HR149" s="34"/>
      <c r="HS149" s="33"/>
      <c r="HT149" s="33"/>
      <c r="HU149" s="33"/>
      <c r="HV149" s="34"/>
      <c r="HW149" s="33"/>
      <c r="HX149" s="33"/>
      <c r="HY149" s="33"/>
      <c r="HZ149" s="34"/>
      <c r="IA149" s="33"/>
      <c r="IB149" s="33"/>
      <c r="IC149" s="33"/>
      <c r="ID149" s="34"/>
      <c r="IE149" s="33"/>
      <c r="IF149" s="33"/>
      <c r="IG149" s="33"/>
      <c r="IH149" s="34"/>
      <c r="II149" s="33"/>
      <c r="IJ149" s="33"/>
      <c r="IK149" s="33"/>
      <c r="IL149" s="34"/>
      <c r="IM149" s="33"/>
      <c r="IN149" s="33"/>
      <c r="IO149" s="33"/>
      <c r="IP149" s="34"/>
      <c r="IQ149" s="33"/>
      <c r="IR149" s="33"/>
      <c r="IS149" s="33"/>
      <c r="IT149" s="34"/>
      <c r="IU149" s="33"/>
      <c r="IV149" s="33"/>
      <c r="IW149" s="33"/>
      <c r="IX149" s="34"/>
      <c r="IY149" s="33"/>
      <c r="IZ149" s="33"/>
      <c r="JA149" s="33"/>
      <c r="JB149" s="34"/>
      <c r="JC149" s="33"/>
      <c r="JD149" s="33"/>
      <c r="JE149" s="33"/>
      <c r="JF149" s="34"/>
      <c r="JG149" s="33"/>
      <c r="JH149" s="33"/>
      <c r="JI149" s="33"/>
      <c r="JJ149" s="34"/>
      <c r="JK149" s="33"/>
      <c r="JL149" s="33"/>
      <c r="JM149" s="33"/>
      <c r="JN149" s="34"/>
      <c r="JO149" s="33"/>
      <c r="JP149" s="33"/>
      <c r="JQ149" s="33"/>
      <c r="JR149" s="34"/>
      <c r="JS149" s="33"/>
      <c r="JT149" s="33"/>
      <c r="JU149" s="33"/>
      <c r="JV149" s="34"/>
      <c r="JW149" s="33"/>
      <c r="JX149" s="33"/>
      <c r="JY149" s="33"/>
      <c r="JZ149" s="34"/>
      <c r="KA149" s="33"/>
      <c r="KB149" s="33"/>
      <c r="KC149" s="33"/>
      <c r="KD149" s="34"/>
      <c r="KE149" s="33"/>
      <c r="KF149" s="33"/>
      <c r="KG149" s="33"/>
      <c r="KH149" s="34"/>
      <c r="KI149" s="33"/>
      <c r="KJ149" s="33"/>
      <c r="KK149" s="33"/>
      <c r="KL149" s="34"/>
      <c r="KM149" s="33"/>
      <c r="KN149" s="33"/>
      <c r="KO149" s="33"/>
      <c r="KP149" s="34"/>
      <c r="KQ149" s="33"/>
      <c r="KR149" s="33"/>
      <c r="KS149" s="33"/>
      <c r="KT149" s="34"/>
      <c r="KU149" s="33"/>
      <c r="KV149" s="33"/>
      <c r="KW149" s="33"/>
      <c r="KX149" s="34"/>
      <c r="KY149" s="33"/>
      <c r="KZ149" s="33"/>
      <c r="LA149" s="33"/>
      <c r="LB149" s="34"/>
      <c r="LC149" s="33"/>
      <c r="LD149" s="33"/>
      <c r="LE149" s="33"/>
      <c r="LF149" s="34"/>
      <c r="LG149" s="33"/>
      <c r="LH149" s="33"/>
      <c r="LI149" s="33"/>
      <c r="LJ149" s="34"/>
      <c r="LK149" s="33"/>
      <c r="LL149" s="33"/>
      <c r="LM149" s="33"/>
      <c r="LN149" s="34"/>
      <c r="LO149" s="33"/>
      <c r="LP149" s="33"/>
      <c r="LQ149" s="33"/>
      <c r="LR149" s="34"/>
      <c r="LS149" s="33"/>
      <c r="LT149" s="33"/>
      <c r="LU149" s="33"/>
      <c r="LV149" s="34"/>
      <c r="LW149" s="33"/>
      <c r="LX149" s="33"/>
      <c r="LY149" s="33"/>
      <c r="LZ149" s="34"/>
      <c r="MA149" s="33"/>
      <c r="MB149" s="33"/>
      <c r="MC149" s="33"/>
      <c r="MD149" s="34"/>
      <c r="ME149" s="33"/>
      <c r="MF149" s="33"/>
      <c r="MG149" s="33"/>
      <c r="MH149" s="34"/>
      <c r="MI149" s="33"/>
      <c r="MJ149" s="33"/>
      <c r="MK149" s="33"/>
      <c r="ML149" s="34"/>
      <c r="MM149" s="33"/>
      <c r="MN149" s="33"/>
      <c r="MO149" s="33"/>
      <c r="MP149" s="34"/>
      <c r="MQ149" s="33"/>
      <c r="MR149" s="33"/>
      <c r="MS149" s="33"/>
      <c r="MT149" s="34"/>
      <c r="MU149" s="33"/>
      <c r="MV149" s="33"/>
      <c r="MW149" s="33"/>
      <c r="MX149" s="34"/>
      <c r="MY149" s="33"/>
      <c r="MZ149" s="33"/>
      <c r="NA149" s="33"/>
      <c r="NB149" s="34"/>
      <c r="NC149" s="33"/>
      <c r="ND149" s="33"/>
      <c r="NE149" s="33"/>
      <c r="NF149" s="34"/>
      <c r="NG149" s="33"/>
      <c r="NH149" s="33"/>
      <c r="NI149" s="33"/>
      <c r="NJ149" s="34"/>
      <c r="NK149" s="33"/>
      <c r="NL149" s="33"/>
      <c r="NM149" s="33"/>
      <c r="NN149" s="34"/>
      <c r="NO149" s="33"/>
      <c r="NP149" s="33"/>
      <c r="NQ149" s="33"/>
      <c r="NR149" s="34"/>
      <c r="NS149" s="33"/>
      <c r="NT149" s="33"/>
      <c r="NU149" s="33"/>
      <c r="NV149" s="34"/>
      <c r="NW149" s="33"/>
      <c r="NX149" s="33"/>
      <c r="NY149" s="33"/>
      <c r="NZ149" s="34"/>
      <c r="OA149" s="33"/>
      <c r="OB149" s="33"/>
      <c r="OC149" s="33"/>
      <c r="OD149" s="34"/>
      <c r="OE149" s="33"/>
      <c r="OF149" s="33"/>
      <c r="OG149" s="33"/>
      <c r="OH149" s="34"/>
      <c r="OI149" s="33"/>
      <c r="OJ149" s="33"/>
      <c r="OK149" s="33"/>
      <c r="OL149" s="34"/>
      <c r="OM149" s="33"/>
      <c r="ON149" s="33"/>
      <c r="OO149" s="33"/>
      <c r="OP149" s="34"/>
      <c r="OQ149" s="33"/>
      <c r="OR149" s="33"/>
      <c r="OS149" s="33"/>
      <c r="OT149" s="34"/>
      <c r="OU149" s="33"/>
      <c r="OV149" s="33"/>
      <c r="OW149" s="33"/>
      <c r="OX149" s="34"/>
      <c r="OY149" s="33"/>
      <c r="OZ149" s="33"/>
      <c r="PA149" s="33"/>
      <c r="PB149" s="34"/>
      <c r="PC149" s="33"/>
      <c r="PD149" s="33"/>
      <c r="PE149" s="33"/>
      <c r="PF149" s="34"/>
      <c r="PG149" s="33"/>
      <c r="PH149" s="33"/>
      <c r="PI149" s="33"/>
      <c r="PJ149" s="34"/>
      <c r="PK149" s="33"/>
      <c r="PL149" s="33"/>
      <c r="PM149" s="33"/>
      <c r="PN149" s="34"/>
      <c r="PO149" s="33"/>
      <c r="PP149" s="33"/>
      <c r="PQ149" s="33"/>
      <c r="PR149" s="34"/>
      <c r="PS149" s="33"/>
      <c r="PT149" s="33"/>
      <c r="PU149" s="33"/>
      <c r="PV149" s="34"/>
      <c r="PW149" s="33"/>
      <c r="PX149" s="33"/>
      <c r="PY149" s="33"/>
      <c r="PZ149" s="34"/>
      <c r="QA149" s="33"/>
      <c r="QB149" s="33"/>
      <c r="QC149" s="33"/>
      <c r="QD149" s="34"/>
      <c r="QE149" s="33"/>
      <c r="QF149" s="33"/>
      <c r="QG149" s="33"/>
      <c r="QH149" s="34"/>
      <c r="QI149" s="33"/>
      <c r="QJ149" s="33"/>
      <c r="QK149" s="33"/>
      <c r="QL149" s="34"/>
      <c r="QM149" s="33"/>
      <c r="QN149" s="33"/>
      <c r="QO149" s="33"/>
      <c r="QP149" s="34"/>
      <c r="QQ149" s="33"/>
      <c r="QR149" s="33"/>
      <c r="QS149" s="33"/>
      <c r="QT149" s="34"/>
      <c r="QU149" s="33"/>
      <c r="QV149" s="33"/>
      <c r="QW149" s="33"/>
      <c r="QX149" s="34"/>
      <c r="QY149" s="33"/>
      <c r="QZ149" s="33"/>
      <c r="RA149" s="33"/>
      <c r="RB149" s="34"/>
      <c r="RC149" s="33"/>
      <c r="RD149" s="33"/>
      <c r="RE149" s="33"/>
      <c r="RF149" s="34"/>
      <c r="RG149" s="33"/>
      <c r="RH149" s="33"/>
      <c r="RI149" s="33"/>
      <c r="RJ149" s="34"/>
      <c r="RK149" s="33"/>
      <c r="RL149" s="33"/>
      <c r="RM149" s="33"/>
      <c r="RN149" s="34"/>
      <c r="RO149" s="33"/>
      <c r="RP149" s="33"/>
      <c r="RQ149" s="33"/>
      <c r="RR149" s="34"/>
      <c r="RS149" s="33"/>
      <c r="RT149" s="33"/>
      <c r="RU149" s="33"/>
      <c r="RV149" s="34"/>
      <c r="RW149" s="33"/>
      <c r="RX149" s="33"/>
      <c r="RY149" s="33"/>
      <c r="RZ149" s="34"/>
      <c r="SA149" s="33"/>
      <c r="SB149" s="33"/>
      <c r="SC149" s="33"/>
      <c r="SD149" s="34"/>
      <c r="SE149" s="33"/>
      <c r="SF149" s="33"/>
      <c r="SG149" s="33"/>
      <c r="SH149" s="34"/>
      <c r="SI149" s="33"/>
      <c r="SJ149" s="33"/>
      <c r="SK149" s="33"/>
      <c r="SL149" s="34"/>
      <c r="SM149" s="33"/>
      <c r="SN149" s="33"/>
      <c r="SO149" s="33"/>
      <c r="SP149" s="34"/>
      <c r="SQ149" s="33"/>
      <c r="SR149" s="33"/>
      <c r="SS149" s="33"/>
      <c r="ST149" s="34"/>
      <c r="SU149" s="33"/>
      <c r="SV149" s="33"/>
      <c r="SW149" s="33"/>
      <c r="SX149" s="34"/>
      <c r="SY149" s="33"/>
      <c r="SZ149" s="33"/>
      <c r="TA149" s="33"/>
      <c r="TB149" s="34"/>
      <c r="TC149" s="33"/>
      <c r="TD149" s="33"/>
      <c r="TE149" s="33"/>
      <c r="TF149" s="34"/>
      <c r="TG149" s="33"/>
      <c r="TH149" s="33"/>
      <c r="TI149" s="33"/>
      <c r="TJ149" s="34"/>
      <c r="TK149" s="33"/>
      <c r="TL149" s="33"/>
      <c r="TM149" s="33"/>
      <c r="TN149" s="34"/>
      <c r="TO149" s="33"/>
      <c r="TP149" s="33"/>
      <c r="TQ149" s="33"/>
      <c r="TR149" s="34"/>
      <c r="TS149" s="33"/>
      <c r="TT149" s="33"/>
      <c r="TU149" s="33"/>
      <c r="TV149" s="34"/>
      <c r="TW149" s="33"/>
      <c r="TX149" s="33"/>
      <c r="TY149" s="33"/>
      <c r="TZ149" s="34"/>
      <c r="UA149" s="33"/>
      <c r="UB149" s="33"/>
      <c r="UC149" s="33"/>
      <c r="UD149" s="34"/>
      <c r="UE149" s="33"/>
      <c r="UF149" s="33"/>
      <c r="UG149" s="33"/>
      <c r="UH149" s="34"/>
      <c r="UI149" s="33"/>
      <c r="UJ149" s="33"/>
      <c r="UK149" s="33"/>
      <c r="UL149" s="34"/>
      <c r="UM149" s="33"/>
      <c r="UN149" s="33"/>
      <c r="UO149" s="33"/>
      <c r="UP149" s="34"/>
      <c r="UQ149" s="33"/>
      <c r="UR149" s="33"/>
      <c r="US149" s="33"/>
      <c r="UT149" s="34"/>
      <c r="UU149" s="33"/>
      <c r="UV149" s="33"/>
      <c r="UW149" s="33"/>
      <c r="UX149" s="34"/>
      <c r="UY149" s="33"/>
      <c r="UZ149" s="33"/>
      <c r="VA149" s="33"/>
      <c r="VB149" s="34"/>
      <c r="VC149" s="33"/>
      <c r="VD149" s="33"/>
      <c r="VE149" s="33"/>
      <c r="VF149" s="34"/>
      <c r="VG149" s="33"/>
      <c r="VH149" s="33"/>
      <c r="VI149" s="33"/>
      <c r="VJ149" s="34"/>
      <c r="VK149" s="33"/>
      <c r="VL149" s="33"/>
      <c r="VM149" s="33"/>
      <c r="VN149" s="34"/>
      <c r="VO149" s="33"/>
      <c r="VP149" s="33"/>
      <c r="VQ149" s="33"/>
      <c r="VR149" s="34"/>
      <c r="VS149" s="33"/>
      <c r="VT149" s="33"/>
      <c r="VU149" s="33"/>
      <c r="VV149" s="34"/>
      <c r="VW149" s="33"/>
      <c r="VX149" s="33"/>
      <c r="VY149" s="33"/>
      <c r="VZ149" s="34"/>
      <c r="WA149" s="33"/>
      <c r="WB149" s="33"/>
      <c r="WC149" s="33"/>
      <c r="WD149" s="34"/>
      <c r="WE149" s="33"/>
      <c r="WF149" s="33"/>
      <c r="WG149" s="33"/>
      <c r="WH149" s="34"/>
      <c r="WI149" s="33"/>
      <c r="WJ149" s="33"/>
      <c r="WK149" s="33"/>
      <c r="WL149" s="34"/>
      <c r="WM149" s="33"/>
      <c r="WN149" s="33"/>
      <c r="WO149" s="33"/>
      <c r="WP149" s="34"/>
      <c r="WQ149" s="33"/>
      <c r="WR149" s="33"/>
      <c r="WS149" s="33"/>
      <c r="WT149" s="34"/>
      <c r="WU149" s="33"/>
      <c r="WV149" s="33"/>
      <c r="WW149" s="33"/>
      <c r="WX149" s="34"/>
      <c r="WY149" s="33"/>
      <c r="WZ149" s="33"/>
      <c r="XA149" s="33"/>
      <c r="XB149" s="34"/>
      <c r="XC149" s="33"/>
      <c r="XD149" s="33"/>
      <c r="XE149" s="33"/>
      <c r="XF149" s="34"/>
      <c r="XG149" s="33"/>
      <c r="XH149" s="33"/>
      <c r="XI149" s="33"/>
      <c r="XJ149" s="34"/>
      <c r="XK149" s="33"/>
      <c r="XL149" s="33"/>
      <c r="XM149" s="33"/>
      <c r="XN149" s="34"/>
      <c r="XO149" s="33"/>
      <c r="XP149" s="33"/>
      <c r="XQ149" s="33"/>
      <c r="XR149" s="34"/>
      <c r="XS149" s="33"/>
      <c r="XT149" s="33"/>
      <c r="XU149" s="33"/>
      <c r="XV149" s="34"/>
      <c r="XW149" s="33"/>
      <c r="XX149" s="33"/>
      <c r="XY149" s="33"/>
      <c r="XZ149" s="34"/>
      <c r="YA149" s="33"/>
      <c r="YB149" s="33"/>
      <c r="YC149" s="33"/>
      <c r="YD149" s="34"/>
      <c r="YE149" s="33"/>
      <c r="YF149" s="33"/>
      <c r="YG149" s="33"/>
      <c r="YH149" s="34"/>
      <c r="YI149" s="33"/>
      <c r="YJ149" s="33"/>
      <c r="YK149" s="33"/>
      <c r="YL149" s="34"/>
      <c r="YM149" s="33"/>
      <c r="YN149" s="33"/>
      <c r="YO149" s="33"/>
      <c r="YP149" s="34"/>
      <c r="YQ149" s="33"/>
      <c r="YR149" s="33"/>
      <c r="YS149" s="33"/>
      <c r="YT149" s="34"/>
      <c r="YU149" s="33"/>
      <c r="YV149" s="33"/>
      <c r="YW149" s="33"/>
      <c r="YX149" s="34"/>
      <c r="YY149" s="33"/>
      <c r="YZ149" s="33"/>
      <c r="ZA149" s="33"/>
      <c r="ZB149" s="34"/>
      <c r="ZC149" s="33"/>
      <c r="ZD149" s="33"/>
      <c r="ZE149" s="33"/>
      <c r="ZF149" s="34"/>
      <c r="ZG149" s="33"/>
      <c r="ZH149" s="33"/>
      <c r="ZI149" s="33"/>
      <c r="ZJ149" s="34"/>
      <c r="ZK149" s="33"/>
      <c r="ZL149" s="33"/>
      <c r="ZM149" s="33"/>
      <c r="ZN149" s="34"/>
      <c r="ZO149" s="33"/>
      <c r="ZP149" s="33"/>
      <c r="ZQ149" s="33"/>
      <c r="ZR149" s="34"/>
      <c r="ZS149" s="33"/>
      <c r="ZT149" s="33"/>
      <c r="ZU149" s="33"/>
      <c r="ZV149" s="34"/>
      <c r="ZW149" s="33"/>
      <c r="ZX149" s="33"/>
      <c r="ZY149" s="33"/>
      <c r="ZZ149" s="34"/>
      <c r="AAA149" s="33"/>
      <c r="AAB149" s="33"/>
      <c r="AAC149" s="33"/>
      <c r="AAD149" s="34"/>
      <c r="AAE149" s="33"/>
      <c r="AAF149" s="33"/>
      <c r="AAG149" s="33"/>
      <c r="AAH149" s="34"/>
      <c r="AAI149" s="33"/>
      <c r="AAJ149" s="33"/>
      <c r="AAK149" s="33"/>
      <c r="AAL149" s="34"/>
      <c r="AAM149" s="33"/>
      <c r="AAN149" s="33"/>
      <c r="AAO149" s="33"/>
      <c r="AAP149" s="34"/>
      <c r="AAQ149" s="33"/>
      <c r="AAR149" s="33"/>
      <c r="AAS149" s="33"/>
      <c r="AAT149" s="34"/>
      <c r="AAU149" s="33"/>
      <c r="AAV149" s="33"/>
      <c r="AAW149" s="33"/>
      <c r="AAX149" s="34"/>
      <c r="AAY149" s="33"/>
      <c r="AAZ149" s="33"/>
      <c r="ABA149" s="33"/>
      <c r="ABB149" s="34"/>
      <c r="ABC149" s="33"/>
      <c r="ABD149" s="33"/>
      <c r="ABE149" s="33"/>
      <c r="ABF149" s="34"/>
      <c r="ABG149" s="33"/>
      <c r="ABH149" s="33"/>
      <c r="ABI149" s="33"/>
      <c r="ABJ149" s="34"/>
      <c r="ABK149" s="33"/>
      <c r="ABL149" s="33"/>
      <c r="ABM149" s="33"/>
      <c r="ABN149" s="34"/>
      <c r="ABO149" s="33"/>
      <c r="ABP149" s="33"/>
      <c r="ABQ149" s="33"/>
      <c r="ABR149" s="34"/>
      <c r="ABS149" s="33"/>
      <c r="ABT149" s="33"/>
      <c r="ABU149" s="33"/>
      <c r="ABV149" s="34"/>
      <c r="ABW149" s="33"/>
      <c r="ABX149" s="33"/>
      <c r="ABY149" s="33"/>
      <c r="ABZ149" s="34"/>
      <c r="ACA149" s="33"/>
      <c r="ACB149" s="33"/>
      <c r="ACC149" s="33"/>
      <c r="ACD149" s="34"/>
      <c r="ACE149" s="33"/>
      <c r="ACF149" s="33"/>
      <c r="ACG149" s="33"/>
      <c r="ACH149" s="34"/>
      <c r="ACI149" s="33"/>
      <c r="ACJ149" s="33"/>
      <c r="ACK149" s="33"/>
      <c r="ACL149" s="34"/>
      <c r="ACM149" s="33"/>
      <c r="ACN149" s="33"/>
      <c r="ACO149" s="33"/>
      <c r="ACP149" s="34"/>
      <c r="ACQ149" s="33"/>
      <c r="ACR149" s="33"/>
      <c r="ACS149" s="33"/>
      <c r="ACT149" s="34"/>
      <c r="ACU149" s="33"/>
      <c r="ACV149" s="33"/>
      <c r="ACW149" s="33"/>
      <c r="ACX149" s="34"/>
      <c r="ACY149" s="33"/>
      <c r="ACZ149" s="33"/>
      <c r="ADA149" s="33"/>
      <c r="ADB149" s="34"/>
      <c r="ADC149" s="33"/>
      <c r="ADD149" s="33"/>
      <c r="ADE149" s="33"/>
      <c r="ADF149" s="34"/>
      <c r="ADG149" s="33"/>
      <c r="ADH149" s="33"/>
      <c r="ADI149" s="33"/>
      <c r="ADJ149" s="34"/>
      <c r="ADK149" s="33"/>
      <c r="ADL149" s="33"/>
      <c r="ADM149" s="33"/>
      <c r="ADN149" s="34"/>
      <c r="ADO149" s="33"/>
      <c r="ADP149" s="33"/>
      <c r="ADQ149" s="33"/>
      <c r="ADR149" s="34"/>
      <c r="ADS149" s="33"/>
      <c r="ADT149" s="33"/>
      <c r="ADU149" s="33"/>
      <c r="ADV149" s="34"/>
      <c r="ADW149" s="33"/>
      <c r="ADX149" s="33"/>
      <c r="ADY149" s="33"/>
      <c r="ADZ149" s="34"/>
      <c r="AEA149" s="33"/>
      <c r="AEB149" s="33"/>
      <c r="AEC149" s="33"/>
      <c r="AED149" s="34"/>
      <c r="AEE149" s="33"/>
      <c r="AEF149" s="33"/>
      <c r="AEG149" s="33"/>
      <c r="AEH149" s="34"/>
      <c r="AEI149" s="33"/>
      <c r="AEJ149" s="33"/>
      <c r="AEK149" s="33"/>
      <c r="AEL149" s="34"/>
      <c r="AEM149" s="33"/>
      <c r="AEN149" s="33"/>
      <c r="AEO149" s="33"/>
      <c r="AEP149" s="34"/>
      <c r="AEQ149" s="33"/>
      <c r="AER149" s="33"/>
      <c r="AES149" s="33"/>
      <c r="AET149" s="34"/>
      <c r="AEU149" s="33"/>
      <c r="AEV149" s="33"/>
      <c r="AEW149" s="33"/>
      <c r="AEX149" s="34"/>
      <c r="AEY149" s="33"/>
      <c r="AEZ149" s="33"/>
      <c r="AFA149" s="33"/>
      <c r="AFB149" s="34"/>
      <c r="AFC149" s="33"/>
      <c r="AFD149" s="33"/>
      <c r="AFE149" s="33"/>
      <c r="AFF149" s="34"/>
      <c r="AFG149" s="33"/>
      <c r="AFH149" s="33"/>
      <c r="AFI149" s="33"/>
      <c r="AFJ149" s="34"/>
      <c r="AFK149" s="33"/>
      <c r="AFL149" s="33"/>
      <c r="AFM149" s="33"/>
      <c r="AFN149" s="34"/>
      <c r="AFO149" s="33"/>
      <c r="AFP149" s="33"/>
      <c r="AFQ149" s="33"/>
      <c r="AFR149" s="34"/>
      <c r="AFS149" s="33"/>
      <c r="AFT149" s="33"/>
      <c r="AFU149" s="33"/>
      <c r="AFV149" s="34"/>
      <c r="AFW149" s="33"/>
      <c r="AFX149" s="33"/>
      <c r="AFY149" s="33"/>
      <c r="AFZ149" s="34"/>
      <c r="AGA149" s="33"/>
      <c r="AGB149" s="33"/>
      <c r="AGC149" s="33"/>
      <c r="AGD149" s="34"/>
      <c r="AGE149" s="33"/>
      <c r="AGF149" s="33"/>
      <c r="AGG149" s="33"/>
      <c r="AGH149" s="33"/>
      <c r="AGI149" s="33"/>
      <c r="AGJ149" s="34"/>
      <c r="AGK149" s="33"/>
      <c r="AGL149" s="33"/>
      <c r="AGM149" s="33"/>
      <c r="AGN149" s="33"/>
      <c r="AGO149" s="34"/>
      <c r="AGP149" s="34"/>
      <c r="AGQ149" s="33"/>
      <c r="AGR149" s="33"/>
      <c r="AGS149" s="33"/>
      <c r="AGT149" s="33"/>
      <c r="AGU149" s="34"/>
      <c r="AGV149" s="34"/>
      <c r="AGW149" s="33"/>
      <c r="AGX149" s="33"/>
      <c r="AGY149" s="33"/>
      <c r="AGZ149" s="33"/>
      <c r="AHA149" s="34"/>
      <c r="AHB149" s="34"/>
      <c r="AHC149" s="33"/>
      <c r="AHD149" s="33"/>
      <c r="AHE149" s="33"/>
      <c r="AHF149" s="33"/>
      <c r="AHG149" s="34"/>
      <c r="AHH149" s="34"/>
      <c r="AHI149" s="33"/>
      <c r="AHJ149" s="33"/>
      <c r="AHK149" s="33"/>
      <c r="AHL149" s="33"/>
      <c r="AHM149" s="34"/>
      <c r="AHN149" s="34"/>
      <c r="AHO149" s="33"/>
      <c r="AHP149" s="33"/>
      <c r="AHQ149" s="33"/>
      <c r="AHR149" s="34"/>
      <c r="AHS149" s="33"/>
      <c r="AHT149" s="33"/>
      <c r="AHU149" s="33"/>
      <c r="AHV149" s="34"/>
      <c r="AHW149" s="33"/>
      <c r="AHX149" s="33"/>
      <c r="AHY149" s="33"/>
      <c r="AHZ149" s="34"/>
      <c r="AIA149" s="33"/>
      <c r="AIB149" s="33"/>
      <c r="AIC149" s="33"/>
      <c r="AID149" s="34"/>
      <c r="AIE149" s="33"/>
      <c r="AIF149" s="33"/>
      <c r="AIG149" s="33"/>
      <c r="AIH149" s="34"/>
    </row>
    <row r="150" spans="1:918" s="5" customFormat="1" outlineLevel="1" x14ac:dyDescent="0.25">
      <c r="A150" s="35">
        <v>1</v>
      </c>
      <c r="B150" s="44" t="s">
        <v>53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38"/>
      <c r="CD150" s="38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38"/>
      <c r="CX150" s="38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363</v>
      </c>
      <c r="DX150" s="62" t="s">
        <v>363</v>
      </c>
      <c r="DY150" s="62" t="s">
        <v>363</v>
      </c>
      <c r="DZ150" s="62"/>
      <c r="EA150" s="62"/>
      <c r="EB150" s="62"/>
      <c r="EC150" s="62"/>
      <c r="ED150" s="62"/>
      <c r="EE150" s="62" t="s">
        <v>363</v>
      </c>
      <c r="EF150" s="62"/>
      <c r="EG150" s="62"/>
      <c r="EH150" s="62"/>
      <c r="EI150" s="62" t="s">
        <v>363</v>
      </c>
      <c r="EJ150" s="62"/>
      <c r="EK150" s="38"/>
      <c r="EL150" s="38"/>
      <c r="EM150" s="62"/>
      <c r="EN150" s="62"/>
      <c r="EO150" s="62"/>
      <c r="EP150" s="62"/>
      <c r="EQ150" s="62"/>
      <c r="ER150" s="62"/>
      <c r="ES150" s="62" t="s">
        <v>363</v>
      </c>
      <c r="ET150" s="62"/>
      <c r="EU150" s="62"/>
      <c r="EV150" s="62"/>
      <c r="EW150" s="62"/>
      <c r="EX150" s="62"/>
      <c r="EY150" s="62" t="s">
        <v>363</v>
      </c>
      <c r="EZ150" s="62" t="s">
        <v>363</v>
      </c>
      <c r="FA150" s="62"/>
      <c r="FB150" s="62"/>
      <c r="FC150" s="62"/>
      <c r="FD150" s="62" t="s">
        <v>363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38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/>
      <c r="GV150" s="62"/>
      <c r="GW150" s="62"/>
      <c r="GX150" s="62"/>
      <c r="GY150" s="62" t="s">
        <v>363</v>
      </c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 t="s">
        <v>363</v>
      </c>
      <c r="HL150" s="62"/>
      <c r="HM150" s="38"/>
      <c r="HN150" s="38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38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 t="s">
        <v>363</v>
      </c>
      <c r="IY150" s="62"/>
      <c r="IZ150" s="38"/>
      <c r="JA150" s="38"/>
      <c r="JB150" s="38"/>
      <c r="JC150" s="76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38"/>
      <c r="JW150" s="76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62" t="s">
        <v>363</v>
      </c>
      <c r="PH150" s="62" t="s">
        <v>363</v>
      </c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363</v>
      </c>
      <c r="QS150" s="62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85" t="str">
        <f t="shared" ref="AGF150:AGF159" si="678">IF(COUNTIFS($C$7:$AGE$7,"="&amp;$AGK$5,$C150:$AGE150,"б")=0,"",COUNTIFS($C$7:$AGE$7,"="&amp;$AGK$5,$C150:$AGE150,"б"))</f>
        <v/>
      </c>
      <c r="AGG150" s="85" t="str">
        <f t="shared" ref="AGG150:AGG159" si="679">IF(COUNTIFS($C$7:$AGE$7,"="&amp;$AGK$5,$C150:$AGE150,"у")=0,"",COUNTIFS($C$7:$AGE$7,"="&amp;$AGK$5,$C150:$AGE150,"у"))</f>
        <v/>
      </c>
      <c r="AGH150" s="85">
        <f t="shared" ref="AGH150:AGH159" si="680">IF(COUNTIFS($C$7:$AGE$7,"="&amp;$AGK$5,$C150:$AGE150,"н")=0,"",COUNTIFS($C$7:$AGE$7,"="&amp;$AGK$5,$C150:$AGE150,"н"))</f>
        <v>1</v>
      </c>
      <c r="AGL150" s="36" t="str">
        <f>IF(COUNTIFS($C$6:$AGE$6,9,$C150:$AGE150,"б")=0,"",COUNTIFS($C$6:$AGE$6,9,$C150:$AGE150,"б"))</f>
        <v/>
      </c>
      <c r="AGM150" s="36" t="str">
        <f t="shared" ref="AGM150:AGM159" si="681">IF(COUNTIFS($C$6:$AGE$6,9,$C150:$AGE150,"у")=0,"",COUNTIFS($C$6:$AGE$6,9,$C150:$AGE150,"у"))</f>
        <v/>
      </c>
      <c r="AGN150" s="39" t="str">
        <f>IF(COUNTIFS($C$6:$AGE$6,9,$C150:$AGE150,"н")=0,"",COUNTIFS($C$6:$AGE$6,9,$C150:$AGE150,"н"))</f>
        <v/>
      </c>
      <c r="AGO150" s="36" t="str">
        <f>IF(COUNTIFS($C$6:$AGE$6,10,$C150:$AGE150,"б")=0,"",COUNTIFS($C$6:$AGE$6,10,$C150:$AGE150,"б"))</f>
        <v/>
      </c>
      <c r="AGP150" s="36" t="str">
        <f t="shared" ref="AGP150:AGP159" si="682">IF(COUNTIFS($C$6:$AGE$6,10,$C150:$AGE150,"у")=0,"",COUNTIFS($C$6:$AGE$6,10,$C150:$AGE150,"у"))</f>
        <v/>
      </c>
      <c r="AGQ150" s="39">
        <f>IF(COUNTIFS($C$6:$AGE$6,10,$C150:$AGE150,"н")=0,"",COUNTIFS($C$6:$AGE$6,10,$C150:$AGE150,"н"))</f>
        <v>9</v>
      </c>
      <c r="AGR150" s="36" t="str">
        <f>IF(COUNTIFS($C$6:$AGE$6,11,$C150:$AGE150,"б")=0,"",COUNTIFS($C$6:$AGE$6,11,$C150:$AGE150,"б"))</f>
        <v/>
      </c>
      <c r="AGS150" s="36" t="str">
        <f t="shared" ref="AGS150:AGS159" si="683">IF(COUNTIFS($C$6:$AGE$6,11,$C150:$AGE150,"у")=0,"",COUNTIFS($C$6:$AGE$6,11,$C150:$AGE150,"у"))</f>
        <v/>
      </c>
      <c r="AGT150" s="39">
        <f>IF(COUNTIFS($C$6:$AGE$6,11,$C150:$AGE150,"н")=0,"",COUNTIFS($C$6:$AGE$6,11,$C150:$AGE150,"н"))</f>
        <v>3</v>
      </c>
      <c r="AGU150" s="36" t="str">
        <f>IF(COUNTIFS($C$6:$AGE$6,12,$C150:$AGE150,"б")=0,"",COUNTIFS($C$6:$AGE$6,12,$C150:$AGE150,"б"))</f>
        <v/>
      </c>
      <c r="AGV150" s="36" t="str">
        <f t="shared" ref="AGV150:AGV159" si="684">IF(COUNTIFS($C$6:$AGE$6,12,$C150:$AGE150,"у")=0,"",COUNTIFS($C$6:$AGE$6,12,$C150:$AGE150,"у"))</f>
        <v/>
      </c>
      <c r="AGW150" s="39" t="str">
        <f>IF(COUNTIFS($C$6:$AGE$6,12,$C150:$AGE150,"н")=0,"",COUNTIFS($C$6:$AGE$6,12,$C150:$AGE150,"н"))</f>
        <v/>
      </c>
      <c r="AGX150" s="36" t="str">
        <f>IF(COUNTIFS($C$6:$AGE$6,1,$C150:$AGE150,"б")=0,"",COUNTIFS($C$6:$AGE$6,1,$C150:$AGE150,"б"))</f>
        <v/>
      </c>
      <c r="AGY150" s="36" t="str">
        <f t="shared" ref="AGY150:AGY159" si="685">IF(COUNTIFS($C$6:$AGE$6,1,$C150:$AGE150,"у")=0,"",COUNTIFS($C$6:$AGE$6,1,$C150:$AGE150,"у"))</f>
        <v/>
      </c>
      <c r="AGZ150" s="39">
        <f>IF(COUNTIFS($C$6:$AGE$6,1,$C150:$AGE150,"н")=0,"",COUNTIFS($C$6:$AGE$6,1,$C150:$AGE150,"н"))</f>
        <v>2</v>
      </c>
      <c r="AHA150" s="36" t="str">
        <f>IF(COUNTIFS($C$6:$AGE$6,2,$C150:$AGE150,"б")=0,"",COUNTIFS($C$6:$AGE$6,2,$C150:$AGE150,"б"))</f>
        <v/>
      </c>
      <c r="AHB150" s="36" t="str">
        <f t="shared" ref="AHB150:AHB159" si="686">IF(COUNTIFS($C$6:$AGE$6,2,$C150:$AGE150,"у")=0,"",COUNTIFS($C$6:$AGE$6,2,$C150:$AGE150,"у"))</f>
        <v/>
      </c>
      <c r="AHC150" s="39">
        <f>IF(COUNTIFS($C$6:$AGE$6,2,$C150:$AGE150,"н")=0,"",COUNTIFS($C$6:$AGE$6,2,$C150:$AGE150,"н"))</f>
        <v>1</v>
      </c>
      <c r="AHD150" s="36" t="str">
        <f>IF(COUNTIFS($C$6:$AGE$6,3,$C150:$AGE150,"б")=0,"",COUNTIFS($C$6:$AGE$6,3,$C150:$AGE150,"б"))</f>
        <v/>
      </c>
      <c r="AHE150" s="36" t="str">
        <f t="shared" ref="AHE150:AHE159" si="687">IF(COUNTIFS($C$6:$AGE$6,3,$C150:$AGE150,"у")=0,"",COUNTIFS($C$6:$AGE$6,3,$C150:$AGE150,"у"))</f>
        <v/>
      </c>
      <c r="AHF150" s="39" t="str">
        <f>IF(COUNTIFS($C$6:$AGE$6,3,$C150:$AGE150,"н")=0,"",COUNTIFS($C$6:$AGE$6,3,$C150:$AGE150,"н"))</f>
        <v/>
      </c>
      <c r="AHG150" s="36" t="str">
        <f>IF(COUNTIFS($C$6:$AGE$6,4,$C150:$AGE150,"б")=0,"",COUNTIFS($C$6:$AGE$6,4,$C150:$AGE150,"б"))</f>
        <v/>
      </c>
      <c r="AHH150" s="36" t="str">
        <f t="shared" ref="AHH150:AHH159" si="688">IF(COUNTIFS($C$6:$AGE$6,4,$C150:$AGE150,"у")=0,"",COUNTIFS($C$6:$AGE$6,4,$C150:$AGE150,"у"))</f>
        <v/>
      </c>
      <c r="AHI150" s="39" t="str">
        <f>IF(COUNTIFS($C$6:$AGE$6,4,$C150:$AGE150,"н")=0,"",COUNTIFS($C$6:$AGE$6,4,$C150:$AGE150,"н"))</f>
        <v/>
      </c>
      <c r="AHJ150" s="36" t="str">
        <f>IF(COUNTIFS($C$6:$AGE$6,5,$C150:$AGE150,"б")=0,"",COUNTIFS($C$6:$AGE$6,5,$C150:$AGE150,"б"))</f>
        <v/>
      </c>
      <c r="AHK150" s="36" t="str">
        <f t="shared" ref="AHK150:AHK159" si="689">IF(COUNTIFS($C$6:$AGE$6,5,$C150:$AGE150,"у")=0,"",COUNTIFS($C$6:$AGE$6,5,$C150:$AGE150,"у"))</f>
        <v/>
      </c>
      <c r="AHL150" s="39" t="str">
        <f>IF(COUNTIFS($C$6:$AGE$6,5,$C150:$AGE150,"н")=0,"",COUNTIFS($C$6:$AGE$6,5,$C150:$AGE150,"н"))</f>
        <v/>
      </c>
      <c r="AHM150" s="36" t="str">
        <f>IF(COUNTIFS($C$6:$AGE$6,6,$C150:$AGE150,"б")=0,"",COUNTIFS($C$6:$AGE$6,6,$C150:$AGE150,"б"))</f>
        <v/>
      </c>
      <c r="AHN150" s="36" t="str">
        <f t="shared" ref="AHN150:AHN159" si="690">IF(COUNTIFS($C$6:$AGE$6,6,$C150:$AGE150,"у")=0,"",COUNTIFS($C$6:$AGE$6,6,$C150:$AGE150,"у"))</f>
        <v/>
      </c>
      <c r="AHO150" s="39" t="str">
        <f>IF(COUNTIFS($C$6:$AGE$6,6,$C150:$AGE150,"н")=0,"",COUNTIFS($C$6:$AGE$6,6,$C150:$AGE150,"н"))</f>
        <v/>
      </c>
    </row>
    <row r="151" spans="1:918" s="5" customFormat="1" outlineLevel="1" x14ac:dyDescent="0.25">
      <c r="A151" s="35">
        <f>A150+1</f>
        <v>2</v>
      </c>
      <c r="B151" s="44" t="s">
        <v>54</v>
      </c>
      <c r="C151" s="37"/>
      <c r="D151" s="35"/>
      <c r="E151" s="35"/>
      <c r="F151" s="35"/>
      <c r="G151" s="62"/>
      <c r="H151" s="62"/>
      <c r="I151" s="62"/>
      <c r="J151" s="62"/>
      <c r="K151" s="62"/>
      <c r="L151" s="62"/>
      <c r="M151" s="62"/>
      <c r="N151" s="62"/>
      <c r="O151" s="62" t="s">
        <v>363</v>
      </c>
      <c r="P151" s="62" t="s">
        <v>363</v>
      </c>
      <c r="Q151" s="62"/>
      <c r="R151" s="62"/>
      <c r="S151" s="62" t="s">
        <v>363</v>
      </c>
      <c r="T151" s="62" t="s">
        <v>363</v>
      </c>
      <c r="U151" s="38"/>
      <c r="V151" s="38"/>
      <c r="W151" s="62"/>
      <c r="X151" s="62"/>
      <c r="Y151" s="62"/>
      <c r="Z151" s="62"/>
      <c r="AA151" s="62"/>
      <c r="AB151" s="62"/>
      <c r="AC151" s="62"/>
      <c r="AD151" s="62"/>
      <c r="AE151" s="62" t="s">
        <v>363</v>
      </c>
      <c r="AF151" s="62" t="s">
        <v>363</v>
      </c>
      <c r="AG151" s="62"/>
      <c r="AH151" s="62"/>
      <c r="AI151" s="62" t="s">
        <v>363</v>
      </c>
      <c r="AJ151" s="62"/>
      <c r="AK151" s="62"/>
      <c r="AL151" s="62"/>
      <c r="AM151" s="62" t="s">
        <v>363</v>
      </c>
      <c r="AN151" s="62" t="s">
        <v>363</v>
      </c>
      <c r="AO151" s="62"/>
      <c r="AP151" s="62"/>
      <c r="AQ151" s="62"/>
      <c r="AR151" s="62"/>
      <c r="AS151" s="62"/>
      <c r="AT151" s="62"/>
      <c r="AU151" s="62" t="s">
        <v>363</v>
      </c>
      <c r="AV151" s="62" t="s">
        <v>363</v>
      </c>
      <c r="AW151" s="62" t="s">
        <v>363</v>
      </c>
      <c r="AX151" s="62" t="s">
        <v>363</v>
      </c>
      <c r="AY151" s="62" t="s">
        <v>363</v>
      </c>
      <c r="AZ151" s="62" t="s">
        <v>363</v>
      </c>
      <c r="BA151" s="62" t="s">
        <v>363</v>
      </c>
      <c r="BB151" s="62" t="s">
        <v>363</v>
      </c>
      <c r="BC151" s="62" t="s">
        <v>363</v>
      </c>
      <c r="BD151" s="62" t="s">
        <v>363</v>
      </c>
      <c r="BE151" s="62"/>
      <c r="BF151" s="62"/>
      <c r="BG151" s="62"/>
      <c r="BH151" s="62"/>
      <c r="BI151" s="62"/>
      <c r="BJ151" s="62"/>
      <c r="BK151" s="62" t="s">
        <v>363</v>
      </c>
      <c r="BL151" s="62" t="s">
        <v>363</v>
      </c>
      <c r="BM151" s="62" t="s">
        <v>363</v>
      </c>
      <c r="BN151" s="62" t="s">
        <v>363</v>
      </c>
      <c r="BO151" s="62" t="s">
        <v>363</v>
      </c>
      <c r="BP151" s="62" t="s">
        <v>363</v>
      </c>
      <c r="BQ151" s="62" t="s">
        <v>363</v>
      </c>
      <c r="BR151" s="62" t="s">
        <v>363</v>
      </c>
      <c r="BS151" s="62" t="s">
        <v>363</v>
      </c>
      <c r="BT151" s="62" t="s">
        <v>363</v>
      </c>
      <c r="BU151" s="62" t="s">
        <v>363</v>
      </c>
      <c r="BV151" s="62" t="s">
        <v>363</v>
      </c>
      <c r="BW151" s="62" t="s">
        <v>363</v>
      </c>
      <c r="BX151" s="62"/>
      <c r="BY151" s="62"/>
      <c r="BZ151" s="62"/>
      <c r="CA151" s="62"/>
      <c r="CB151" s="62"/>
      <c r="CC151" s="38"/>
      <c r="CD151" s="38"/>
      <c r="CE151" s="62" t="s">
        <v>363</v>
      </c>
      <c r="CF151" s="62" t="s">
        <v>363</v>
      </c>
      <c r="CG151" s="62" t="s">
        <v>363</v>
      </c>
      <c r="CH151" s="62" t="s">
        <v>363</v>
      </c>
      <c r="CI151" s="62" t="s">
        <v>363</v>
      </c>
      <c r="CJ151" s="62"/>
      <c r="CK151" s="62" t="s">
        <v>363</v>
      </c>
      <c r="CL151" s="62" t="s">
        <v>363</v>
      </c>
      <c r="CM151" s="62" t="s">
        <v>363</v>
      </c>
      <c r="CN151" s="62" t="s">
        <v>363</v>
      </c>
      <c r="CO151" s="62" t="s">
        <v>363</v>
      </c>
      <c r="CP151" s="62" t="s">
        <v>363</v>
      </c>
      <c r="CQ151" s="62"/>
      <c r="CR151" s="62"/>
      <c r="CS151" s="62"/>
      <c r="CT151" s="62"/>
      <c r="CU151" s="62" t="s">
        <v>363</v>
      </c>
      <c r="CV151" s="62"/>
      <c r="CW151" s="38"/>
      <c r="CX151" s="38"/>
      <c r="CY151" s="62" t="s">
        <v>363</v>
      </c>
      <c r="CZ151" s="62" t="s">
        <v>363</v>
      </c>
      <c r="DA151" s="62"/>
      <c r="DB151" s="62"/>
      <c r="DC151" s="62"/>
      <c r="DD151" s="62"/>
      <c r="DE151" s="62" t="s">
        <v>363</v>
      </c>
      <c r="DF151" s="62" t="s">
        <v>363</v>
      </c>
      <c r="DG151" s="62"/>
      <c r="DH151" s="62"/>
      <c r="DI151" s="62"/>
      <c r="DJ151" s="62"/>
      <c r="DK151" s="62" t="s">
        <v>363</v>
      </c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 t="s">
        <v>363</v>
      </c>
      <c r="DX151" s="62" t="s">
        <v>363</v>
      </c>
      <c r="DY151" s="62" t="s">
        <v>363</v>
      </c>
      <c r="DZ151" s="62"/>
      <c r="EA151" s="62" t="s">
        <v>363</v>
      </c>
      <c r="EB151" s="62" t="s">
        <v>363</v>
      </c>
      <c r="EC151" s="62" t="s">
        <v>363</v>
      </c>
      <c r="ED151" s="62" t="s">
        <v>363</v>
      </c>
      <c r="EE151" s="62" t="s">
        <v>363</v>
      </c>
      <c r="EF151" s="62"/>
      <c r="EG151" s="62"/>
      <c r="EH151" s="62"/>
      <c r="EI151" s="62" t="s">
        <v>363</v>
      </c>
      <c r="EJ151" s="62"/>
      <c r="EK151" s="38"/>
      <c r="EL151" s="38"/>
      <c r="EM151" s="62"/>
      <c r="EN151" s="62"/>
      <c r="EO151" s="62" t="s">
        <v>363</v>
      </c>
      <c r="EP151" s="62"/>
      <c r="EQ151" s="62"/>
      <c r="ER151" s="62"/>
      <c r="ES151" s="62"/>
      <c r="ET151" s="62"/>
      <c r="EU151" s="62" t="s">
        <v>363</v>
      </c>
      <c r="EV151" s="62"/>
      <c r="EW151" s="62"/>
      <c r="EX151" s="62"/>
      <c r="EY151" s="62" t="s">
        <v>363</v>
      </c>
      <c r="EZ151" s="62" t="s">
        <v>363</v>
      </c>
      <c r="FA151" s="62"/>
      <c r="FB151" s="62"/>
      <c r="FC151" s="62"/>
      <c r="FD151" s="62" t="s">
        <v>363</v>
      </c>
      <c r="FE151" s="38"/>
      <c r="FF151" s="38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 t="s">
        <v>363</v>
      </c>
      <c r="FR151" s="62" t="s">
        <v>363</v>
      </c>
      <c r="FS151" s="62"/>
      <c r="FT151" s="62"/>
      <c r="FU151" s="62"/>
      <c r="FV151" s="62"/>
      <c r="FW151" s="62"/>
      <c r="FX151" s="62"/>
      <c r="FY151" s="62"/>
      <c r="FZ151" s="38"/>
      <c r="GA151" s="62" t="s">
        <v>363</v>
      </c>
      <c r="GB151" s="62" t="s">
        <v>363</v>
      </c>
      <c r="GC151" s="62" t="s">
        <v>363</v>
      </c>
      <c r="GD151" s="62"/>
      <c r="GE151" s="62" t="s">
        <v>363</v>
      </c>
      <c r="GF151" s="62" t="s">
        <v>363</v>
      </c>
      <c r="GG151" s="62" t="s">
        <v>363</v>
      </c>
      <c r="GH151" s="62" t="s">
        <v>363</v>
      </c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38"/>
      <c r="GU151" s="62" t="s">
        <v>363</v>
      </c>
      <c r="GV151" s="62" t="s">
        <v>363</v>
      </c>
      <c r="GW151" s="62" t="s">
        <v>363</v>
      </c>
      <c r="GX151" s="62"/>
      <c r="GY151" s="62" t="s">
        <v>363</v>
      </c>
      <c r="GZ151" s="62"/>
      <c r="HA151" s="62" t="s">
        <v>363</v>
      </c>
      <c r="HB151" s="62"/>
      <c r="HC151" s="62" t="s">
        <v>363</v>
      </c>
      <c r="HD151" s="62" t="s">
        <v>363</v>
      </c>
      <c r="HE151" s="62" t="s">
        <v>363</v>
      </c>
      <c r="HF151" s="62" t="s">
        <v>363</v>
      </c>
      <c r="HG151" s="62"/>
      <c r="HH151" s="62"/>
      <c r="HI151" s="62"/>
      <c r="HJ151" s="62"/>
      <c r="HK151" s="62" t="s">
        <v>363</v>
      </c>
      <c r="HL151" s="62"/>
      <c r="HM151" s="38"/>
      <c r="HN151" s="38"/>
      <c r="HO151" s="62"/>
      <c r="HP151" s="62"/>
      <c r="HQ151" s="62"/>
      <c r="HR151" s="62"/>
      <c r="HS151" s="62" t="s">
        <v>363</v>
      </c>
      <c r="HT151" s="62" t="s">
        <v>363</v>
      </c>
      <c r="HU151" s="62" t="s">
        <v>363</v>
      </c>
      <c r="HV151" s="62" t="s">
        <v>363</v>
      </c>
      <c r="HW151" s="62"/>
      <c r="HX151" s="62"/>
      <c r="HY151" s="62"/>
      <c r="HZ151" s="62"/>
      <c r="IA151" s="62" t="s">
        <v>363</v>
      </c>
      <c r="IB151" s="62"/>
      <c r="IC151" s="62"/>
      <c r="ID151" s="62"/>
      <c r="IE151" s="62"/>
      <c r="IF151" s="62" t="s">
        <v>363</v>
      </c>
      <c r="IG151" s="62" t="s">
        <v>363</v>
      </c>
      <c r="IH151" s="38"/>
      <c r="II151" s="62"/>
      <c r="IJ151" s="62" t="s">
        <v>372</v>
      </c>
      <c r="IK151" s="62" t="s">
        <v>372</v>
      </c>
      <c r="IL151" s="62" t="s">
        <v>372</v>
      </c>
      <c r="IM151" s="62" t="s">
        <v>372</v>
      </c>
      <c r="IN151" s="62" t="s">
        <v>372</v>
      </c>
      <c r="IO151" s="62" t="s">
        <v>372</v>
      </c>
      <c r="IP151" s="62" t="s">
        <v>372</v>
      </c>
      <c r="IQ151" s="62"/>
      <c r="IR151" s="62"/>
      <c r="IS151" s="62"/>
      <c r="IT151" s="62" t="s">
        <v>372</v>
      </c>
      <c r="IU151" s="62"/>
      <c r="IV151" s="62"/>
      <c r="IW151" s="62"/>
      <c r="IX151" s="62" t="s">
        <v>372</v>
      </c>
      <c r="IY151" s="62"/>
      <c r="IZ151" s="38"/>
      <c r="JA151" s="38"/>
      <c r="JB151" s="38"/>
      <c r="JC151" s="76"/>
      <c r="JD151" s="62"/>
      <c r="JE151" s="62" t="s">
        <v>363</v>
      </c>
      <c r="JF151" s="62"/>
      <c r="JG151" s="62"/>
      <c r="JH151" s="62" t="s">
        <v>363</v>
      </c>
      <c r="JI151" s="62" t="s">
        <v>363</v>
      </c>
      <c r="JJ151" s="62" t="s">
        <v>363</v>
      </c>
      <c r="JK151" s="62" t="s">
        <v>363</v>
      </c>
      <c r="JL151" s="62"/>
      <c r="JM151" s="62"/>
      <c r="JN151" s="62"/>
      <c r="JO151" s="62" t="s">
        <v>363</v>
      </c>
      <c r="JP151" s="62"/>
      <c r="JQ151" s="62"/>
      <c r="JR151" s="62"/>
      <c r="JS151" s="62" t="s">
        <v>363</v>
      </c>
      <c r="JT151" s="62"/>
      <c r="JU151" s="62"/>
      <c r="JV151" s="38"/>
      <c r="JW151" s="76"/>
      <c r="JX151" s="62"/>
      <c r="JY151" s="62" t="s">
        <v>363</v>
      </c>
      <c r="JZ151" s="62"/>
      <c r="KA151" s="62" t="s">
        <v>363</v>
      </c>
      <c r="KB151" s="62"/>
      <c r="KC151" s="62"/>
      <c r="KD151" s="62"/>
      <c r="KE151" s="62" t="s">
        <v>363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 t="s">
        <v>363</v>
      </c>
      <c r="PA151" s="62" t="s">
        <v>363</v>
      </c>
      <c r="PB151" s="62"/>
      <c r="PC151" s="62"/>
      <c r="PD151" s="62"/>
      <c r="PE151" s="62"/>
      <c r="PF151" s="38"/>
      <c r="PG151" s="62" t="s">
        <v>363</v>
      </c>
      <c r="PH151" s="62" t="s">
        <v>363</v>
      </c>
      <c r="PI151" s="62" t="s">
        <v>363</v>
      </c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 t="s">
        <v>363</v>
      </c>
      <c r="QB151" s="62" t="s">
        <v>363</v>
      </c>
      <c r="QC151" s="62" t="s">
        <v>363</v>
      </c>
      <c r="QD151" s="62" t="s">
        <v>363</v>
      </c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 t="s">
        <v>363</v>
      </c>
      <c r="QS151" s="62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85" t="str">
        <f t="shared" si="678"/>
        <v/>
      </c>
      <c r="AGG151" s="85" t="str">
        <f t="shared" si="679"/>
        <v/>
      </c>
      <c r="AGH151" s="85">
        <f t="shared" si="680"/>
        <v>5</v>
      </c>
      <c r="AGL151" s="36" t="str">
        <f t="shared" ref="AGL151:AGL159" si="691">IF(COUNTIFS($C$6:$AGE$6,9,$C151:$AGE151,"б")=0,"",COUNTIFS($C$6:$AGE$6,9,$C151:$AGE151,"б"))</f>
        <v/>
      </c>
      <c r="AGM151" s="36" t="str">
        <f t="shared" si="681"/>
        <v/>
      </c>
      <c r="AGN151" s="39">
        <f t="shared" ref="AGN151:AGN159" si="692">IF(COUNTIFS($C$6:$AGE$6,9,$C151:$AGE151,"н")=0,"",COUNTIFS($C$6:$AGE$6,9,$C151:$AGE151,"н"))</f>
        <v>43</v>
      </c>
      <c r="AGO151" s="36" t="str">
        <f t="shared" ref="AGO151:AGO159" si="693">IF(COUNTIFS($C$6:$AGE$6,10,$C151:$AGE151,"б")=0,"",COUNTIFS($C$6:$AGE$6,10,$C151:$AGE151,"б"))</f>
        <v/>
      </c>
      <c r="AGP151" s="36" t="str">
        <f t="shared" si="682"/>
        <v/>
      </c>
      <c r="AGQ151" s="39">
        <f t="shared" ref="AGQ151:AGQ159" si="694">IF(COUNTIFS($C$6:$AGE$6,10,$C151:$AGE151,"н")=0,"",COUNTIFS($C$6:$AGE$6,10,$C151:$AGE151,"н"))</f>
        <v>22</v>
      </c>
      <c r="AGR151" s="36">
        <f t="shared" ref="AGR151:AGR159" si="695">IF(COUNTIFS($C$6:$AGE$6,11,$C151:$AGE151,"б")=0,"",COUNTIFS($C$6:$AGE$6,11,$C151:$AGE151,"б"))</f>
        <v>9</v>
      </c>
      <c r="AGS151" s="36" t="str">
        <f t="shared" si="683"/>
        <v/>
      </c>
      <c r="AGT151" s="39">
        <f t="shared" ref="AGT151:AGT159" si="696">IF(COUNTIFS($C$6:$AGE$6,11,$C151:$AGE151,"н")=0,"",COUNTIFS($C$6:$AGE$6,11,$C151:$AGE151,"н"))</f>
        <v>25</v>
      </c>
      <c r="AGU151" s="36" t="str">
        <f t="shared" ref="AGU151:AGU159" si="697">IF(COUNTIFS($C$6:$AGE$6,12,$C151:$AGE151,"б")=0,"",COUNTIFS($C$6:$AGE$6,12,$C151:$AGE151,"б"))</f>
        <v/>
      </c>
      <c r="AGV151" s="36" t="str">
        <f t="shared" si="684"/>
        <v/>
      </c>
      <c r="AGW151" s="39">
        <f t="shared" ref="AGW151:AGW159" si="698">IF(COUNTIFS($C$6:$AGE$6,12,$C151:$AGE151,"н")=0,"",COUNTIFS($C$6:$AGE$6,12,$C151:$AGE151,"н"))</f>
        <v>9</v>
      </c>
      <c r="AGX151" s="36" t="str">
        <f t="shared" ref="AGX151:AGX159" si="699">IF(COUNTIFS($C$6:$AGE$6,1,$C151:$AGE151,"б")=0,"",COUNTIFS($C$6:$AGE$6,1,$C151:$AGE151,"б"))</f>
        <v/>
      </c>
      <c r="AGY151" s="36" t="str">
        <f t="shared" si="685"/>
        <v/>
      </c>
      <c r="AGZ151" s="39">
        <f t="shared" ref="AGZ151:AGZ159" si="700">IF(COUNTIFS($C$6:$AGE$6,1,$C151:$AGE151,"н")=0,"",COUNTIFS($C$6:$AGE$6,1,$C151:$AGE151,"н"))</f>
        <v>5</v>
      </c>
      <c r="AHA151" s="36" t="str">
        <f t="shared" ref="AHA151:AHA159" si="701">IF(COUNTIFS($C$6:$AGE$6,2,$C151:$AGE151,"б")=0,"",COUNTIFS($C$6:$AGE$6,2,$C151:$AGE151,"б"))</f>
        <v/>
      </c>
      <c r="AHB151" s="36" t="str">
        <f t="shared" si="686"/>
        <v/>
      </c>
      <c r="AHC151" s="39">
        <f t="shared" ref="AHC151:AHC159" si="702">IF(COUNTIFS($C$6:$AGE$6,2,$C151:$AGE151,"н")=0,"",COUNTIFS($C$6:$AGE$6,2,$C151:$AGE151,"н"))</f>
        <v>5</v>
      </c>
      <c r="AHD151" s="36" t="str">
        <f t="shared" ref="AHD151:AHD159" si="703">IF(COUNTIFS($C$6:$AGE$6,3,$C151:$AGE151,"б")=0,"",COUNTIFS($C$6:$AGE$6,3,$C151:$AGE151,"б"))</f>
        <v/>
      </c>
      <c r="AHE151" s="36" t="str">
        <f t="shared" si="687"/>
        <v/>
      </c>
      <c r="AHF151" s="39" t="str">
        <f t="shared" ref="AHF151:AHF159" si="704">IF(COUNTIFS($C$6:$AGE$6,3,$C151:$AGE151,"н")=0,"",COUNTIFS($C$6:$AGE$6,3,$C151:$AGE151,"н"))</f>
        <v/>
      </c>
      <c r="AHG151" s="36" t="str">
        <f t="shared" ref="AHG151:AHG159" si="705">IF(COUNTIFS($C$6:$AGE$6,4,$C151:$AGE151,"б")=0,"",COUNTIFS($C$6:$AGE$6,4,$C151:$AGE151,"б"))</f>
        <v/>
      </c>
      <c r="AHH151" s="36" t="str">
        <f t="shared" si="688"/>
        <v/>
      </c>
      <c r="AHI151" s="39" t="str">
        <f t="shared" ref="AHI151:AHI159" si="706">IF(COUNTIFS($C$6:$AGE$6,4,$C151:$AGE151,"н")=0,"",COUNTIFS($C$6:$AGE$6,4,$C151:$AGE151,"н"))</f>
        <v/>
      </c>
      <c r="AHJ151" s="36" t="str">
        <f t="shared" ref="AHJ151:AHJ159" si="707">IF(COUNTIFS($C$6:$AGE$6,5,$C151:$AGE151,"б")=0,"",COUNTIFS($C$6:$AGE$6,5,$C151:$AGE151,"б"))</f>
        <v/>
      </c>
      <c r="AHK151" s="36" t="str">
        <f t="shared" si="689"/>
        <v/>
      </c>
      <c r="AHL151" s="39" t="str">
        <f t="shared" ref="AHL151:AHL159" si="708">IF(COUNTIFS($C$6:$AGE$6,5,$C151:$AGE151,"н")=0,"",COUNTIFS($C$6:$AGE$6,5,$C151:$AGE151,"н"))</f>
        <v/>
      </c>
      <c r="AHM151" s="36" t="str">
        <f t="shared" ref="AHM151:AHM159" si="709">IF(COUNTIFS($C$6:$AGE$6,6,$C151:$AGE151,"б")=0,"",COUNTIFS($C$6:$AGE$6,6,$C151:$AGE151,"б"))</f>
        <v/>
      </c>
      <c r="AHN151" s="36" t="str">
        <f t="shared" si="690"/>
        <v/>
      </c>
      <c r="AHO151" s="39" t="str">
        <f t="shared" ref="AHO151:AHO159" si="710">IF(COUNTIFS($C$6:$AGE$6,6,$C151:$AGE151,"н")=0,"",COUNTIFS($C$6:$AGE$6,6,$C151:$AGE151,"н"))</f>
        <v/>
      </c>
    </row>
    <row r="152" spans="1:918" s="5" customFormat="1" outlineLevel="1" x14ac:dyDescent="0.25">
      <c r="A152" s="35">
        <f t="shared" ref="A152:A159" si="711">A151+1</f>
        <v>3</v>
      </c>
      <c r="B152" s="44" t="s">
        <v>55</v>
      </c>
      <c r="C152" s="37"/>
      <c r="D152" s="35"/>
      <c r="E152" s="35"/>
      <c r="F152" s="35"/>
      <c r="G152" s="62"/>
      <c r="H152" s="62"/>
      <c r="I152" s="62"/>
      <c r="J152" s="62"/>
      <c r="K152" s="62" t="s">
        <v>364</v>
      </c>
      <c r="L152" s="62" t="s">
        <v>364</v>
      </c>
      <c r="M152" s="62" t="s">
        <v>364</v>
      </c>
      <c r="N152" s="62" t="s">
        <v>364</v>
      </c>
      <c r="O152" s="62"/>
      <c r="P152" s="62" t="s">
        <v>363</v>
      </c>
      <c r="Q152" s="62"/>
      <c r="R152" s="62"/>
      <c r="S152" s="62"/>
      <c r="T152" s="62"/>
      <c r="U152" s="38"/>
      <c r="V152" s="38"/>
      <c r="W152" s="62" t="s">
        <v>363</v>
      </c>
      <c r="X152" s="62" t="s">
        <v>363</v>
      </c>
      <c r="Y152" s="62" t="s">
        <v>363</v>
      </c>
      <c r="Z152" s="62" t="s">
        <v>363</v>
      </c>
      <c r="AA152" s="62"/>
      <c r="AB152" s="62"/>
      <c r="AC152" s="62"/>
      <c r="AD152" s="62"/>
      <c r="AE152" s="62" t="s">
        <v>363</v>
      </c>
      <c r="AF152" s="62" t="s">
        <v>363</v>
      </c>
      <c r="AG152" s="62"/>
      <c r="AH152" s="62"/>
      <c r="AI152" s="62" t="s">
        <v>363</v>
      </c>
      <c r="AJ152" s="62"/>
      <c r="AK152" s="62"/>
      <c r="AL152" s="62"/>
      <c r="AM152" s="62" t="s">
        <v>363</v>
      </c>
      <c r="AN152" s="62" t="s">
        <v>363</v>
      </c>
      <c r="AO152" s="62"/>
      <c r="AP152" s="62"/>
      <c r="AQ152" s="62"/>
      <c r="AR152" s="62"/>
      <c r="AS152" s="62"/>
      <c r="AT152" s="62"/>
      <c r="AU152" s="62" t="s">
        <v>363</v>
      </c>
      <c r="AV152" s="62" t="s">
        <v>363</v>
      </c>
      <c r="AW152" s="62" t="s">
        <v>363</v>
      </c>
      <c r="AX152" s="62" t="s">
        <v>363</v>
      </c>
      <c r="AY152" s="62" t="s">
        <v>363</v>
      </c>
      <c r="AZ152" s="62" t="s">
        <v>363</v>
      </c>
      <c r="BA152" s="62" t="s">
        <v>363</v>
      </c>
      <c r="BB152" s="62" t="s">
        <v>363</v>
      </c>
      <c r="BC152" s="62" t="s">
        <v>363</v>
      </c>
      <c r="BD152" s="62" t="s">
        <v>363</v>
      </c>
      <c r="BE152" s="62"/>
      <c r="BF152" s="62"/>
      <c r="BG152" s="62" t="s">
        <v>363</v>
      </c>
      <c r="BH152" s="62" t="s">
        <v>363</v>
      </c>
      <c r="BI152" s="62"/>
      <c r="BJ152" s="62"/>
      <c r="BK152" s="62" t="s">
        <v>363</v>
      </c>
      <c r="BL152" s="62" t="s">
        <v>363</v>
      </c>
      <c r="BM152" s="62" t="s">
        <v>363</v>
      </c>
      <c r="BN152" s="62" t="s">
        <v>363</v>
      </c>
      <c r="BO152" s="62" t="s">
        <v>363</v>
      </c>
      <c r="BP152" s="62" t="s">
        <v>363</v>
      </c>
      <c r="BQ152" s="62" t="s">
        <v>363</v>
      </c>
      <c r="BR152" s="62" t="s">
        <v>363</v>
      </c>
      <c r="BS152" s="62" t="s">
        <v>363</v>
      </c>
      <c r="BT152" s="62" t="s">
        <v>363</v>
      </c>
      <c r="BU152" s="62" t="s">
        <v>363</v>
      </c>
      <c r="BV152" s="62" t="s">
        <v>363</v>
      </c>
      <c r="BW152" s="62" t="s">
        <v>363</v>
      </c>
      <c r="BX152" s="62"/>
      <c r="BY152" s="62"/>
      <c r="BZ152" s="62"/>
      <c r="CA152" s="62" t="s">
        <v>363</v>
      </c>
      <c r="CB152" s="62" t="s">
        <v>363</v>
      </c>
      <c r="CC152" s="38"/>
      <c r="CD152" s="38"/>
      <c r="CE152" s="62" t="s">
        <v>372</v>
      </c>
      <c r="CF152" s="62" t="s">
        <v>372</v>
      </c>
      <c r="CG152" s="62" t="s">
        <v>372</v>
      </c>
      <c r="CH152" s="62" t="s">
        <v>372</v>
      </c>
      <c r="CI152" s="62" t="s">
        <v>372</v>
      </c>
      <c r="CJ152" s="62" t="s">
        <v>372</v>
      </c>
      <c r="CK152" s="62" t="s">
        <v>372</v>
      </c>
      <c r="CL152" s="62" t="s">
        <v>372</v>
      </c>
      <c r="CM152" s="62" t="s">
        <v>372</v>
      </c>
      <c r="CN152" s="62" t="s">
        <v>372</v>
      </c>
      <c r="CO152" s="62" t="s">
        <v>372</v>
      </c>
      <c r="CP152" s="62" t="s">
        <v>372</v>
      </c>
      <c r="CQ152" s="62" t="s">
        <v>372</v>
      </c>
      <c r="CR152" s="62" t="s">
        <v>372</v>
      </c>
      <c r="CS152" s="62"/>
      <c r="CT152" s="62"/>
      <c r="CU152" s="62" t="s">
        <v>363</v>
      </c>
      <c r="CV152" s="62"/>
      <c r="CW152" s="38"/>
      <c r="CX152" s="38"/>
      <c r="CY152" s="62"/>
      <c r="CZ152" s="62"/>
      <c r="DA152" s="62"/>
      <c r="DB152" s="62"/>
      <c r="DC152" s="62" t="s">
        <v>363</v>
      </c>
      <c r="DD152" s="62" t="s">
        <v>363</v>
      </c>
      <c r="DE152" s="62"/>
      <c r="DF152" s="62" t="s">
        <v>363</v>
      </c>
      <c r="DG152" s="62" t="s">
        <v>363</v>
      </c>
      <c r="DH152" s="62"/>
      <c r="DI152" s="62"/>
      <c r="DJ152" s="62"/>
      <c r="DK152" s="62" t="s">
        <v>363</v>
      </c>
      <c r="DL152" s="62"/>
      <c r="DM152" s="62"/>
      <c r="DN152" s="62"/>
      <c r="DO152" s="62" t="s">
        <v>363</v>
      </c>
      <c r="DP152" s="62" t="s">
        <v>363</v>
      </c>
      <c r="DQ152" s="62"/>
      <c r="DR152" s="62"/>
      <c r="DS152" s="62" t="s">
        <v>363</v>
      </c>
      <c r="DT152" s="62" t="s">
        <v>363</v>
      </c>
      <c r="DU152" s="62" t="s">
        <v>363</v>
      </c>
      <c r="DV152" s="62" t="s">
        <v>363</v>
      </c>
      <c r="DW152" s="62" t="s">
        <v>363</v>
      </c>
      <c r="DX152" s="62" t="s">
        <v>363</v>
      </c>
      <c r="DY152" s="62" t="s">
        <v>363</v>
      </c>
      <c r="DZ152" s="62" t="s">
        <v>363</v>
      </c>
      <c r="EA152" s="62" t="s">
        <v>363</v>
      </c>
      <c r="EB152" s="62" t="s">
        <v>363</v>
      </c>
      <c r="EC152" s="62" t="s">
        <v>363</v>
      </c>
      <c r="ED152" s="62" t="s">
        <v>363</v>
      </c>
      <c r="EE152" s="62" t="s">
        <v>363</v>
      </c>
      <c r="EF152" s="62"/>
      <c r="EG152" s="62"/>
      <c r="EH152" s="62"/>
      <c r="EI152" s="62"/>
      <c r="EJ152" s="62"/>
      <c r="EK152" s="38"/>
      <c r="EL152" s="38"/>
      <c r="EM152" s="62"/>
      <c r="EN152" s="62"/>
      <c r="EO152" s="62" t="s">
        <v>363</v>
      </c>
      <c r="EP152" s="62"/>
      <c r="EQ152" s="62" t="s">
        <v>363</v>
      </c>
      <c r="ER152" s="62" t="s">
        <v>363</v>
      </c>
      <c r="ES152" s="62" t="s">
        <v>363</v>
      </c>
      <c r="ET152" s="62" t="s">
        <v>363</v>
      </c>
      <c r="EU152" s="62" t="s">
        <v>363</v>
      </c>
      <c r="EV152" s="62"/>
      <c r="EW152" s="62"/>
      <c r="EX152" s="62"/>
      <c r="EY152" s="62" t="s">
        <v>363</v>
      </c>
      <c r="EZ152" s="62" t="s">
        <v>363</v>
      </c>
      <c r="FA152" s="62"/>
      <c r="FB152" s="62"/>
      <c r="FC152" s="62" t="s">
        <v>363</v>
      </c>
      <c r="FD152" s="62" t="s">
        <v>363</v>
      </c>
      <c r="FE152" s="38"/>
      <c r="FF152" s="38"/>
      <c r="FG152" s="62" t="s">
        <v>363</v>
      </c>
      <c r="FH152" s="62" t="s">
        <v>363</v>
      </c>
      <c r="FI152" s="62" t="s">
        <v>363</v>
      </c>
      <c r="FJ152" s="62" t="s">
        <v>363</v>
      </c>
      <c r="FK152" s="62"/>
      <c r="FL152" s="62"/>
      <c r="FM152" s="62"/>
      <c r="FN152" s="62"/>
      <c r="FO152" s="62"/>
      <c r="FP152" s="62"/>
      <c r="FQ152" s="62"/>
      <c r="FR152" s="62"/>
      <c r="FS152" s="62" t="s">
        <v>363</v>
      </c>
      <c r="FT152" s="62"/>
      <c r="FU152" s="62"/>
      <c r="FV152" s="62"/>
      <c r="FW152" s="62" t="s">
        <v>363</v>
      </c>
      <c r="FX152" s="62"/>
      <c r="FY152" s="62"/>
      <c r="FZ152" s="38"/>
      <c r="GA152" s="62" t="s">
        <v>363</v>
      </c>
      <c r="GB152" s="62" t="s">
        <v>363</v>
      </c>
      <c r="GC152" s="62" t="s">
        <v>363</v>
      </c>
      <c r="GD152" s="62"/>
      <c r="GE152" s="62"/>
      <c r="GF152" s="62" t="s">
        <v>363</v>
      </c>
      <c r="GG152" s="62" t="s">
        <v>363</v>
      </c>
      <c r="GH152" s="62" t="s">
        <v>363</v>
      </c>
      <c r="GI152" s="62"/>
      <c r="GJ152" s="62"/>
      <c r="GK152" s="62"/>
      <c r="GL152" s="62"/>
      <c r="GM152" s="62"/>
      <c r="GN152" s="62"/>
      <c r="GO152" s="62"/>
      <c r="GP152" s="62"/>
      <c r="GQ152" s="62" t="s">
        <v>363</v>
      </c>
      <c r="GR152" s="62" t="s">
        <v>363</v>
      </c>
      <c r="GS152" s="62"/>
      <c r="GT152" s="38"/>
      <c r="GU152" s="62" t="s">
        <v>363</v>
      </c>
      <c r="GV152" s="62" t="s">
        <v>363</v>
      </c>
      <c r="GW152" s="62" t="s">
        <v>363</v>
      </c>
      <c r="GX152" s="62"/>
      <c r="GY152" s="62"/>
      <c r="GZ152" s="62" t="s">
        <v>363</v>
      </c>
      <c r="HA152" s="62" t="s">
        <v>363</v>
      </c>
      <c r="HB152" s="62" t="s">
        <v>363</v>
      </c>
      <c r="HC152" s="62" t="s">
        <v>363</v>
      </c>
      <c r="HD152" s="62" t="s">
        <v>363</v>
      </c>
      <c r="HE152" s="62" t="s">
        <v>363</v>
      </c>
      <c r="HF152" s="62" t="s">
        <v>363</v>
      </c>
      <c r="HG152" s="62" t="s">
        <v>363</v>
      </c>
      <c r="HH152" s="62"/>
      <c r="HI152" s="62"/>
      <c r="HJ152" s="62"/>
      <c r="HK152" s="62" t="s">
        <v>363</v>
      </c>
      <c r="HL152" s="62"/>
      <c r="HM152" s="38"/>
      <c r="HN152" s="38"/>
      <c r="HO152" s="62"/>
      <c r="HP152" s="62"/>
      <c r="HQ152" s="62"/>
      <c r="HR152" s="62"/>
      <c r="HS152" s="62" t="s">
        <v>363</v>
      </c>
      <c r="HT152" s="62" t="s">
        <v>363</v>
      </c>
      <c r="HU152" s="62" t="s">
        <v>363</v>
      </c>
      <c r="HV152" s="62" t="s">
        <v>363</v>
      </c>
      <c r="HW152" s="62"/>
      <c r="HX152" s="62" t="s">
        <v>363</v>
      </c>
      <c r="HY152" s="62"/>
      <c r="HZ152" s="62"/>
      <c r="IA152" s="62" t="s">
        <v>363</v>
      </c>
      <c r="IB152" s="62"/>
      <c r="IC152" s="62"/>
      <c r="ID152" s="62"/>
      <c r="IE152" s="62"/>
      <c r="IF152" s="62"/>
      <c r="IG152" s="62" t="s">
        <v>363</v>
      </c>
      <c r="IH152" s="38"/>
      <c r="II152" s="62"/>
      <c r="IJ152" s="62" t="s">
        <v>363</v>
      </c>
      <c r="IK152" s="62" t="s">
        <v>363</v>
      </c>
      <c r="IL152" s="62" t="s">
        <v>363</v>
      </c>
      <c r="IM152" s="62" t="s">
        <v>363</v>
      </c>
      <c r="IN152" s="62" t="s">
        <v>363</v>
      </c>
      <c r="IO152" s="62" t="s">
        <v>363</v>
      </c>
      <c r="IP152" s="62" t="s">
        <v>363</v>
      </c>
      <c r="IQ152" s="62"/>
      <c r="IR152" s="62"/>
      <c r="IS152" s="62"/>
      <c r="IT152" s="62" t="s">
        <v>363</v>
      </c>
      <c r="IU152" s="62"/>
      <c r="IV152" s="62"/>
      <c r="IW152" s="62"/>
      <c r="IX152" s="62"/>
      <c r="IY152" s="62"/>
      <c r="IZ152" s="38"/>
      <c r="JA152" s="38"/>
      <c r="JB152" s="38"/>
      <c r="JC152" s="76"/>
      <c r="JD152" s="62"/>
      <c r="JE152" s="62" t="s">
        <v>363</v>
      </c>
      <c r="JF152" s="62"/>
      <c r="JG152" s="62"/>
      <c r="JH152" s="62" t="s">
        <v>363</v>
      </c>
      <c r="JI152" s="62" t="s">
        <v>363</v>
      </c>
      <c r="JJ152" s="62" t="s">
        <v>363</v>
      </c>
      <c r="JK152" s="62" t="s">
        <v>363</v>
      </c>
      <c r="JL152" s="62"/>
      <c r="JM152" s="62"/>
      <c r="JN152" s="62"/>
      <c r="JO152" s="62" t="s">
        <v>363</v>
      </c>
      <c r="JP152" s="62"/>
      <c r="JQ152" s="62"/>
      <c r="JR152" s="62"/>
      <c r="JS152" s="62"/>
      <c r="JT152" s="62" t="s">
        <v>363</v>
      </c>
      <c r="JU152" s="62"/>
      <c r="JV152" s="38"/>
      <c r="JW152" s="76"/>
      <c r="JX152" s="62"/>
      <c r="JY152" s="62" t="s">
        <v>363</v>
      </c>
      <c r="JZ152" s="62"/>
      <c r="KA152" s="62"/>
      <c r="KB152" s="62"/>
      <c r="KC152" s="62"/>
      <c r="KD152" s="62"/>
      <c r="KE152" s="62" t="s">
        <v>363</v>
      </c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85" t="str">
        <f t="shared" si="678"/>
        <v/>
      </c>
      <c r="AGG152" s="85" t="str">
        <f t="shared" si="679"/>
        <v/>
      </c>
      <c r="AGH152" s="85" t="str">
        <f t="shared" si="680"/>
        <v/>
      </c>
      <c r="AGL152" s="36">
        <f t="shared" si="691"/>
        <v>12</v>
      </c>
      <c r="AGM152" s="36">
        <f t="shared" si="681"/>
        <v>4</v>
      </c>
      <c r="AGN152" s="39">
        <f t="shared" si="692"/>
        <v>37</v>
      </c>
      <c r="AGO152" s="36">
        <f t="shared" si="693"/>
        <v>2</v>
      </c>
      <c r="AGP152" s="36" t="str">
        <f t="shared" si="682"/>
        <v/>
      </c>
      <c r="AGQ152" s="39">
        <f t="shared" si="694"/>
        <v>37</v>
      </c>
      <c r="AGR152" s="36" t="str">
        <f t="shared" si="695"/>
        <v/>
      </c>
      <c r="AGS152" s="36" t="str">
        <f t="shared" si="683"/>
        <v/>
      </c>
      <c r="AGT152" s="39">
        <f t="shared" si="696"/>
        <v>36</v>
      </c>
      <c r="AGU152" s="36" t="str">
        <f t="shared" si="697"/>
        <v/>
      </c>
      <c r="AGV152" s="36" t="str">
        <f t="shared" si="684"/>
        <v/>
      </c>
      <c r="AGW152" s="39">
        <f t="shared" si="698"/>
        <v>8</v>
      </c>
      <c r="AGX152" s="36" t="str">
        <f t="shared" si="699"/>
        <v/>
      </c>
      <c r="AGY152" s="36" t="str">
        <f t="shared" si="685"/>
        <v/>
      </c>
      <c r="AGZ152" s="39" t="str">
        <f t="shared" si="700"/>
        <v/>
      </c>
      <c r="AHA152" s="36" t="str">
        <f t="shared" si="701"/>
        <v/>
      </c>
      <c r="AHB152" s="36" t="str">
        <f t="shared" si="686"/>
        <v/>
      </c>
      <c r="AHC152" s="39" t="str">
        <f t="shared" si="702"/>
        <v/>
      </c>
      <c r="AHD152" s="36" t="str">
        <f t="shared" si="703"/>
        <v/>
      </c>
      <c r="AHE152" s="36" t="str">
        <f t="shared" si="687"/>
        <v/>
      </c>
      <c r="AHF152" s="39" t="str">
        <f t="shared" si="704"/>
        <v/>
      </c>
      <c r="AHG152" s="36" t="str">
        <f t="shared" si="705"/>
        <v/>
      </c>
      <c r="AHH152" s="36" t="str">
        <f t="shared" si="688"/>
        <v/>
      </c>
      <c r="AHI152" s="39" t="str">
        <f t="shared" si="706"/>
        <v/>
      </c>
      <c r="AHJ152" s="36" t="str">
        <f t="shared" si="707"/>
        <v/>
      </c>
      <c r="AHK152" s="36" t="str">
        <f t="shared" si="689"/>
        <v/>
      </c>
      <c r="AHL152" s="39" t="str">
        <f t="shared" si="708"/>
        <v/>
      </c>
      <c r="AHM152" s="36" t="str">
        <f t="shared" si="709"/>
        <v/>
      </c>
      <c r="AHN152" s="36" t="str">
        <f t="shared" si="690"/>
        <v/>
      </c>
      <c r="AHO152" s="39" t="str">
        <f t="shared" si="710"/>
        <v/>
      </c>
    </row>
    <row r="153" spans="1:918" s="5" customFormat="1" outlineLevel="1" x14ac:dyDescent="0.25">
      <c r="A153" s="35">
        <f t="shared" si="711"/>
        <v>4</v>
      </c>
      <c r="B153" s="44" t="s">
        <v>56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 t="s">
        <v>363</v>
      </c>
      <c r="BD153" s="62" t="s">
        <v>363</v>
      </c>
      <c r="BE153" s="62"/>
      <c r="BF153" s="62"/>
      <c r="BG153" s="62" t="s">
        <v>363</v>
      </c>
      <c r="BH153" s="62" t="s">
        <v>363</v>
      </c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 t="s">
        <v>364</v>
      </c>
      <c r="CB153" s="62" t="s">
        <v>364</v>
      </c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 t="s">
        <v>363</v>
      </c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 t="s">
        <v>363</v>
      </c>
      <c r="DL153" s="62"/>
      <c r="DM153" s="62"/>
      <c r="DN153" s="62"/>
      <c r="DO153" s="62" t="s">
        <v>363</v>
      </c>
      <c r="DP153" s="62" t="s">
        <v>363</v>
      </c>
      <c r="DQ153" s="62"/>
      <c r="DR153" s="62"/>
      <c r="DS153" s="62" t="s">
        <v>372</v>
      </c>
      <c r="DT153" s="62" t="s">
        <v>372</v>
      </c>
      <c r="DU153" s="62" t="s">
        <v>372</v>
      </c>
      <c r="DV153" s="62" t="s">
        <v>372</v>
      </c>
      <c r="DW153" s="62" t="s">
        <v>372</v>
      </c>
      <c r="DX153" s="62" t="s">
        <v>372</v>
      </c>
      <c r="DY153" s="62" t="s">
        <v>372</v>
      </c>
      <c r="DZ153" s="62" t="s">
        <v>372</v>
      </c>
      <c r="EA153" s="62" t="s">
        <v>372</v>
      </c>
      <c r="EB153" s="62" t="s">
        <v>372</v>
      </c>
      <c r="EC153" s="62" t="s">
        <v>372</v>
      </c>
      <c r="ED153" s="62" t="s">
        <v>372</v>
      </c>
      <c r="EE153" s="62" t="s">
        <v>372</v>
      </c>
      <c r="EF153" s="62"/>
      <c r="EG153" s="62"/>
      <c r="EH153" s="62"/>
      <c r="EI153" s="62" t="s">
        <v>372</v>
      </c>
      <c r="EJ153" s="62"/>
      <c r="EK153" s="38"/>
      <c r="EL153" s="38"/>
      <c r="EM153" s="62"/>
      <c r="EN153" s="62"/>
      <c r="EO153" s="62"/>
      <c r="EP153" s="62"/>
      <c r="EQ153" s="62"/>
      <c r="ER153" s="62"/>
      <c r="ES153" s="62" t="s">
        <v>363</v>
      </c>
      <c r="ET153" s="62"/>
      <c r="EU153" s="62"/>
      <c r="EV153" s="62"/>
      <c r="EW153" s="62"/>
      <c r="EX153" s="62"/>
      <c r="EY153" s="62" t="s">
        <v>363</v>
      </c>
      <c r="EZ153" s="62" t="s">
        <v>363</v>
      </c>
      <c r="FA153" s="62"/>
      <c r="FB153" s="62"/>
      <c r="FC153" s="62"/>
      <c r="FD153" s="62" t="s">
        <v>363</v>
      </c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 t="s">
        <v>363</v>
      </c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 t="s">
        <v>363</v>
      </c>
      <c r="GN153" s="62"/>
      <c r="GO153" s="62"/>
      <c r="GP153" s="62"/>
      <c r="GQ153" s="62" t="s">
        <v>363</v>
      </c>
      <c r="GR153" s="62" t="s">
        <v>363</v>
      </c>
      <c r="GS153" s="62"/>
      <c r="GT153" s="38"/>
      <c r="GU153" s="62"/>
      <c r="GV153" s="62"/>
      <c r="GW153" s="62"/>
      <c r="GX153" s="62"/>
      <c r="GY153" s="62" t="s">
        <v>363</v>
      </c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 t="s">
        <v>363</v>
      </c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 t="s">
        <v>363</v>
      </c>
      <c r="IH153" s="38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 t="s">
        <v>363</v>
      </c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 t="s">
        <v>363</v>
      </c>
      <c r="PL153" s="62"/>
      <c r="PM153" s="62"/>
      <c r="PN153" s="62" t="s">
        <v>363</v>
      </c>
      <c r="PO153" s="62"/>
      <c r="PP153" s="62"/>
      <c r="PQ153" s="62"/>
      <c r="PR153" s="62"/>
      <c r="PS153" s="62"/>
      <c r="PT153" s="62"/>
      <c r="PU153" s="62" t="s">
        <v>363</v>
      </c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/>
      <c r="QG153" s="62"/>
      <c r="QH153" s="62"/>
      <c r="QI153" s="62" t="s">
        <v>363</v>
      </c>
      <c r="QJ153" s="62" t="s">
        <v>363</v>
      </c>
      <c r="QK153" s="62" t="s">
        <v>363</v>
      </c>
      <c r="QL153" s="62"/>
      <c r="QM153" s="62"/>
      <c r="QN153" s="62"/>
      <c r="QO153" s="62"/>
      <c r="QP153" s="62"/>
      <c r="QQ153" s="62"/>
      <c r="QR153" s="62" t="s">
        <v>363</v>
      </c>
      <c r="QS153" s="62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85" t="str">
        <f t="shared" si="678"/>
        <v/>
      </c>
      <c r="AGG153" s="85" t="str">
        <f t="shared" si="679"/>
        <v/>
      </c>
      <c r="AGH153" s="85">
        <f t="shared" si="680"/>
        <v>4</v>
      </c>
      <c r="AGL153" s="36" t="str">
        <f t="shared" si="691"/>
        <v/>
      </c>
      <c r="AGM153" s="36">
        <f t="shared" si="681"/>
        <v>2</v>
      </c>
      <c r="AGN153" s="39">
        <f t="shared" si="692"/>
        <v>4</v>
      </c>
      <c r="AGO153" s="36">
        <f t="shared" si="693"/>
        <v>14</v>
      </c>
      <c r="AGP153" s="36" t="str">
        <f t="shared" si="682"/>
        <v/>
      </c>
      <c r="AGQ153" s="39">
        <f t="shared" si="694"/>
        <v>9</v>
      </c>
      <c r="AGR153" s="36" t="str">
        <f t="shared" si="695"/>
        <v/>
      </c>
      <c r="AGS153" s="36" t="str">
        <f t="shared" si="683"/>
        <v/>
      </c>
      <c r="AGT153" s="39">
        <f t="shared" si="696"/>
        <v>7</v>
      </c>
      <c r="AGU153" s="36" t="str">
        <f t="shared" si="697"/>
        <v/>
      </c>
      <c r="AGV153" s="36" t="str">
        <f t="shared" si="684"/>
        <v/>
      </c>
      <c r="AGW153" s="39" t="str">
        <f t="shared" si="698"/>
        <v/>
      </c>
      <c r="AGX153" s="36" t="str">
        <f t="shared" si="699"/>
        <v/>
      </c>
      <c r="AGY153" s="36" t="str">
        <f t="shared" si="685"/>
        <v/>
      </c>
      <c r="AGZ153" s="39">
        <f t="shared" si="700"/>
        <v>3</v>
      </c>
      <c r="AHA153" s="36" t="str">
        <f t="shared" si="701"/>
        <v/>
      </c>
      <c r="AHB153" s="36" t="str">
        <f t="shared" si="686"/>
        <v/>
      </c>
      <c r="AHC153" s="39">
        <f t="shared" si="702"/>
        <v>4</v>
      </c>
      <c r="AHD153" s="36" t="str">
        <f t="shared" si="703"/>
        <v/>
      </c>
      <c r="AHE153" s="36" t="str">
        <f t="shared" si="687"/>
        <v/>
      </c>
      <c r="AHF153" s="39" t="str">
        <f t="shared" si="704"/>
        <v/>
      </c>
      <c r="AHG153" s="36" t="str">
        <f t="shared" si="705"/>
        <v/>
      </c>
      <c r="AHH153" s="36" t="str">
        <f t="shared" si="688"/>
        <v/>
      </c>
      <c r="AHI153" s="39" t="str">
        <f t="shared" si="706"/>
        <v/>
      </c>
      <c r="AHJ153" s="36" t="str">
        <f t="shared" si="707"/>
        <v/>
      </c>
      <c r="AHK153" s="36" t="str">
        <f t="shared" si="689"/>
        <v/>
      </c>
      <c r="AHL153" s="39" t="str">
        <f t="shared" si="708"/>
        <v/>
      </c>
      <c r="AHM153" s="36" t="str">
        <f t="shared" si="709"/>
        <v/>
      </c>
      <c r="AHN153" s="36" t="str">
        <f t="shared" si="690"/>
        <v/>
      </c>
      <c r="AHO153" s="39" t="str">
        <f t="shared" si="710"/>
        <v/>
      </c>
    </row>
    <row r="154" spans="1:918" s="5" customFormat="1" outlineLevel="1" x14ac:dyDescent="0.25">
      <c r="A154" s="35">
        <f t="shared" si="711"/>
        <v>5</v>
      </c>
      <c r="B154" s="44" t="s">
        <v>57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 t="s">
        <v>363</v>
      </c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 t="s">
        <v>363</v>
      </c>
      <c r="QG154" s="62" t="s">
        <v>363</v>
      </c>
      <c r="QH154" s="62" t="s">
        <v>363</v>
      </c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85" t="str">
        <f t="shared" si="678"/>
        <v/>
      </c>
      <c r="AGG154" s="85" t="str">
        <f t="shared" si="679"/>
        <v/>
      </c>
      <c r="AGH154" s="85">
        <f t="shared" si="680"/>
        <v>3</v>
      </c>
      <c r="AGL154" s="36" t="str">
        <f t="shared" si="691"/>
        <v/>
      </c>
      <c r="AGM154" s="36" t="str">
        <f t="shared" si="681"/>
        <v/>
      </c>
      <c r="AGN154" s="39" t="str">
        <f t="shared" si="692"/>
        <v/>
      </c>
      <c r="AGO154" s="36" t="str">
        <f t="shared" si="693"/>
        <v/>
      </c>
      <c r="AGP154" s="36" t="str">
        <f t="shared" si="682"/>
        <v/>
      </c>
      <c r="AGQ154" s="39" t="str">
        <f t="shared" si="694"/>
        <v/>
      </c>
      <c r="AGR154" s="36" t="str">
        <f t="shared" si="695"/>
        <v/>
      </c>
      <c r="AGS154" s="36" t="str">
        <f t="shared" si="683"/>
        <v/>
      </c>
      <c r="AGT154" s="39">
        <f t="shared" si="696"/>
        <v>1</v>
      </c>
      <c r="AGU154" s="36" t="str">
        <f t="shared" si="697"/>
        <v/>
      </c>
      <c r="AGV154" s="36" t="str">
        <f t="shared" si="684"/>
        <v/>
      </c>
      <c r="AGW154" s="39" t="str">
        <f t="shared" si="698"/>
        <v/>
      </c>
      <c r="AGX154" s="36" t="str">
        <f t="shared" si="699"/>
        <v/>
      </c>
      <c r="AGY154" s="36" t="str">
        <f t="shared" si="685"/>
        <v/>
      </c>
      <c r="AGZ154" s="39" t="str">
        <f t="shared" si="700"/>
        <v/>
      </c>
      <c r="AHA154" s="36" t="str">
        <f t="shared" si="701"/>
        <v/>
      </c>
      <c r="AHB154" s="36" t="str">
        <f t="shared" si="686"/>
        <v/>
      </c>
      <c r="AHC154" s="39">
        <f t="shared" si="702"/>
        <v>3</v>
      </c>
      <c r="AHD154" s="36" t="str">
        <f t="shared" si="703"/>
        <v/>
      </c>
      <c r="AHE154" s="36" t="str">
        <f t="shared" si="687"/>
        <v/>
      </c>
      <c r="AHF154" s="39" t="str">
        <f t="shared" si="704"/>
        <v/>
      </c>
      <c r="AHG154" s="36" t="str">
        <f t="shared" si="705"/>
        <v/>
      </c>
      <c r="AHH154" s="36" t="str">
        <f t="shared" si="688"/>
        <v/>
      </c>
      <c r="AHI154" s="39" t="str">
        <f t="shared" si="706"/>
        <v/>
      </c>
      <c r="AHJ154" s="36" t="str">
        <f t="shared" si="707"/>
        <v/>
      </c>
      <c r="AHK154" s="36" t="str">
        <f t="shared" si="689"/>
        <v/>
      </c>
      <c r="AHL154" s="39" t="str">
        <f t="shared" si="708"/>
        <v/>
      </c>
      <c r="AHM154" s="36" t="str">
        <f t="shared" si="709"/>
        <v/>
      </c>
      <c r="AHN154" s="36" t="str">
        <f t="shared" si="690"/>
        <v/>
      </c>
      <c r="AHO154" s="39" t="str">
        <f t="shared" si="710"/>
        <v/>
      </c>
    </row>
    <row r="155" spans="1:918" s="5" customFormat="1" outlineLevel="1" x14ac:dyDescent="0.25">
      <c r="A155" s="35">
        <f t="shared" si="711"/>
        <v>6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 t="s">
        <v>363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 t="s">
        <v>363</v>
      </c>
      <c r="AB155" s="62" t="s">
        <v>363</v>
      </c>
      <c r="AC155" s="62" t="s">
        <v>363</v>
      </c>
      <c r="AD155" s="62" t="s">
        <v>363</v>
      </c>
      <c r="AE155" s="62" t="s">
        <v>363</v>
      </c>
      <c r="AF155" s="62" t="s">
        <v>363</v>
      </c>
      <c r="AG155" s="62"/>
      <c r="AH155" s="62"/>
      <c r="AI155" s="62"/>
      <c r="AJ155" s="62"/>
      <c r="AK155" s="62"/>
      <c r="AL155" s="62"/>
      <c r="AM155" s="62" t="s">
        <v>363</v>
      </c>
      <c r="AN155" s="62" t="s">
        <v>363</v>
      </c>
      <c r="AO155" s="62"/>
      <c r="AP155" s="62"/>
      <c r="AQ155" s="62"/>
      <c r="AR155" s="62"/>
      <c r="AS155" s="62"/>
      <c r="AT155" s="62"/>
      <c r="AU155" s="62" t="s">
        <v>363</v>
      </c>
      <c r="AV155" s="62" t="s">
        <v>363</v>
      </c>
      <c r="AW155" s="62" t="s">
        <v>363</v>
      </c>
      <c r="AX155" s="62" t="s">
        <v>363</v>
      </c>
      <c r="AY155" s="62" t="s">
        <v>363</v>
      </c>
      <c r="AZ155" s="62" t="s">
        <v>363</v>
      </c>
      <c r="BA155" s="62" t="s">
        <v>363</v>
      </c>
      <c r="BB155" s="62" t="s">
        <v>363</v>
      </c>
      <c r="BC155" s="62"/>
      <c r="BD155" s="62"/>
      <c r="BE155" s="62"/>
      <c r="BF155" s="62"/>
      <c r="BG155" s="62" t="s">
        <v>372</v>
      </c>
      <c r="BH155" s="62" t="s">
        <v>372</v>
      </c>
      <c r="BI155" s="62"/>
      <c r="BJ155" s="62"/>
      <c r="BK155" s="62" t="s">
        <v>363</v>
      </c>
      <c r="BL155" s="62" t="s">
        <v>363</v>
      </c>
      <c r="BM155" s="62" t="s">
        <v>363</v>
      </c>
      <c r="BN155" s="62" t="s">
        <v>363</v>
      </c>
      <c r="BO155" s="62" t="s">
        <v>363</v>
      </c>
      <c r="BP155" s="62" t="s">
        <v>363</v>
      </c>
      <c r="BQ155" s="62" t="s">
        <v>363</v>
      </c>
      <c r="BR155" s="62" t="s">
        <v>363</v>
      </c>
      <c r="BS155" s="62" t="s">
        <v>363</v>
      </c>
      <c r="BT155" s="62"/>
      <c r="BU155" s="62"/>
      <c r="BV155" s="62"/>
      <c r="BW155" s="62" t="s">
        <v>363</v>
      </c>
      <c r="BX155" s="62"/>
      <c r="BY155" s="62"/>
      <c r="BZ155" s="62"/>
      <c r="CA155" s="62" t="s">
        <v>363</v>
      </c>
      <c r="CB155" s="62" t="s">
        <v>363</v>
      </c>
      <c r="CC155" s="38"/>
      <c r="CD155" s="38"/>
      <c r="CE155" s="62" t="s">
        <v>372</v>
      </c>
      <c r="CF155" s="62" t="s">
        <v>372</v>
      </c>
      <c r="CG155" s="62" t="s">
        <v>372</v>
      </c>
      <c r="CH155" s="62" t="s">
        <v>372</v>
      </c>
      <c r="CI155" s="62" t="s">
        <v>372</v>
      </c>
      <c r="CJ155" s="62" t="s">
        <v>372</v>
      </c>
      <c r="CK155" s="62" t="s">
        <v>372</v>
      </c>
      <c r="CL155" s="62" t="s">
        <v>372</v>
      </c>
      <c r="CM155" s="62" t="s">
        <v>372</v>
      </c>
      <c r="CN155" s="62" t="s">
        <v>372</v>
      </c>
      <c r="CO155" s="62" t="s">
        <v>372</v>
      </c>
      <c r="CP155" s="62" t="s">
        <v>372</v>
      </c>
      <c r="CQ155" s="62" t="s">
        <v>372</v>
      </c>
      <c r="CR155" s="62" t="s">
        <v>372</v>
      </c>
      <c r="CS155" s="62"/>
      <c r="CT155" s="62"/>
      <c r="CU155" s="62" t="s">
        <v>372</v>
      </c>
      <c r="CV155" s="62"/>
      <c r="CW155" s="38"/>
      <c r="CX155" s="38"/>
      <c r="CY155" s="62" t="s">
        <v>372</v>
      </c>
      <c r="CZ155" s="62" t="s">
        <v>372</v>
      </c>
      <c r="DA155" s="62"/>
      <c r="DB155" s="62"/>
      <c r="DC155" s="62" t="s">
        <v>372</v>
      </c>
      <c r="DD155" s="62" t="s">
        <v>372</v>
      </c>
      <c r="DE155" s="62" t="s">
        <v>372</v>
      </c>
      <c r="DF155" s="62" t="s">
        <v>377</v>
      </c>
      <c r="DG155" s="62" t="s">
        <v>363</v>
      </c>
      <c r="DH155" s="62" t="s">
        <v>363</v>
      </c>
      <c r="DI155" s="62" t="s">
        <v>363</v>
      </c>
      <c r="DJ155" s="62" t="s">
        <v>363</v>
      </c>
      <c r="DK155" s="62"/>
      <c r="DL155" s="62"/>
      <c r="DM155" s="62"/>
      <c r="DN155" s="62"/>
      <c r="DO155" s="62" t="s">
        <v>363</v>
      </c>
      <c r="DP155" s="62" t="s">
        <v>363</v>
      </c>
      <c r="DQ155" s="62"/>
      <c r="DR155" s="62"/>
      <c r="DS155" s="62" t="s">
        <v>363</v>
      </c>
      <c r="DT155" s="62" t="s">
        <v>363</v>
      </c>
      <c r="DU155" s="62" t="s">
        <v>363</v>
      </c>
      <c r="DV155" s="62" t="s">
        <v>363</v>
      </c>
      <c r="DW155" s="62" t="s">
        <v>363</v>
      </c>
      <c r="DX155" s="62" t="s">
        <v>363</v>
      </c>
      <c r="DY155" s="62" t="s">
        <v>363</v>
      </c>
      <c r="DZ155" s="62"/>
      <c r="EA155" s="62" t="s">
        <v>363</v>
      </c>
      <c r="EB155" s="62" t="s">
        <v>363</v>
      </c>
      <c r="EC155" s="62" t="s">
        <v>363</v>
      </c>
      <c r="ED155" s="62" t="s">
        <v>363</v>
      </c>
      <c r="EE155" s="62"/>
      <c r="EF155" s="62"/>
      <c r="EG155" s="62"/>
      <c r="EH155" s="62"/>
      <c r="EI155" s="62"/>
      <c r="EJ155" s="62"/>
      <c r="EK155" s="38"/>
      <c r="EL155" s="38"/>
      <c r="EM155" s="62"/>
      <c r="EN155" s="62"/>
      <c r="EO155" s="62" t="s">
        <v>363</v>
      </c>
      <c r="EP155" s="62"/>
      <c r="EQ155" s="62" t="s">
        <v>363</v>
      </c>
      <c r="ER155" s="62" t="s">
        <v>363</v>
      </c>
      <c r="ES155" s="62" t="s">
        <v>363</v>
      </c>
      <c r="ET155" s="62" t="s">
        <v>363</v>
      </c>
      <c r="EU155" s="62" t="s">
        <v>363</v>
      </c>
      <c r="EV155" s="62"/>
      <c r="EW155" s="62"/>
      <c r="EX155" s="62"/>
      <c r="EY155" s="62" t="s">
        <v>363</v>
      </c>
      <c r="EZ155" s="62" t="s">
        <v>363</v>
      </c>
      <c r="FA155" s="62"/>
      <c r="FB155" s="62"/>
      <c r="FC155" s="62" t="s">
        <v>363</v>
      </c>
      <c r="FD155" s="62" t="s">
        <v>363</v>
      </c>
      <c r="FE155" s="38"/>
      <c r="FF155" s="38"/>
      <c r="FG155" s="62" t="s">
        <v>363</v>
      </c>
      <c r="FH155" s="62" t="s">
        <v>363</v>
      </c>
      <c r="FI155" s="62" t="s">
        <v>363</v>
      </c>
      <c r="FJ155" s="62" t="s">
        <v>363</v>
      </c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 t="s">
        <v>363</v>
      </c>
      <c r="FX155" s="62"/>
      <c r="FY155" s="62"/>
      <c r="FZ155" s="38"/>
      <c r="GA155" s="62" t="s">
        <v>363</v>
      </c>
      <c r="GB155" s="62" t="s">
        <v>363</v>
      </c>
      <c r="GC155" s="62" t="s">
        <v>363</v>
      </c>
      <c r="GD155" s="62"/>
      <c r="GE155" s="62"/>
      <c r="GF155" s="62" t="s">
        <v>363</v>
      </c>
      <c r="GG155" s="62" t="s">
        <v>363</v>
      </c>
      <c r="GH155" s="62" t="s">
        <v>363</v>
      </c>
      <c r="GI155" s="62"/>
      <c r="GJ155" s="62"/>
      <c r="GK155" s="62"/>
      <c r="GL155" s="62"/>
      <c r="GM155" s="62"/>
      <c r="GN155" s="62"/>
      <c r="GO155" s="62"/>
      <c r="GP155" s="62"/>
      <c r="GQ155" s="62" t="s">
        <v>363</v>
      </c>
      <c r="GR155" s="62" t="s">
        <v>363</v>
      </c>
      <c r="GS155" s="62"/>
      <c r="GT155" s="38"/>
      <c r="GU155" s="62" t="s">
        <v>363</v>
      </c>
      <c r="GV155" s="62" t="s">
        <v>363</v>
      </c>
      <c r="GW155" s="62" t="s">
        <v>363</v>
      </c>
      <c r="GX155" s="62"/>
      <c r="GY155" s="62"/>
      <c r="GZ155" s="62" t="s">
        <v>363</v>
      </c>
      <c r="HA155" s="62" t="s">
        <v>363</v>
      </c>
      <c r="HB155" s="62" t="s">
        <v>363</v>
      </c>
      <c r="HC155" s="62"/>
      <c r="HD155" s="62" t="s">
        <v>363</v>
      </c>
      <c r="HE155" s="62" t="s">
        <v>363</v>
      </c>
      <c r="HF155" s="62" t="s">
        <v>363</v>
      </c>
      <c r="HG155" s="62" t="s">
        <v>363</v>
      </c>
      <c r="HH155" s="62"/>
      <c r="HI155" s="62"/>
      <c r="HJ155" s="62"/>
      <c r="HK155" s="62" t="s">
        <v>363</v>
      </c>
      <c r="HL155" s="62"/>
      <c r="HM155" s="38"/>
      <c r="HN155" s="38"/>
      <c r="HO155" s="62"/>
      <c r="HP155" s="62"/>
      <c r="HQ155" s="62"/>
      <c r="HR155" s="62"/>
      <c r="HS155" s="62" t="s">
        <v>363</v>
      </c>
      <c r="HT155" s="62" t="s">
        <v>363</v>
      </c>
      <c r="HU155" s="62" t="s">
        <v>363</v>
      </c>
      <c r="HV155" s="62" t="s">
        <v>363</v>
      </c>
      <c r="HW155" s="62"/>
      <c r="HX155" s="62" t="s">
        <v>363</v>
      </c>
      <c r="HY155" s="62"/>
      <c r="HZ155" s="62"/>
      <c r="IA155" s="62" t="s">
        <v>363</v>
      </c>
      <c r="IB155" s="62"/>
      <c r="IC155" s="62"/>
      <c r="ID155" s="62"/>
      <c r="IE155" s="62"/>
      <c r="IF155" s="62"/>
      <c r="IG155" s="62" t="s">
        <v>363</v>
      </c>
      <c r="IH155" s="38"/>
      <c r="II155" s="62"/>
      <c r="IJ155" s="62"/>
      <c r="IK155" s="62" t="s">
        <v>363</v>
      </c>
      <c r="IL155" s="62" t="s">
        <v>363</v>
      </c>
      <c r="IM155" s="62" t="s">
        <v>363</v>
      </c>
      <c r="IN155" s="62" t="s">
        <v>363</v>
      </c>
      <c r="IO155" s="62" t="s">
        <v>363</v>
      </c>
      <c r="IP155" s="62" t="s">
        <v>363</v>
      </c>
      <c r="IQ155" s="62"/>
      <c r="IR155" s="62"/>
      <c r="IS155" s="62"/>
      <c r="IT155" s="62" t="s">
        <v>363</v>
      </c>
      <c r="IU155" s="62"/>
      <c r="IV155" s="62"/>
      <c r="IW155" s="62"/>
      <c r="IX155" s="62" t="s">
        <v>363</v>
      </c>
      <c r="IY155" s="62"/>
      <c r="IZ155" s="38"/>
      <c r="JA155" s="38"/>
      <c r="JB155" s="38"/>
      <c r="JC155" s="76"/>
      <c r="JD155" s="62"/>
      <c r="JE155" s="62" t="s">
        <v>363</v>
      </c>
      <c r="JF155" s="62"/>
      <c r="JG155" s="62"/>
      <c r="JH155" s="62" t="s">
        <v>388</v>
      </c>
      <c r="JI155" s="62" t="s">
        <v>363</v>
      </c>
      <c r="JJ155" s="62" t="s">
        <v>388</v>
      </c>
      <c r="JK155" s="62" t="s">
        <v>363</v>
      </c>
      <c r="JL155" s="62"/>
      <c r="JM155" s="62"/>
      <c r="JN155" s="62"/>
      <c r="JO155" s="62" t="s">
        <v>363</v>
      </c>
      <c r="JP155" s="62"/>
      <c r="JQ155" s="62"/>
      <c r="JR155" s="62"/>
      <c r="JS155" s="62" t="s">
        <v>363</v>
      </c>
      <c r="JT155" s="62" t="s">
        <v>363</v>
      </c>
      <c r="JU155" s="62"/>
      <c r="JV155" s="38"/>
      <c r="JW155" s="76"/>
      <c r="JX155" s="62"/>
      <c r="JY155" s="62" t="s">
        <v>363</v>
      </c>
      <c r="JZ155" s="62"/>
      <c r="KA155" s="62"/>
      <c r="KB155" s="62"/>
      <c r="KC155" s="62"/>
      <c r="KD155" s="62"/>
      <c r="KE155" s="62"/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 t="s">
        <v>363</v>
      </c>
      <c r="PA155" s="62" t="s">
        <v>363</v>
      </c>
      <c r="PB155" s="62"/>
      <c r="PC155" s="62"/>
      <c r="PD155" s="62" t="s">
        <v>363</v>
      </c>
      <c r="PE155" s="62" t="s">
        <v>363</v>
      </c>
      <c r="PF155" s="38"/>
      <c r="PG155" s="62"/>
      <c r="PH155" s="62"/>
      <c r="PI155" s="62" t="s">
        <v>363</v>
      </c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363</v>
      </c>
      <c r="PV155" s="38"/>
      <c r="PW155" s="38"/>
      <c r="PX155" s="38"/>
      <c r="PY155" s="38"/>
      <c r="PZ155" s="38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 t="s">
        <v>363</v>
      </c>
      <c r="QL155" s="62"/>
      <c r="QM155" s="62"/>
      <c r="QN155" s="62"/>
      <c r="QO155" s="62"/>
      <c r="QP155" s="62"/>
      <c r="QQ155" s="62"/>
      <c r="QR155" s="62"/>
      <c r="QS155" s="62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85" t="str">
        <f t="shared" si="678"/>
        <v/>
      </c>
      <c r="AGG155" s="85" t="str">
        <f t="shared" si="679"/>
        <v/>
      </c>
      <c r="AGH155" s="85">
        <f t="shared" si="680"/>
        <v>1</v>
      </c>
      <c r="AGL155" s="36">
        <f t="shared" si="691"/>
        <v>14</v>
      </c>
      <c r="AGM155" s="36" t="str">
        <f t="shared" si="681"/>
        <v/>
      </c>
      <c r="AGN155" s="39">
        <f t="shared" si="692"/>
        <v>29</v>
      </c>
      <c r="AGO155" s="36">
        <f t="shared" si="693"/>
        <v>8</v>
      </c>
      <c r="AGP155" s="36" t="str">
        <f t="shared" si="682"/>
        <v/>
      </c>
      <c r="AGQ155" s="39">
        <f t="shared" si="694"/>
        <v>32</v>
      </c>
      <c r="AGR155" s="36" t="str">
        <f t="shared" si="695"/>
        <v/>
      </c>
      <c r="AGS155" s="36" t="str">
        <f t="shared" si="683"/>
        <v/>
      </c>
      <c r="AGT155" s="39">
        <f t="shared" si="696"/>
        <v>35</v>
      </c>
      <c r="AGU155" s="36" t="str">
        <f t="shared" si="697"/>
        <v/>
      </c>
      <c r="AGV155" s="36" t="str">
        <f t="shared" si="684"/>
        <v/>
      </c>
      <c r="AGW155" s="39">
        <f t="shared" si="698"/>
        <v>6</v>
      </c>
      <c r="AGX155" s="36" t="str">
        <f t="shared" si="699"/>
        <v/>
      </c>
      <c r="AGY155" s="36" t="str">
        <f t="shared" si="685"/>
        <v/>
      </c>
      <c r="AGZ155" s="39">
        <f t="shared" si="700"/>
        <v>6</v>
      </c>
      <c r="AHA155" s="36" t="str">
        <f t="shared" si="701"/>
        <v/>
      </c>
      <c r="AHB155" s="36" t="str">
        <f t="shared" si="686"/>
        <v/>
      </c>
      <c r="AHC155" s="39">
        <f t="shared" si="702"/>
        <v>1</v>
      </c>
      <c r="AHD155" s="36" t="str">
        <f t="shared" si="703"/>
        <v/>
      </c>
      <c r="AHE155" s="36" t="str">
        <f t="shared" si="687"/>
        <v/>
      </c>
      <c r="AHF155" s="39" t="str">
        <f t="shared" si="704"/>
        <v/>
      </c>
      <c r="AHG155" s="36" t="str">
        <f t="shared" si="705"/>
        <v/>
      </c>
      <c r="AHH155" s="36" t="str">
        <f t="shared" si="688"/>
        <v/>
      </c>
      <c r="AHI155" s="39" t="str">
        <f t="shared" si="706"/>
        <v/>
      </c>
      <c r="AHJ155" s="36" t="str">
        <f t="shared" si="707"/>
        <v/>
      </c>
      <c r="AHK155" s="36" t="str">
        <f t="shared" si="689"/>
        <v/>
      </c>
      <c r="AHL155" s="39" t="str">
        <f t="shared" si="708"/>
        <v/>
      </c>
      <c r="AHM155" s="36" t="str">
        <f t="shared" si="709"/>
        <v/>
      </c>
      <c r="AHN155" s="36" t="str">
        <f t="shared" si="690"/>
        <v/>
      </c>
      <c r="AHO155" s="39" t="str">
        <f t="shared" si="710"/>
        <v/>
      </c>
    </row>
    <row r="156" spans="1:918" s="5" customFormat="1" outlineLevel="1" x14ac:dyDescent="0.25">
      <c r="A156" s="35">
        <v>7</v>
      </c>
      <c r="B156" s="44" t="s">
        <v>59</v>
      </c>
      <c r="C156" s="37"/>
      <c r="D156" s="35"/>
      <c r="E156" s="35"/>
      <c r="F156" s="35"/>
      <c r="G156" s="62" t="s">
        <v>363</v>
      </c>
      <c r="H156" s="62"/>
      <c r="I156" s="62" t="s">
        <v>363</v>
      </c>
      <c r="J156" s="62"/>
      <c r="K156" s="62"/>
      <c r="L156" s="62"/>
      <c r="M156" s="62"/>
      <c r="N156" s="62"/>
      <c r="O156" s="62"/>
      <c r="P156" s="62" t="s">
        <v>363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363</v>
      </c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 t="s">
        <v>363</v>
      </c>
      <c r="AV156" s="62"/>
      <c r="AW156" s="62"/>
      <c r="AX156" s="62"/>
      <c r="AY156" s="62"/>
      <c r="AZ156" s="62"/>
      <c r="BA156" s="62"/>
      <c r="BB156" s="62"/>
      <c r="BC156" s="62" t="s">
        <v>363</v>
      </c>
      <c r="BD156" s="62" t="s">
        <v>363</v>
      </c>
      <c r="BE156" s="62"/>
      <c r="BF156" s="62"/>
      <c r="BG156" s="62" t="s">
        <v>363</v>
      </c>
      <c r="BH156" s="62" t="s">
        <v>363</v>
      </c>
      <c r="BI156" s="62"/>
      <c r="BJ156" s="62"/>
      <c r="BK156" s="62" t="s">
        <v>363</v>
      </c>
      <c r="BL156" s="62" t="s">
        <v>363</v>
      </c>
      <c r="BM156" s="62" t="s">
        <v>363</v>
      </c>
      <c r="BN156" s="62" t="s">
        <v>363</v>
      </c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 t="s">
        <v>364</v>
      </c>
      <c r="CB156" s="62" t="s">
        <v>364</v>
      </c>
      <c r="CC156" s="38"/>
      <c r="CD156" s="38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363</v>
      </c>
      <c r="CV156" s="62"/>
      <c r="CW156" s="38"/>
      <c r="CX156" s="38"/>
      <c r="CY156" s="62"/>
      <c r="CZ156" s="62"/>
      <c r="DA156" s="62"/>
      <c r="DB156" s="62"/>
      <c r="DC156" s="62" t="s">
        <v>363</v>
      </c>
      <c r="DD156" s="62" t="s">
        <v>363</v>
      </c>
      <c r="DE156" s="62" t="s">
        <v>363</v>
      </c>
      <c r="DF156" s="62"/>
      <c r="DG156" s="62"/>
      <c r="DH156" s="62"/>
      <c r="DI156" s="62"/>
      <c r="DJ156" s="62"/>
      <c r="DK156" s="62" t="s">
        <v>363</v>
      </c>
      <c r="DL156" s="62"/>
      <c r="DM156" s="62"/>
      <c r="DN156" s="62"/>
      <c r="DO156" s="62" t="s">
        <v>363</v>
      </c>
      <c r="DP156" s="62" t="s">
        <v>363</v>
      </c>
      <c r="DQ156" s="62"/>
      <c r="DR156" s="62"/>
      <c r="DS156" s="62"/>
      <c r="DT156" s="62"/>
      <c r="DU156" s="62"/>
      <c r="DV156" s="62"/>
      <c r="DW156" s="62" t="s">
        <v>363</v>
      </c>
      <c r="DX156" s="62"/>
      <c r="DY156" s="62" t="s">
        <v>363</v>
      </c>
      <c r="DZ156" s="62"/>
      <c r="EA156" s="62"/>
      <c r="EB156" s="62"/>
      <c r="EC156" s="62"/>
      <c r="ED156" s="62"/>
      <c r="EE156" s="62" t="s">
        <v>363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 t="s">
        <v>363</v>
      </c>
      <c r="ET156" s="62" t="s">
        <v>363</v>
      </c>
      <c r="EU156" s="62" t="s">
        <v>363</v>
      </c>
      <c r="EV156" s="62"/>
      <c r="EW156" s="62"/>
      <c r="EX156" s="62"/>
      <c r="EY156" s="62" t="s">
        <v>363</v>
      </c>
      <c r="EZ156" s="62" t="s">
        <v>363</v>
      </c>
      <c r="FA156" s="62"/>
      <c r="FB156" s="62"/>
      <c r="FC156" s="62"/>
      <c r="FD156" s="62" t="s">
        <v>363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 t="s">
        <v>363</v>
      </c>
      <c r="FT156" s="62"/>
      <c r="FU156" s="62"/>
      <c r="FV156" s="62"/>
      <c r="FW156" s="62" t="s">
        <v>363</v>
      </c>
      <c r="FX156" s="62"/>
      <c r="FY156" s="62"/>
      <c r="FZ156" s="38"/>
      <c r="GA156" s="62"/>
      <c r="GB156" s="62"/>
      <c r="GC156" s="62"/>
      <c r="GD156" s="62"/>
      <c r="GE156" s="62" t="s">
        <v>363</v>
      </c>
      <c r="GF156" s="62" t="s">
        <v>363</v>
      </c>
      <c r="GG156" s="62" t="s">
        <v>363</v>
      </c>
      <c r="GH156" s="62" t="s">
        <v>363</v>
      </c>
      <c r="GI156" s="62"/>
      <c r="GJ156" s="62"/>
      <c r="GK156" s="62"/>
      <c r="GL156" s="62"/>
      <c r="GM156" s="62" t="s">
        <v>363</v>
      </c>
      <c r="GN156" s="62"/>
      <c r="GO156" s="62"/>
      <c r="GP156" s="62"/>
      <c r="GQ156" s="62" t="s">
        <v>363</v>
      </c>
      <c r="GR156" s="62" t="s">
        <v>363</v>
      </c>
      <c r="GS156" s="62"/>
      <c r="GT156" s="38"/>
      <c r="GU156" s="62"/>
      <c r="GV156" s="62"/>
      <c r="GW156" s="62"/>
      <c r="GX156" s="62"/>
      <c r="GY156" s="62" t="s">
        <v>363</v>
      </c>
      <c r="GZ156" s="62"/>
      <c r="HA156" s="62" t="s">
        <v>363</v>
      </c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363</v>
      </c>
      <c r="HL156" s="62"/>
      <c r="HM156" s="38"/>
      <c r="HN156" s="38"/>
      <c r="HO156" s="62"/>
      <c r="HP156" s="62" t="s">
        <v>363</v>
      </c>
      <c r="HQ156" s="62" t="s">
        <v>363</v>
      </c>
      <c r="HR156" s="62"/>
      <c r="HS156" s="62" t="s">
        <v>363</v>
      </c>
      <c r="HT156" s="62" t="s">
        <v>363</v>
      </c>
      <c r="HU156" s="62"/>
      <c r="HV156" s="62"/>
      <c r="HW156" s="62"/>
      <c r="HX156" s="62" t="s">
        <v>363</v>
      </c>
      <c r="HY156" s="62"/>
      <c r="HZ156" s="62"/>
      <c r="IA156" s="62" t="s">
        <v>363</v>
      </c>
      <c r="IB156" s="62"/>
      <c r="IC156" s="62"/>
      <c r="ID156" s="62"/>
      <c r="IE156" s="62"/>
      <c r="IF156" s="62" t="s">
        <v>363</v>
      </c>
      <c r="IG156" s="62" t="s">
        <v>363</v>
      </c>
      <c r="IH156" s="38"/>
      <c r="II156" s="62"/>
      <c r="IJ156" s="62"/>
      <c r="IK156" s="62" t="s">
        <v>363</v>
      </c>
      <c r="IL156" s="62" t="s">
        <v>363</v>
      </c>
      <c r="IM156" s="62" t="s">
        <v>363</v>
      </c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 t="s">
        <v>363</v>
      </c>
      <c r="IY156" s="62"/>
      <c r="IZ156" s="38"/>
      <c r="JA156" s="38"/>
      <c r="JB156" s="38"/>
      <c r="JC156" s="76"/>
      <c r="JD156" s="62"/>
      <c r="JE156" s="62"/>
      <c r="JF156" s="62"/>
      <c r="JG156" s="62" t="s">
        <v>363</v>
      </c>
      <c r="JH156" s="62" t="s">
        <v>363</v>
      </c>
      <c r="JI156" s="62"/>
      <c r="JJ156" s="62"/>
      <c r="JK156" s="62" t="s">
        <v>363</v>
      </c>
      <c r="JL156" s="62"/>
      <c r="JM156" s="62"/>
      <c r="JN156" s="62"/>
      <c r="JO156" s="62" t="s">
        <v>363</v>
      </c>
      <c r="JP156" s="62"/>
      <c r="JQ156" s="62"/>
      <c r="JR156" s="62"/>
      <c r="JS156" s="62" t="s">
        <v>363</v>
      </c>
      <c r="JT156" s="62" t="s">
        <v>363</v>
      </c>
      <c r="JU156" s="62"/>
      <c r="JV156" s="38"/>
      <c r="JW156" s="76"/>
      <c r="JX156" s="62"/>
      <c r="JY156" s="62" t="s">
        <v>363</v>
      </c>
      <c r="JZ156" s="62"/>
      <c r="KA156" s="62" t="s">
        <v>363</v>
      </c>
      <c r="KB156" s="62"/>
      <c r="KC156" s="62"/>
      <c r="KD156" s="62"/>
      <c r="KE156" s="62" t="s">
        <v>363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 t="s">
        <v>363</v>
      </c>
      <c r="OV156" s="62" t="s">
        <v>363</v>
      </c>
      <c r="OW156" s="62"/>
      <c r="OX156" s="62"/>
      <c r="OY156" s="62"/>
      <c r="OZ156" s="62" t="s">
        <v>363</v>
      </c>
      <c r="PA156" s="62" t="s">
        <v>363</v>
      </c>
      <c r="PB156" s="62"/>
      <c r="PC156" s="62"/>
      <c r="PD156" s="62" t="s">
        <v>363</v>
      </c>
      <c r="PE156" s="62" t="s">
        <v>363</v>
      </c>
      <c r="PF156" s="38"/>
      <c r="PG156" s="62" t="s">
        <v>363</v>
      </c>
      <c r="PH156" s="62" t="s">
        <v>363</v>
      </c>
      <c r="PI156" s="62" t="s">
        <v>363</v>
      </c>
      <c r="PJ156" s="62"/>
      <c r="PK156" s="62" t="s">
        <v>363</v>
      </c>
      <c r="PL156" s="62"/>
      <c r="PM156" s="62"/>
      <c r="PN156" s="62"/>
      <c r="PO156" s="62"/>
      <c r="PP156" s="62"/>
      <c r="PQ156" s="62"/>
      <c r="PR156" s="62"/>
      <c r="PS156" s="62"/>
      <c r="PT156" s="62"/>
      <c r="PU156" s="62" t="s">
        <v>363</v>
      </c>
      <c r="PV156" s="38"/>
      <c r="PW156" s="38"/>
      <c r="PX156" s="38"/>
      <c r="PY156" s="38"/>
      <c r="PZ156" s="38"/>
      <c r="QA156" s="62" t="s">
        <v>363</v>
      </c>
      <c r="QB156" s="62" t="s">
        <v>363</v>
      </c>
      <c r="QC156" s="62" t="s">
        <v>363</v>
      </c>
      <c r="QD156" s="62" t="s">
        <v>363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 t="s">
        <v>363</v>
      </c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85" t="str">
        <f t="shared" si="678"/>
        <v/>
      </c>
      <c r="AGG156" s="85" t="str">
        <f t="shared" si="679"/>
        <v/>
      </c>
      <c r="AGH156" s="85">
        <f t="shared" si="680"/>
        <v>5</v>
      </c>
      <c r="AGL156" s="36" t="str">
        <f t="shared" si="691"/>
        <v/>
      </c>
      <c r="AGM156" s="36">
        <f t="shared" si="681"/>
        <v>2</v>
      </c>
      <c r="AGN156" s="39">
        <f t="shared" si="692"/>
        <v>13</v>
      </c>
      <c r="AGO156" s="36" t="str">
        <f t="shared" si="693"/>
        <v/>
      </c>
      <c r="AGP156" s="36" t="str">
        <f t="shared" si="682"/>
        <v/>
      </c>
      <c r="AGQ156" s="39">
        <f t="shared" si="694"/>
        <v>18</v>
      </c>
      <c r="AGR156" s="36" t="str">
        <f t="shared" si="695"/>
        <v/>
      </c>
      <c r="AGS156" s="36" t="str">
        <f t="shared" si="683"/>
        <v/>
      </c>
      <c r="AGT156" s="39">
        <f t="shared" si="696"/>
        <v>22</v>
      </c>
      <c r="AGU156" s="36" t="str">
        <f t="shared" si="697"/>
        <v/>
      </c>
      <c r="AGV156" s="36" t="str">
        <f t="shared" si="684"/>
        <v/>
      </c>
      <c r="AGW156" s="39">
        <f t="shared" si="698"/>
        <v>9</v>
      </c>
      <c r="AGX156" s="36" t="str">
        <f t="shared" si="699"/>
        <v/>
      </c>
      <c r="AGY156" s="36" t="str">
        <f t="shared" si="685"/>
        <v/>
      </c>
      <c r="AGZ156" s="39">
        <f t="shared" si="700"/>
        <v>11</v>
      </c>
      <c r="AHA156" s="36" t="str">
        <f t="shared" si="701"/>
        <v/>
      </c>
      <c r="AHB156" s="36" t="str">
        <f t="shared" si="686"/>
        <v/>
      </c>
      <c r="AHC156" s="39">
        <f t="shared" si="702"/>
        <v>5</v>
      </c>
      <c r="AHD156" s="36" t="str">
        <f t="shared" si="703"/>
        <v/>
      </c>
      <c r="AHE156" s="36" t="str">
        <f t="shared" si="687"/>
        <v/>
      </c>
      <c r="AHF156" s="39" t="str">
        <f t="shared" si="704"/>
        <v/>
      </c>
      <c r="AHG156" s="36" t="str">
        <f t="shared" si="705"/>
        <v/>
      </c>
      <c r="AHH156" s="36" t="str">
        <f t="shared" si="688"/>
        <v/>
      </c>
      <c r="AHI156" s="39" t="str">
        <f t="shared" si="706"/>
        <v/>
      </c>
      <c r="AHJ156" s="36" t="str">
        <f t="shared" si="707"/>
        <v/>
      </c>
      <c r="AHK156" s="36" t="str">
        <f t="shared" si="689"/>
        <v/>
      </c>
      <c r="AHL156" s="39" t="str">
        <f t="shared" si="708"/>
        <v/>
      </c>
      <c r="AHM156" s="36" t="str">
        <f t="shared" si="709"/>
        <v/>
      </c>
      <c r="AHN156" s="36" t="str">
        <f t="shared" si="690"/>
        <v/>
      </c>
      <c r="AHO156" s="39" t="str">
        <f t="shared" si="710"/>
        <v/>
      </c>
    </row>
    <row r="157" spans="1:918" s="5" customFormat="1" outlineLevel="1" x14ac:dyDescent="0.25">
      <c r="A157" s="35">
        <v>8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 t="s">
        <v>363</v>
      </c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 t="s">
        <v>363</v>
      </c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38"/>
      <c r="CD157" s="38"/>
      <c r="CE157" s="62" t="s">
        <v>363</v>
      </c>
      <c r="CF157" s="62" t="s">
        <v>363</v>
      </c>
      <c r="CG157" s="62" t="s">
        <v>363</v>
      </c>
      <c r="CH157" s="62" t="s">
        <v>363</v>
      </c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363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38"/>
      <c r="EL157" s="38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 t="s">
        <v>363</v>
      </c>
      <c r="EZ157" s="62" t="s">
        <v>363</v>
      </c>
      <c r="FA157" s="62"/>
      <c r="FB157" s="62"/>
      <c r="FC157" s="62"/>
      <c r="FD157" s="62"/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38"/>
      <c r="GU157" s="62"/>
      <c r="GV157" s="62"/>
      <c r="GW157" s="62"/>
      <c r="GX157" s="62"/>
      <c r="GY157" s="62" t="s">
        <v>363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363</v>
      </c>
      <c r="HL157" s="62"/>
      <c r="HM157" s="38"/>
      <c r="HN157" s="38"/>
      <c r="HO157" s="62"/>
      <c r="HP157" s="62"/>
      <c r="HQ157" s="62" t="s">
        <v>363</v>
      </c>
      <c r="HR157" s="62"/>
      <c r="HS157" s="62"/>
      <c r="HT157" s="62"/>
      <c r="HU157" s="62"/>
      <c r="HV157" s="62"/>
      <c r="HW157" s="62"/>
      <c r="HX157" s="62" t="s">
        <v>363</v>
      </c>
      <c r="HY157" s="62"/>
      <c r="HZ157" s="62"/>
      <c r="IA157" s="62" t="s">
        <v>363</v>
      </c>
      <c r="IB157" s="62"/>
      <c r="IC157" s="62"/>
      <c r="ID157" s="62"/>
      <c r="IE157" s="62"/>
      <c r="IF157" s="62"/>
      <c r="IG157" s="62"/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62" t="s">
        <v>363</v>
      </c>
      <c r="PH157" s="62" t="s">
        <v>363</v>
      </c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38"/>
      <c r="PW157" s="38"/>
      <c r="PX157" s="38"/>
      <c r="PY157" s="38"/>
      <c r="PZ157" s="38"/>
      <c r="QA157" s="62" t="s">
        <v>363</v>
      </c>
      <c r="QB157" s="62" t="s">
        <v>363</v>
      </c>
      <c r="QC157" s="62" t="s">
        <v>363</v>
      </c>
      <c r="QD157" s="62" t="s">
        <v>363</v>
      </c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85" t="str">
        <f t="shared" si="678"/>
        <v/>
      </c>
      <c r="AGG157" s="85" t="str">
        <f t="shared" si="679"/>
        <v/>
      </c>
      <c r="AGH157" s="85">
        <f t="shared" si="680"/>
        <v>4</v>
      </c>
      <c r="AGL157" s="36" t="str">
        <f t="shared" si="691"/>
        <v/>
      </c>
      <c r="AGM157" s="36" t="str">
        <f t="shared" si="681"/>
        <v/>
      </c>
      <c r="AGN157" s="39">
        <f t="shared" si="692"/>
        <v>6</v>
      </c>
      <c r="AGO157" s="36" t="str">
        <f t="shared" si="693"/>
        <v/>
      </c>
      <c r="AGP157" s="36" t="str">
        <f t="shared" si="682"/>
        <v/>
      </c>
      <c r="AGQ157" s="39">
        <f t="shared" si="694"/>
        <v>3</v>
      </c>
      <c r="AGR157" s="36" t="str">
        <f t="shared" si="695"/>
        <v/>
      </c>
      <c r="AGS157" s="36" t="str">
        <f t="shared" si="683"/>
        <v/>
      </c>
      <c r="AGT157" s="39">
        <f t="shared" si="696"/>
        <v>5</v>
      </c>
      <c r="AGU157" s="36" t="str">
        <f t="shared" si="697"/>
        <v/>
      </c>
      <c r="AGV157" s="36" t="str">
        <f t="shared" si="684"/>
        <v/>
      </c>
      <c r="AGW157" s="39" t="str">
        <f t="shared" si="698"/>
        <v/>
      </c>
      <c r="AGX157" s="36" t="str">
        <f t="shared" si="699"/>
        <v/>
      </c>
      <c r="AGY157" s="36" t="str">
        <f t="shared" si="685"/>
        <v/>
      </c>
      <c r="AGZ157" s="39">
        <f t="shared" si="700"/>
        <v>2</v>
      </c>
      <c r="AHA157" s="36" t="str">
        <f t="shared" si="701"/>
        <v/>
      </c>
      <c r="AHB157" s="36" t="str">
        <f t="shared" si="686"/>
        <v/>
      </c>
      <c r="AHC157" s="39">
        <f t="shared" si="702"/>
        <v>4</v>
      </c>
      <c r="AHD157" s="36" t="str">
        <f t="shared" si="703"/>
        <v/>
      </c>
      <c r="AHE157" s="36" t="str">
        <f t="shared" si="687"/>
        <v/>
      </c>
      <c r="AHF157" s="39" t="str">
        <f t="shared" si="704"/>
        <v/>
      </c>
      <c r="AHG157" s="36" t="str">
        <f t="shared" si="705"/>
        <v/>
      </c>
      <c r="AHH157" s="36" t="str">
        <f t="shared" si="688"/>
        <v/>
      </c>
      <c r="AHI157" s="39" t="str">
        <f t="shared" si="706"/>
        <v/>
      </c>
      <c r="AHJ157" s="36" t="str">
        <f t="shared" si="707"/>
        <v/>
      </c>
      <c r="AHK157" s="36" t="str">
        <f t="shared" si="689"/>
        <v/>
      </c>
      <c r="AHL157" s="39" t="str">
        <f t="shared" si="708"/>
        <v/>
      </c>
      <c r="AHM157" s="36" t="str">
        <f t="shared" si="709"/>
        <v/>
      </c>
      <c r="AHN157" s="36" t="str">
        <f t="shared" si="690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9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76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85" t="str">
        <f t="shared" si="678"/>
        <v/>
      </c>
      <c r="AGG158" s="85" t="str">
        <f t="shared" si="679"/>
        <v/>
      </c>
      <c r="AGH158" s="85" t="str">
        <f t="shared" si="680"/>
        <v/>
      </c>
      <c r="AGL158" s="36" t="str">
        <f t="shared" si="691"/>
        <v/>
      </c>
      <c r="AGM158" s="36" t="str">
        <f t="shared" si="681"/>
        <v/>
      </c>
      <c r="AGN158" s="39" t="str">
        <f t="shared" si="692"/>
        <v/>
      </c>
      <c r="AGO158" s="36" t="str">
        <f t="shared" si="693"/>
        <v/>
      </c>
      <c r="AGP158" s="36" t="str">
        <f t="shared" si="682"/>
        <v/>
      </c>
      <c r="AGQ158" s="39" t="str">
        <f t="shared" si="694"/>
        <v/>
      </c>
      <c r="AGR158" s="36" t="str">
        <f t="shared" si="695"/>
        <v/>
      </c>
      <c r="AGS158" s="36" t="str">
        <f t="shared" si="683"/>
        <v/>
      </c>
      <c r="AGT158" s="39" t="str">
        <f t="shared" si="696"/>
        <v/>
      </c>
      <c r="AGU158" s="36" t="str">
        <f t="shared" si="697"/>
        <v/>
      </c>
      <c r="AGV158" s="36" t="str">
        <f t="shared" si="684"/>
        <v/>
      </c>
      <c r="AGW158" s="39" t="str">
        <f t="shared" si="698"/>
        <v/>
      </c>
      <c r="AGX158" s="36" t="str">
        <f t="shared" si="699"/>
        <v/>
      </c>
      <c r="AGY158" s="36" t="str">
        <f t="shared" si="685"/>
        <v/>
      </c>
      <c r="AGZ158" s="39" t="str">
        <f t="shared" si="700"/>
        <v/>
      </c>
      <c r="AHA158" s="36" t="str">
        <f t="shared" si="701"/>
        <v/>
      </c>
      <c r="AHB158" s="36" t="str">
        <f t="shared" si="686"/>
        <v/>
      </c>
      <c r="AHC158" s="39" t="str">
        <f t="shared" si="702"/>
        <v/>
      </c>
      <c r="AHD158" s="36" t="str">
        <f t="shared" si="703"/>
        <v/>
      </c>
      <c r="AHE158" s="36" t="str">
        <f t="shared" si="687"/>
        <v/>
      </c>
      <c r="AHF158" s="39" t="str">
        <f t="shared" si="704"/>
        <v/>
      </c>
      <c r="AHG158" s="36" t="str">
        <f t="shared" si="705"/>
        <v/>
      </c>
      <c r="AHH158" s="36" t="str">
        <f t="shared" si="688"/>
        <v/>
      </c>
      <c r="AHI158" s="39" t="str">
        <f t="shared" si="706"/>
        <v/>
      </c>
      <c r="AHJ158" s="36" t="str">
        <f t="shared" si="707"/>
        <v/>
      </c>
      <c r="AHK158" s="36" t="str">
        <f t="shared" si="689"/>
        <v/>
      </c>
      <c r="AHL158" s="39" t="str">
        <f t="shared" si="708"/>
        <v/>
      </c>
      <c r="AHM158" s="36" t="str">
        <f t="shared" si="709"/>
        <v/>
      </c>
      <c r="AHN158" s="36" t="str">
        <f t="shared" si="690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10</v>
      </c>
      <c r="B159" s="36"/>
      <c r="C159" s="37"/>
      <c r="D159" s="35"/>
      <c r="E159" s="35"/>
      <c r="F159" s="35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7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7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7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85" t="str">
        <f t="shared" si="678"/>
        <v/>
      </c>
      <c r="AGG159" s="85" t="str">
        <f t="shared" si="679"/>
        <v/>
      </c>
      <c r="AGH159" s="85" t="str">
        <f t="shared" si="680"/>
        <v/>
      </c>
      <c r="AGL159" s="36" t="str">
        <f t="shared" si="691"/>
        <v/>
      </c>
      <c r="AGM159" s="36" t="str">
        <f t="shared" si="681"/>
        <v/>
      </c>
      <c r="AGN159" s="39" t="str">
        <f t="shared" si="692"/>
        <v/>
      </c>
      <c r="AGO159" s="36" t="str">
        <f t="shared" si="693"/>
        <v/>
      </c>
      <c r="AGP159" s="36" t="str">
        <f t="shared" si="682"/>
        <v/>
      </c>
      <c r="AGQ159" s="39" t="str">
        <f t="shared" si="694"/>
        <v/>
      </c>
      <c r="AGR159" s="36" t="str">
        <f t="shared" si="695"/>
        <v/>
      </c>
      <c r="AGS159" s="36" t="str">
        <f t="shared" si="683"/>
        <v/>
      </c>
      <c r="AGT159" s="39" t="str">
        <f t="shared" si="696"/>
        <v/>
      </c>
      <c r="AGU159" s="36" t="str">
        <f t="shared" si="697"/>
        <v/>
      </c>
      <c r="AGV159" s="36" t="str">
        <f t="shared" si="684"/>
        <v/>
      </c>
      <c r="AGW159" s="39" t="str">
        <f t="shared" si="698"/>
        <v/>
      </c>
      <c r="AGX159" s="36" t="str">
        <f t="shared" si="699"/>
        <v/>
      </c>
      <c r="AGY159" s="36" t="str">
        <f t="shared" si="685"/>
        <v/>
      </c>
      <c r="AGZ159" s="39" t="str">
        <f t="shared" si="700"/>
        <v/>
      </c>
      <c r="AHA159" s="36" t="str">
        <f t="shared" si="701"/>
        <v/>
      </c>
      <c r="AHB159" s="36" t="str">
        <f t="shared" si="686"/>
        <v/>
      </c>
      <c r="AHC159" s="39" t="str">
        <f t="shared" si="702"/>
        <v/>
      </c>
      <c r="AHD159" s="36" t="str">
        <f t="shared" si="703"/>
        <v/>
      </c>
      <c r="AHE159" s="36" t="str">
        <f t="shared" si="687"/>
        <v/>
      </c>
      <c r="AHF159" s="39" t="str">
        <f t="shared" si="704"/>
        <v/>
      </c>
      <c r="AHG159" s="36" t="str">
        <f t="shared" si="705"/>
        <v/>
      </c>
      <c r="AHH159" s="36" t="str">
        <f t="shared" si="688"/>
        <v/>
      </c>
      <c r="AHI159" s="39" t="str">
        <f t="shared" si="706"/>
        <v/>
      </c>
      <c r="AHJ159" s="36" t="str">
        <f t="shared" si="707"/>
        <v/>
      </c>
      <c r="AHK159" s="36" t="str">
        <f t="shared" si="689"/>
        <v/>
      </c>
      <c r="AHL159" s="39" t="str">
        <f t="shared" si="708"/>
        <v/>
      </c>
      <c r="AHM159" s="36" t="str">
        <f t="shared" si="709"/>
        <v/>
      </c>
      <c r="AHN159" s="36" t="str">
        <f t="shared" si="690"/>
        <v/>
      </c>
      <c r="AHO159" s="39" t="str">
        <f t="shared" si="710"/>
        <v/>
      </c>
    </row>
    <row r="160" spans="1:918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4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33"/>
      <c r="UB160" s="33"/>
      <c r="UC160" s="33"/>
      <c r="UD160" s="34"/>
      <c r="UE160" s="33"/>
      <c r="UF160" s="33"/>
      <c r="UG160" s="33"/>
      <c r="UH160" s="34"/>
      <c r="UI160" s="33"/>
      <c r="UJ160" s="33"/>
      <c r="UK160" s="33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3"/>
      <c r="AGI160" s="33"/>
      <c r="AGJ160" s="34"/>
      <c r="AGK160" s="33"/>
      <c r="AGL160" s="33"/>
      <c r="AGM160" s="33"/>
      <c r="AGN160" s="33"/>
      <c r="AGO160" s="34"/>
      <c r="AGP160" s="34"/>
      <c r="AGQ160" s="33"/>
      <c r="AGR160" s="33"/>
      <c r="AGS160" s="33"/>
      <c r="AGT160" s="33"/>
      <c r="AGU160" s="34"/>
      <c r="AGV160" s="34"/>
      <c r="AGW160" s="33"/>
      <c r="AGX160" s="33"/>
      <c r="AGY160" s="33"/>
      <c r="AGZ160" s="33"/>
      <c r="AHA160" s="34"/>
      <c r="AHB160" s="34"/>
      <c r="AHC160" s="33"/>
      <c r="AHD160" s="33"/>
      <c r="AHE160" s="33"/>
      <c r="AHF160" s="33"/>
      <c r="AHG160" s="34"/>
      <c r="AHH160" s="34"/>
      <c r="AHI160" s="33"/>
      <c r="AHJ160" s="33"/>
      <c r="AHK160" s="33"/>
      <c r="AHL160" s="33"/>
      <c r="AHM160" s="34"/>
      <c r="AHN160" s="34"/>
      <c r="AHO160" s="33"/>
      <c r="AHP160" s="33"/>
      <c r="AHQ160" s="33"/>
      <c r="AHR160" s="34"/>
      <c r="AHS160" s="33"/>
      <c r="AHT160" s="33"/>
      <c r="AHU160" s="33"/>
      <c r="AHV160" s="34"/>
      <c r="AHW160" s="33"/>
      <c r="AHX160" s="33"/>
      <c r="AHY160" s="33"/>
      <c r="AHZ160" s="34"/>
      <c r="AIA160" s="33"/>
      <c r="AIB160" s="33"/>
      <c r="AIC160" s="33"/>
      <c r="AID160" s="34"/>
      <c r="AIE160" s="33"/>
      <c r="AIF160" s="33"/>
      <c r="AIG160" s="33"/>
      <c r="AIH160" s="34"/>
    </row>
    <row r="161" spans="1:899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85" t="str">
        <f t="shared" ref="AGF161:AGF181" si="712">IF(COUNTIFS($C$7:$AGE$7,"="&amp;$AGK$5,$C161:$AGE161,"б")=0,"",COUNTIFS($C$7:$AGE$7,"="&amp;$AGK$5,$C161:$AGE161,"б"))</f>
        <v/>
      </c>
      <c r="AGG161" s="85" t="str">
        <f t="shared" ref="AGG161:AGG181" si="713">IF(COUNTIFS($C$7:$AGE$7,"="&amp;$AGK$5,$C161:$AGE161,"у")=0,"",COUNTIFS($C$7:$AGE$7,"="&amp;$AGK$5,$C161:$AGE161,"у"))</f>
        <v/>
      </c>
      <c r="AGH161" s="85" t="str">
        <f t="shared" ref="AGH161:AGH181" si="714">IF(COUNTIFS($C$7:$AGE$7,"="&amp;$AGK$5,$C161:$AGE161,"н")=0,"",COUNTIFS($C$7:$AGE$7,"="&amp;$AGK$5,$C161:$AGE161,"н"))</f>
        <v/>
      </c>
      <c r="AGL161" s="36" t="str">
        <f>IF(COUNTIFS($C$6:$AGE$6,9,$C161:$AGE161,"б")=0,"",COUNTIFS($C$6:$AGE$6,9,$C161:$AGE161,"б"))</f>
        <v/>
      </c>
      <c r="AGM161" s="36" t="str">
        <f t="shared" ref="AGM161:AGM181" si="715">IF(COUNTIFS($C$6:$AGE$6,9,$C161:$AGE161,"у")=0,"",COUNTIFS($C$6:$AGE$6,9,$C161:$AGE161,"у"))</f>
        <v/>
      </c>
      <c r="AGN161" s="39" t="str">
        <f>IF(COUNTIFS($C$6:$AGE$6,9,$C161:$AGE161,"н")=0,"",COUNTIFS($C$6:$AGE$6,9,$C161:$AGE161,"н"))</f>
        <v/>
      </c>
      <c r="AGO161" s="36" t="str">
        <f>IF(COUNTIFS($C$6:$AGE$6,10,$C161:$AGE161,"б")=0,"",COUNTIFS($C$6:$AGE$6,10,$C161:$AGE161,"б"))</f>
        <v/>
      </c>
      <c r="AGP161" s="36" t="str">
        <f t="shared" ref="AGP161:AGP181" si="716">IF(COUNTIFS($C$6:$AGE$6,10,$C161:$AGE161,"у")=0,"",COUNTIFS($C$6:$AGE$6,10,$C161:$AGE161,"у"))</f>
        <v/>
      </c>
      <c r="AGQ161" s="39" t="str">
        <f>IF(COUNTIFS($C$6:$AGE$6,10,$C161:$AGE161,"н")=0,"",COUNTIFS($C$6:$AGE$6,10,$C161:$AGE161,"н"))</f>
        <v/>
      </c>
      <c r="AGR161" s="36" t="str">
        <f>IF(COUNTIFS($C$6:$AGE$6,11,$C161:$AGE161,"б")=0,"",COUNTIFS($C$6:$AGE$6,11,$C161:$AGE161,"б"))</f>
        <v/>
      </c>
      <c r="AGS161" s="36" t="str">
        <f t="shared" ref="AGS161:AGS181" si="717">IF(COUNTIFS($C$6:$AGE$6,11,$C161:$AGE161,"у")=0,"",COUNTIFS($C$6:$AGE$6,11,$C161:$AGE161,"у"))</f>
        <v/>
      </c>
      <c r="AGT161" s="39" t="str">
        <f>IF(COUNTIFS($C$6:$AGE$6,11,$C161:$AGE161,"н")=0,"",COUNTIFS($C$6:$AGE$6,11,$C161:$AGE161,"н"))</f>
        <v/>
      </c>
      <c r="AGU161" s="36" t="str">
        <f>IF(COUNTIFS($C$6:$AGE$6,12,$C161:$AGE161,"б")=0,"",COUNTIFS($C$6:$AGE$6,12,$C161:$AGE161,"б"))</f>
        <v/>
      </c>
      <c r="AGV161" s="36" t="str">
        <f t="shared" ref="AGV161:AGV181" si="718">IF(COUNTIFS($C$6:$AGE$6,12,$C161:$AGE161,"у")=0,"",COUNTIFS($C$6:$AGE$6,12,$C161:$AGE161,"у"))</f>
        <v/>
      </c>
      <c r="AGW161" s="39" t="str">
        <f>IF(COUNTIFS($C$6:$AGE$6,12,$C161:$AGE161,"н")=0,"",COUNTIFS($C$6:$AGE$6,12,$C161:$AGE161,"н"))</f>
        <v/>
      </c>
      <c r="AGX161" s="36" t="str">
        <f>IF(COUNTIFS($C$6:$AGE$6,1,$C161:$AGE161,"б")=0,"",COUNTIFS($C$6:$AGE$6,1,$C161:$AGE161,"б"))</f>
        <v/>
      </c>
      <c r="AGY161" s="36" t="str">
        <f t="shared" ref="AGY161:AGY181" si="719">IF(COUNTIFS($C$6:$AGE$6,1,$C161:$AGE161,"у")=0,"",COUNTIFS($C$6:$AGE$6,1,$C161:$AGE161,"у"))</f>
        <v/>
      </c>
      <c r="AGZ161" s="39" t="str">
        <f>IF(COUNTIFS($C$6:$AGE$6,1,$C161:$AGE161,"н")=0,"",COUNTIFS($C$6:$AGE$6,1,$C161:$AGE161,"н"))</f>
        <v/>
      </c>
      <c r="AHA161" s="36" t="str">
        <f>IF(COUNTIFS($C$6:$AGE$6,2,$C161:$AGE161,"б")=0,"",COUNTIFS($C$6:$AGE$6,2,$C161:$AGE161,"б"))</f>
        <v/>
      </c>
      <c r="AHB161" s="36" t="str">
        <f t="shared" ref="AHB161:AHB181" si="720">IF(COUNTIFS($C$6:$AGE$6,2,$C161:$AGE161,"у")=0,"",COUNTIFS($C$6:$AGE$6,2,$C161:$AGE161,"у"))</f>
        <v/>
      </c>
      <c r="AHC161" s="39" t="str">
        <f>IF(COUNTIFS($C$6:$AGE$6,2,$C161:$AGE161,"н")=0,"",COUNTIFS($C$6:$AGE$6,2,$C161:$AGE161,"н"))</f>
        <v/>
      </c>
      <c r="AHD161" s="36" t="str">
        <f>IF(COUNTIFS($C$6:$AGE$6,3,$C161:$AGE161,"б")=0,"",COUNTIFS($C$6:$AGE$6,3,$C161:$AGE161,"б"))</f>
        <v/>
      </c>
      <c r="AHE161" s="36" t="str">
        <f t="shared" ref="AHE161:AHE181" si="721">IF(COUNTIFS($C$6:$AGE$6,3,$C161:$AGE161,"у")=0,"",COUNTIFS($C$6:$AGE$6,3,$C161:$AGE161,"у"))</f>
        <v/>
      </c>
      <c r="AHF161" s="39" t="str">
        <f>IF(COUNTIFS($C$6:$AGE$6,3,$C161:$AGE161,"н")=0,"",COUNTIFS($C$6:$AGE$6,3,$C161:$AGE161,"н"))</f>
        <v/>
      </c>
      <c r="AHG161" s="36" t="str">
        <f>IF(COUNTIFS($C$6:$AGE$6,4,$C161:$AGE161,"б")=0,"",COUNTIFS($C$6:$AGE$6,4,$C161:$AGE161,"б"))</f>
        <v/>
      </c>
      <c r="AHH161" s="36" t="str">
        <f t="shared" ref="AHH161:AHH181" si="722">IF(COUNTIFS($C$6:$AGE$6,4,$C161:$AGE161,"у")=0,"",COUNTIFS($C$6:$AGE$6,4,$C161:$AGE161,"у"))</f>
        <v/>
      </c>
      <c r="AHI161" s="39" t="str">
        <f>IF(COUNTIFS($C$6:$AGE$6,4,$C161:$AGE161,"н")=0,"",COUNTIFS($C$6:$AGE$6,4,$C161:$AGE161,"н"))</f>
        <v/>
      </c>
      <c r="AHJ161" s="36" t="str">
        <f>IF(COUNTIFS($C$6:$AGE$6,5,$C161:$AGE161,"б")=0,"",COUNTIFS($C$6:$AGE$6,5,$C161:$AGE161,"б"))</f>
        <v/>
      </c>
      <c r="AHK161" s="36" t="str">
        <f t="shared" ref="AHK161:AHK181" si="723">IF(COUNTIFS($C$6:$AGE$6,5,$C161:$AGE161,"у")=0,"",COUNTIFS($C$6:$AGE$6,5,$C161:$AGE161,"у"))</f>
        <v/>
      </c>
      <c r="AHL161" s="39" t="str">
        <f>IF(COUNTIFS($C$6:$AGE$6,5,$C161:$AGE161,"н")=0,"",COUNTIFS($C$6:$AGE$6,5,$C161:$AGE161,"н"))</f>
        <v/>
      </c>
      <c r="AHM161" s="36" t="str">
        <f>IF(COUNTIFS($C$6:$AGE$6,6,$C161:$AGE161,"б")=0,"",COUNTIFS($C$6:$AGE$6,6,$C161:$AGE161,"б"))</f>
        <v/>
      </c>
      <c r="AHN161" s="36" t="str">
        <f t="shared" ref="AHN161:AHN181" si="724">IF(COUNTIFS($C$6:$AGE$6,6,$C161:$AGE161,"у")=0,"",COUNTIFS($C$6:$AGE$6,6,$C161:$AGE161,"у"))</f>
        <v/>
      </c>
      <c r="AHO161" s="39" t="str">
        <f>IF(COUNTIFS($C$6:$AGE$6,6,$C161:$AGE161,"н")=0,"",COUNTIFS($C$6:$AGE$6,6,$C161:$AGE161,"н"))</f>
        <v/>
      </c>
    </row>
    <row r="162" spans="1:899" s="5" customFormat="1" outlineLevel="1" x14ac:dyDescent="0.25">
      <c r="A162" s="35">
        <f>A161+1</f>
        <v>2</v>
      </c>
      <c r="B162" s="46" t="s">
        <v>62</v>
      </c>
      <c r="C162" s="37" t="s">
        <v>268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363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372</v>
      </c>
      <c r="BS162" s="57" t="s">
        <v>372</v>
      </c>
      <c r="BT162" s="57" t="s">
        <v>372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372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372</v>
      </c>
      <c r="CR162" s="57" t="s">
        <v>372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364</v>
      </c>
      <c r="DD162" s="57" t="s">
        <v>364</v>
      </c>
      <c r="DE162" s="57" t="s">
        <v>364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363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363</v>
      </c>
      <c r="FL162" s="57" t="s">
        <v>363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85" t="str">
        <f t="shared" si="712"/>
        <v/>
      </c>
      <c r="AGG162" s="85" t="str">
        <f t="shared" si="713"/>
        <v/>
      </c>
      <c r="AGH162" s="85" t="str">
        <f t="shared" si="714"/>
        <v/>
      </c>
      <c r="AGL162" s="36">
        <f t="shared" ref="AGL162:AGL181" si="725">IF(COUNTIFS($C$6:$AGE$6,9,$C162:$AGE162,"б")=0,"",COUNTIFS($C$6:$AGE$6,9,$C162:$AGE162,"б"))</f>
        <v>4</v>
      </c>
      <c r="AGM162" s="36" t="str">
        <f t="shared" si="715"/>
        <v/>
      </c>
      <c r="AGN162" s="39">
        <f t="shared" ref="AGN162:AGN181" si="726">IF(COUNTIFS($C$6:$AGE$6,9,$C162:$AGE162,"н")=0,"",COUNTIFS($C$6:$AGE$6,9,$C162:$AGE162,"н"))</f>
        <v>1</v>
      </c>
      <c r="AGO162" s="36">
        <f t="shared" ref="AGO162:AGO181" si="727">IF(COUNTIFS($C$6:$AGE$6,10,$C162:$AGE162,"б")=0,"",COUNTIFS($C$6:$AGE$6,10,$C162:$AGE162,"б"))</f>
        <v>2</v>
      </c>
      <c r="AGP162" s="36">
        <f t="shared" si="716"/>
        <v>3</v>
      </c>
      <c r="AGQ162" s="39">
        <f t="shared" ref="AGQ162:AGQ181" si="728">IF(COUNTIFS($C$6:$AGE$6,10,$C162:$AGE162,"н")=0,"",COUNTIFS($C$6:$AGE$6,10,$C162:$AGE162,"н"))</f>
        <v>3</v>
      </c>
      <c r="AGR162" s="36" t="str">
        <f t="shared" ref="AGR162:AGR181" si="729">IF(COUNTIFS($C$6:$AGE$6,11,$C162:$AGE162,"б")=0,"",COUNTIFS($C$6:$AGE$6,11,$C162:$AGE162,"б"))</f>
        <v/>
      </c>
      <c r="AGS162" s="36" t="str">
        <f t="shared" si="717"/>
        <v/>
      </c>
      <c r="AGT162" s="39" t="str">
        <f t="shared" ref="AGT162:AGT181" si="730">IF(COUNTIFS($C$6:$AGE$6,11,$C162:$AGE162,"н")=0,"",COUNTIFS($C$6:$AGE$6,11,$C162:$AGE162,"н"))</f>
        <v/>
      </c>
      <c r="AGU162" s="36" t="str">
        <f t="shared" ref="AGU162:AGU181" si="731">IF(COUNTIFS($C$6:$AGE$6,12,$C162:$AGE162,"б")=0,"",COUNTIFS($C$6:$AGE$6,12,$C162:$AGE162,"б"))</f>
        <v/>
      </c>
      <c r="AGV162" s="36" t="str">
        <f t="shared" si="718"/>
        <v/>
      </c>
      <c r="AGW162" s="39" t="str">
        <f t="shared" ref="AGW162:AGW181" si="732">IF(COUNTIFS($C$6:$AGE$6,12,$C162:$AGE162,"н")=0,"",COUNTIFS($C$6:$AGE$6,12,$C162:$AGE162,"н"))</f>
        <v/>
      </c>
      <c r="AGX162" s="36" t="str">
        <f t="shared" ref="AGX162:AGX181" si="733">IF(COUNTIFS($C$6:$AGE$6,1,$C162:$AGE162,"б")=0,"",COUNTIFS($C$6:$AGE$6,1,$C162:$AGE162,"б"))</f>
        <v/>
      </c>
      <c r="AGY162" s="36" t="str">
        <f t="shared" si="719"/>
        <v/>
      </c>
      <c r="AGZ162" s="39" t="str">
        <f t="shared" ref="AGZ162:AGZ181" si="734">IF(COUNTIFS($C$6:$AGE$6,1,$C162:$AGE162,"н")=0,"",COUNTIFS($C$6:$AGE$6,1,$C162:$AGE162,"н"))</f>
        <v/>
      </c>
      <c r="AHA162" s="36" t="str">
        <f t="shared" ref="AHA162:AHA181" si="735">IF(COUNTIFS($C$6:$AGE$6,2,$C162:$AGE162,"б")=0,"",COUNTIFS($C$6:$AGE$6,2,$C162:$AGE162,"б"))</f>
        <v/>
      </c>
      <c r="AHB162" s="36" t="str">
        <f t="shared" si="720"/>
        <v/>
      </c>
      <c r="AHC162" s="39" t="str">
        <f t="shared" ref="AHC162:AHC181" si="736">IF(COUNTIFS($C$6:$AGE$6,2,$C162:$AGE162,"н")=0,"",COUNTIFS($C$6:$AGE$6,2,$C162:$AGE162,"н"))</f>
        <v/>
      </c>
      <c r="AHD162" s="36" t="str">
        <f t="shared" ref="AHD162:AHD181" si="737">IF(COUNTIFS($C$6:$AGE$6,3,$C162:$AGE162,"б")=0,"",COUNTIFS($C$6:$AGE$6,3,$C162:$AGE162,"б"))</f>
        <v/>
      </c>
      <c r="AHE162" s="36" t="str">
        <f t="shared" si="721"/>
        <v/>
      </c>
      <c r="AHF162" s="39" t="str">
        <f t="shared" ref="AHF162:AHF181" si="738">IF(COUNTIFS($C$6:$AGE$6,3,$C162:$AGE162,"н")=0,"",COUNTIFS($C$6:$AGE$6,3,$C162:$AGE162,"н"))</f>
        <v/>
      </c>
      <c r="AHG162" s="36" t="str">
        <f t="shared" ref="AHG162:AHG181" si="739">IF(COUNTIFS($C$6:$AGE$6,4,$C162:$AGE162,"б")=0,"",COUNTIFS($C$6:$AGE$6,4,$C162:$AGE162,"б"))</f>
        <v/>
      </c>
      <c r="AHH162" s="36" t="str">
        <f t="shared" si="722"/>
        <v/>
      </c>
      <c r="AHI162" s="39" t="str">
        <f t="shared" ref="AHI162:AHI181" si="740">IF(COUNTIFS($C$6:$AGE$6,4,$C162:$AGE162,"н")=0,"",COUNTIFS($C$6:$AGE$6,4,$C162:$AGE162,"н"))</f>
        <v/>
      </c>
      <c r="AHJ162" s="36" t="str">
        <f t="shared" ref="AHJ162:AHJ181" si="741">IF(COUNTIFS($C$6:$AGE$6,5,$C162:$AGE162,"б")=0,"",COUNTIFS($C$6:$AGE$6,5,$C162:$AGE162,"б"))</f>
        <v/>
      </c>
      <c r="AHK162" s="36" t="str">
        <f t="shared" si="723"/>
        <v/>
      </c>
      <c r="AHL162" s="39" t="str">
        <f t="shared" ref="AHL162:AHL181" si="742">IF(COUNTIFS($C$6:$AGE$6,5,$C162:$AGE162,"н")=0,"",COUNTIFS($C$6:$AGE$6,5,$C162:$AGE162,"н"))</f>
        <v/>
      </c>
      <c r="AHM162" s="36" t="str">
        <f t="shared" ref="AHM162:AHM181" si="743">IF(COUNTIFS($C$6:$AGE$6,6,$C162:$AGE162,"б")=0,"",COUNTIFS($C$6:$AGE$6,6,$C162:$AGE162,"б"))</f>
        <v/>
      </c>
      <c r="AHN162" s="36" t="str">
        <f t="shared" si="724"/>
        <v/>
      </c>
      <c r="AHO162" s="39" t="str">
        <f t="shared" ref="AHO162:AHO181" si="744">IF(COUNTIFS($C$6:$AGE$6,6,$C162:$AGE162,"н")=0,"",COUNTIFS($C$6:$AGE$6,6,$C162:$AGE162,"н"))</f>
        <v/>
      </c>
    </row>
    <row r="163" spans="1:899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363</v>
      </c>
      <c r="N163" s="57"/>
      <c r="O163" s="57" t="s">
        <v>363</v>
      </c>
      <c r="P163" s="57"/>
      <c r="Q163" s="57"/>
      <c r="R163" s="57"/>
      <c r="S163" s="57" t="s">
        <v>363</v>
      </c>
      <c r="T163" s="57" t="s">
        <v>363</v>
      </c>
      <c r="U163" s="57"/>
      <c r="V163" s="38"/>
      <c r="W163" s="62" t="s">
        <v>363</v>
      </c>
      <c r="X163" s="62"/>
      <c r="Y163" s="62"/>
      <c r="Z163" s="62"/>
      <c r="AA163" s="62"/>
      <c r="AB163" s="62"/>
      <c r="AC163" s="62"/>
      <c r="AD163" s="62" t="s">
        <v>363</v>
      </c>
      <c r="AE163" s="62" t="s">
        <v>372</v>
      </c>
      <c r="AF163" s="62" t="s">
        <v>372</v>
      </c>
      <c r="AG163" s="62" t="s">
        <v>372</v>
      </c>
      <c r="AH163" s="62" t="s">
        <v>372</v>
      </c>
      <c r="AI163" s="62"/>
      <c r="AJ163" s="62" t="s">
        <v>372</v>
      </c>
      <c r="AK163" s="62"/>
      <c r="AL163" s="62"/>
      <c r="AM163" s="62" t="s">
        <v>372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363</v>
      </c>
      <c r="BD163" s="62" t="s">
        <v>363</v>
      </c>
      <c r="BE163" s="62"/>
      <c r="BF163" s="62"/>
      <c r="BG163" s="62" t="s">
        <v>373</v>
      </c>
      <c r="BH163" s="62" t="s">
        <v>373</v>
      </c>
      <c r="BI163" s="38"/>
      <c r="BJ163" s="38"/>
      <c r="BK163" s="57" t="s">
        <v>363</v>
      </c>
      <c r="BL163" s="57"/>
      <c r="BM163" s="57"/>
      <c r="BN163" s="57"/>
      <c r="BO163" s="57"/>
      <c r="BP163" s="57"/>
      <c r="BQ163" s="57"/>
      <c r="BR163" s="57" t="s">
        <v>363</v>
      </c>
      <c r="BS163" s="57" t="s">
        <v>363</v>
      </c>
      <c r="BT163" s="57" t="s">
        <v>363</v>
      </c>
      <c r="BU163" s="57" t="s">
        <v>363</v>
      </c>
      <c r="BV163" s="57" t="s">
        <v>363</v>
      </c>
      <c r="BW163" s="57" t="s">
        <v>363</v>
      </c>
      <c r="BX163" s="57" t="s">
        <v>363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363</v>
      </c>
      <c r="CN163" s="57" t="s">
        <v>363</v>
      </c>
      <c r="CO163" s="57" t="s">
        <v>363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363</v>
      </c>
      <c r="DI163" s="57" t="s">
        <v>363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363</v>
      </c>
      <c r="DT163" s="57"/>
      <c r="DU163" s="57" t="s">
        <v>363</v>
      </c>
      <c r="DV163" s="57" t="s">
        <v>363</v>
      </c>
      <c r="DW163" s="57" t="s">
        <v>363</v>
      </c>
      <c r="DX163" s="57" t="s">
        <v>363</v>
      </c>
      <c r="DY163" s="57"/>
      <c r="DZ163" s="57" t="s">
        <v>363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363</v>
      </c>
      <c r="EN163" s="57" t="s">
        <v>363</v>
      </c>
      <c r="EO163" s="57" t="s">
        <v>363</v>
      </c>
      <c r="EP163" s="57" t="s">
        <v>363</v>
      </c>
      <c r="EQ163" s="57" t="s">
        <v>363</v>
      </c>
      <c r="ER163" s="57" t="s">
        <v>363</v>
      </c>
      <c r="ES163" s="57" t="s">
        <v>363</v>
      </c>
      <c r="ET163" s="57"/>
      <c r="EU163" s="57" t="s">
        <v>363</v>
      </c>
      <c r="EV163" s="57" t="s">
        <v>363</v>
      </c>
      <c r="EW163" s="57"/>
      <c r="EX163" s="57"/>
      <c r="EY163" s="57" t="s">
        <v>363</v>
      </c>
      <c r="EZ163" s="57" t="s">
        <v>363</v>
      </c>
      <c r="FA163" s="57"/>
      <c r="FB163" s="57"/>
      <c r="FC163" s="57"/>
      <c r="FD163" s="57" t="s">
        <v>363</v>
      </c>
      <c r="FE163" s="38"/>
      <c r="FF163" s="38"/>
      <c r="FG163" s="61"/>
      <c r="FH163" s="57" t="s">
        <v>363</v>
      </c>
      <c r="FI163" s="57"/>
      <c r="FJ163" s="57"/>
      <c r="FK163" s="57"/>
      <c r="FL163" s="57" t="s">
        <v>363</v>
      </c>
      <c r="FM163" s="57"/>
      <c r="FN163" s="57"/>
      <c r="FO163" s="57"/>
      <c r="FP163" s="57"/>
      <c r="FQ163" s="57" t="s">
        <v>363</v>
      </c>
      <c r="FR163" s="57"/>
      <c r="FS163" s="57"/>
      <c r="FT163" s="57"/>
      <c r="FU163" s="57"/>
      <c r="FV163" s="57"/>
      <c r="FW163" s="57" t="s">
        <v>363</v>
      </c>
      <c r="FX163" s="57" t="s">
        <v>363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363</v>
      </c>
      <c r="HH163" s="57"/>
      <c r="HI163" s="57"/>
      <c r="HJ163" s="57"/>
      <c r="HK163" s="57" t="s">
        <v>363</v>
      </c>
      <c r="HL163" s="57"/>
      <c r="HM163" s="38"/>
      <c r="HN163" s="38"/>
      <c r="HO163" s="57" t="s">
        <v>363</v>
      </c>
      <c r="HP163" s="57" t="s">
        <v>363</v>
      </c>
      <c r="HQ163" s="57" t="s">
        <v>363</v>
      </c>
      <c r="HR163" s="57" t="s">
        <v>363</v>
      </c>
      <c r="HS163" s="57" t="s">
        <v>363</v>
      </c>
      <c r="HT163" s="57" t="s">
        <v>363</v>
      </c>
      <c r="HU163" s="57"/>
      <c r="HV163" s="57"/>
      <c r="HW163" s="57" t="s">
        <v>363</v>
      </c>
      <c r="HX163" s="57" t="s">
        <v>363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363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363</v>
      </c>
      <c r="OT163" s="57"/>
      <c r="OU163" s="57"/>
      <c r="OV163" s="57"/>
      <c r="OW163" s="57"/>
      <c r="OX163" s="57" t="s">
        <v>363</v>
      </c>
      <c r="OY163" s="57"/>
      <c r="OZ163" s="57" t="s">
        <v>363</v>
      </c>
      <c r="PA163" s="57" t="s">
        <v>363</v>
      </c>
      <c r="PB163" s="57" t="s">
        <v>363</v>
      </c>
      <c r="PC163" s="57" t="s">
        <v>363</v>
      </c>
      <c r="PD163" s="57" t="s">
        <v>363</v>
      </c>
      <c r="PE163" s="57" t="s">
        <v>363</v>
      </c>
      <c r="PF163" s="57"/>
      <c r="PG163" s="57"/>
      <c r="PH163" s="57"/>
      <c r="PI163" s="57"/>
      <c r="PJ163" s="57"/>
      <c r="PK163" s="57"/>
      <c r="PL163" s="57"/>
      <c r="PM163" s="57" t="s">
        <v>363</v>
      </c>
      <c r="PN163" s="57"/>
      <c r="PO163" s="57"/>
      <c r="PP163" s="57"/>
      <c r="PQ163" s="57"/>
      <c r="PR163" s="57"/>
      <c r="PS163" s="57" t="s">
        <v>363</v>
      </c>
      <c r="PT163" s="57" t="s">
        <v>363</v>
      </c>
      <c r="PU163" s="57" t="s">
        <v>363</v>
      </c>
      <c r="PV163" s="57" t="s">
        <v>363</v>
      </c>
      <c r="PW163" s="57"/>
      <c r="PX163" s="38"/>
      <c r="PY163" s="38"/>
      <c r="PZ163" s="38"/>
      <c r="QA163" s="57"/>
      <c r="QB163" s="57"/>
      <c r="QC163" s="57" t="s">
        <v>363</v>
      </c>
      <c r="QD163" s="57"/>
      <c r="QE163" s="57"/>
      <c r="QF163" s="57" t="s">
        <v>363</v>
      </c>
      <c r="QG163" s="57" t="s">
        <v>363</v>
      </c>
      <c r="QH163" s="57" t="s">
        <v>363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85" t="str">
        <f t="shared" si="712"/>
        <v/>
      </c>
      <c r="AGG163" s="85" t="str">
        <f t="shared" si="713"/>
        <v/>
      </c>
      <c r="AGH163" s="85">
        <f t="shared" si="714"/>
        <v>4</v>
      </c>
      <c r="AGL163" s="36">
        <f t="shared" si="725"/>
        <v>6</v>
      </c>
      <c r="AGM163" s="36" t="str">
        <f t="shared" si="715"/>
        <v/>
      </c>
      <c r="AGN163" s="39">
        <f t="shared" si="726"/>
        <v>21</v>
      </c>
      <c r="AGO163" s="36" t="str">
        <f t="shared" si="727"/>
        <v/>
      </c>
      <c r="AGP163" s="36" t="str">
        <f t="shared" si="716"/>
        <v/>
      </c>
      <c r="AGQ163" s="39">
        <f t="shared" si="728"/>
        <v>25</v>
      </c>
      <c r="AGR163" s="36" t="str">
        <f t="shared" si="729"/>
        <v/>
      </c>
      <c r="AGS163" s="36" t="str">
        <f t="shared" si="717"/>
        <v/>
      </c>
      <c r="AGT163" s="39">
        <f t="shared" si="730"/>
        <v>10</v>
      </c>
      <c r="AGU163" s="36" t="str">
        <f t="shared" si="731"/>
        <v/>
      </c>
      <c r="AGV163" s="36" t="str">
        <f t="shared" si="718"/>
        <v/>
      </c>
      <c r="AGW163" s="39">
        <f t="shared" si="732"/>
        <v>1</v>
      </c>
      <c r="AGX163" s="36" t="str">
        <f t="shared" si="733"/>
        <v/>
      </c>
      <c r="AGY163" s="36" t="str">
        <f t="shared" si="719"/>
        <v/>
      </c>
      <c r="AGZ163" s="39">
        <f t="shared" si="734"/>
        <v>13</v>
      </c>
      <c r="AHA163" s="36" t="str">
        <f t="shared" si="735"/>
        <v/>
      </c>
      <c r="AHB163" s="36" t="str">
        <f t="shared" si="720"/>
        <v/>
      </c>
      <c r="AHC163" s="39">
        <f t="shared" si="736"/>
        <v>4</v>
      </c>
      <c r="AHD163" s="36" t="str">
        <f t="shared" si="737"/>
        <v/>
      </c>
      <c r="AHE163" s="36" t="str">
        <f t="shared" si="721"/>
        <v/>
      </c>
      <c r="AHF163" s="39" t="str">
        <f t="shared" si="738"/>
        <v/>
      </c>
      <c r="AHG163" s="36" t="str">
        <f t="shared" si="739"/>
        <v/>
      </c>
      <c r="AHH163" s="36" t="str">
        <f t="shared" si="722"/>
        <v/>
      </c>
      <c r="AHI163" s="39" t="str">
        <f t="shared" si="740"/>
        <v/>
      </c>
      <c r="AHJ163" s="36" t="str">
        <f t="shared" si="741"/>
        <v/>
      </c>
      <c r="AHK163" s="36" t="str">
        <f t="shared" si="723"/>
        <v/>
      </c>
      <c r="AHL163" s="39" t="str">
        <f t="shared" si="742"/>
        <v/>
      </c>
      <c r="AHM163" s="36" t="str">
        <f t="shared" si="743"/>
        <v/>
      </c>
      <c r="AHN163" s="36" t="str">
        <f t="shared" si="724"/>
        <v/>
      </c>
      <c r="AHO163" s="39" t="str">
        <f t="shared" si="744"/>
        <v/>
      </c>
    </row>
    <row r="164" spans="1:899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372</v>
      </c>
      <c r="AS164" s="62" t="s">
        <v>372</v>
      </c>
      <c r="AT164" s="62" t="s">
        <v>372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363</v>
      </c>
      <c r="BN164" s="57" t="s">
        <v>363</v>
      </c>
      <c r="BO164" s="57" t="s">
        <v>363</v>
      </c>
      <c r="BP164" s="57" t="s">
        <v>363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364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364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363</v>
      </c>
      <c r="EP164" s="57" t="s">
        <v>363</v>
      </c>
      <c r="EQ164" s="57" t="s">
        <v>363</v>
      </c>
      <c r="ER164" s="57"/>
      <c r="ES164" s="57" t="s">
        <v>363</v>
      </c>
      <c r="ET164" s="57"/>
      <c r="EU164" s="57" t="s">
        <v>363</v>
      </c>
      <c r="EV164" s="57" t="s">
        <v>363</v>
      </c>
      <c r="EW164" s="57"/>
      <c r="EX164" s="57"/>
      <c r="EY164" s="57" t="s">
        <v>363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376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363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363</v>
      </c>
      <c r="HL164" s="57"/>
      <c r="HM164" s="38"/>
      <c r="HN164" s="38"/>
      <c r="HO164" s="57" t="s">
        <v>372</v>
      </c>
      <c r="HP164" s="57" t="s">
        <v>372</v>
      </c>
      <c r="HQ164" s="57" t="s">
        <v>372</v>
      </c>
      <c r="HR164" s="57" t="s">
        <v>372</v>
      </c>
      <c r="HS164" s="57" t="s">
        <v>372</v>
      </c>
      <c r="HT164" s="57" t="s">
        <v>372</v>
      </c>
      <c r="HU164" s="57" t="s">
        <v>372</v>
      </c>
      <c r="HV164" s="57" t="s">
        <v>372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364</v>
      </c>
      <c r="IF164" s="57" t="s">
        <v>364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363</v>
      </c>
      <c r="NU164" s="57" t="s">
        <v>363</v>
      </c>
      <c r="NV164" s="57"/>
      <c r="NW164" s="57"/>
      <c r="NX164" s="57"/>
      <c r="NY164" s="57"/>
      <c r="NZ164" s="57"/>
      <c r="OA164" s="57"/>
      <c r="OB164" s="57" t="s">
        <v>363</v>
      </c>
      <c r="OC164" s="57"/>
      <c r="OD164" s="57"/>
      <c r="OE164" s="57" t="s">
        <v>363</v>
      </c>
      <c r="OF164" s="57" t="s">
        <v>363</v>
      </c>
      <c r="OG164" s="57" t="s">
        <v>363</v>
      </c>
      <c r="OH164" s="57" t="s">
        <v>363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364</v>
      </c>
      <c r="PA164" s="57"/>
      <c r="PB164" s="57"/>
      <c r="PC164" s="57"/>
      <c r="PD164" s="57" t="s">
        <v>364</v>
      </c>
      <c r="PE164" s="57" t="s">
        <v>364</v>
      </c>
      <c r="PF164" s="57"/>
      <c r="PG164" s="57" t="s">
        <v>363</v>
      </c>
      <c r="PH164" s="57" t="s">
        <v>363</v>
      </c>
      <c r="PI164" s="57" t="s">
        <v>363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363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363</v>
      </c>
      <c r="QN164" s="57"/>
      <c r="QO164" s="57"/>
      <c r="QP164" s="57"/>
      <c r="QQ164" s="57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85" t="str">
        <f t="shared" si="712"/>
        <v/>
      </c>
      <c r="AGG164" s="85" t="str">
        <f t="shared" si="713"/>
        <v/>
      </c>
      <c r="AGH164" s="85">
        <f t="shared" si="714"/>
        <v>1</v>
      </c>
      <c r="AGL164" s="36">
        <f t="shared" si="725"/>
        <v>3</v>
      </c>
      <c r="AGM164" s="36" t="str">
        <f t="shared" si="715"/>
        <v/>
      </c>
      <c r="AGN164" s="39">
        <f t="shared" si="726"/>
        <v>4</v>
      </c>
      <c r="AGO164" s="36" t="str">
        <f t="shared" si="727"/>
        <v/>
      </c>
      <c r="AGP164" s="36">
        <f t="shared" si="716"/>
        <v>2</v>
      </c>
      <c r="AGQ164" s="39">
        <f t="shared" si="728"/>
        <v>7</v>
      </c>
      <c r="AGR164" s="36">
        <f t="shared" si="729"/>
        <v>8</v>
      </c>
      <c r="AGS164" s="36">
        <f t="shared" si="717"/>
        <v>2</v>
      </c>
      <c r="AGT164" s="39">
        <f t="shared" si="730"/>
        <v>2</v>
      </c>
      <c r="AGU164" s="36" t="str">
        <f t="shared" si="731"/>
        <v/>
      </c>
      <c r="AGV164" s="36" t="str">
        <f t="shared" si="718"/>
        <v/>
      </c>
      <c r="AGW164" s="39" t="str">
        <f t="shared" si="732"/>
        <v/>
      </c>
      <c r="AGX164" s="36" t="str">
        <f t="shared" si="733"/>
        <v/>
      </c>
      <c r="AGY164" s="36">
        <f t="shared" si="719"/>
        <v>3</v>
      </c>
      <c r="AGZ164" s="39">
        <f t="shared" si="734"/>
        <v>11</v>
      </c>
      <c r="AHA164" s="36" t="str">
        <f t="shared" si="735"/>
        <v/>
      </c>
      <c r="AHB164" s="36" t="str">
        <f t="shared" si="720"/>
        <v/>
      </c>
      <c r="AHC164" s="39">
        <f t="shared" si="736"/>
        <v>1</v>
      </c>
      <c r="AHD164" s="36" t="str">
        <f t="shared" si="737"/>
        <v/>
      </c>
      <c r="AHE164" s="36" t="str">
        <f t="shared" si="721"/>
        <v/>
      </c>
      <c r="AHF164" s="39" t="str">
        <f t="shared" si="738"/>
        <v/>
      </c>
      <c r="AHG164" s="36" t="str">
        <f t="shared" si="739"/>
        <v/>
      </c>
      <c r="AHH164" s="36" t="str">
        <f t="shared" si="722"/>
        <v/>
      </c>
      <c r="AHI164" s="39" t="str">
        <f t="shared" si="740"/>
        <v/>
      </c>
      <c r="AHJ164" s="36" t="str">
        <f t="shared" si="741"/>
        <v/>
      </c>
      <c r="AHK164" s="36" t="str">
        <f t="shared" si="723"/>
        <v/>
      </c>
      <c r="AHL164" s="39" t="str">
        <f t="shared" si="742"/>
        <v/>
      </c>
      <c r="AHM164" s="36" t="str">
        <f t="shared" si="743"/>
        <v/>
      </c>
      <c r="AHN164" s="36" t="str">
        <f t="shared" si="724"/>
        <v/>
      </c>
      <c r="AHO164" s="39" t="str">
        <f t="shared" si="744"/>
        <v/>
      </c>
    </row>
    <row r="165" spans="1:899" s="5" customFormat="1" outlineLevel="1" x14ac:dyDescent="0.25">
      <c r="A165" s="35">
        <f t="shared" ref="A165:A180" si="745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363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363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363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363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363</v>
      </c>
      <c r="PV165" s="57" t="s">
        <v>363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363</v>
      </c>
      <c r="QH165" s="57" t="s">
        <v>363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85" t="str">
        <f t="shared" si="712"/>
        <v/>
      </c>
      <c r="AGG165" s="85" t="str">
        <f t="shared" si="713"/>
        <v/>
      </c>
      <c r="AGH165" s="85">
        <f t="shared" si="714"/>
        <v>2</v>
      </c>
      <c r="AGL165" s="36" t="str">
        <f t="shared" si="725"/>
        <v/>
      </c>
      <c r="AGM165" s="36" t="str">
        <f t="shared" si="715"/>
        <v/>
      </c>
      <c r="AGN165" s="39">
        <f t="shared" si="726"/>
        <v>2</v>
      </c>
      <c r="AGO165" s="36" t="str">
        <f t="shared" si="727"/>
        <v/>
      </c>
      <c r="AGP165" s="36" t="str">
        <f t="shared" si="716"/>
        <v/>
      </c>
      <c r="AGQ165" s="39">
        <f t="shared" si="728"/>
        <v>1</v>
      </c>
      <c r="AGR165" s="36" t="str">
        <f t="shared" si="729"/>
        <v/>
      </c>
      <c r="AGS165" s="36" t="str">
        <f t="shared" si="717"/>
        <v/>
      </c>
      <c r="AGT165" s="39">
        <f t="shared" si="730"/>
        <v>1</v>
      </c>
      <c r="AGU165" s="36" t="str">
        <f t="shared" si="731"/>
        <v/>
      </c>
      <c r="AGV165" s="36" t="str">
        <f t="shared" si="718"/>
        <v/>
      </c>
      <c r="AGW165" s="39" t="str">
        <f t="shared" si="732"/>
        <v/>
      </c>
      <c r="AGX165" s="36" t="str">
        <f t="shared" si="733"/>
        <v/>
      </c>
      <c r="AGY165" s="36" t="str">
        <f t="shared" si="719"/>
        <v/>
      </c>
      <c r="AGZ165" s="39">
        <f t="shared" si="734"/>
        <v>2</v>
      </c>
      <c r="AHA165" s="36" t="str">
        <f t="shared" si="735"/>
        <v/>
      </c>
      <c r="AHB165" s="36" t="str">
        <f t="shared" si="720"/>
        <v/>
      </c>
      <c r="AHC165" s="39">
        <f t="shared" si="736"/>
        <v>2</v>
      </c>
      <c r="AHD165" s="36" t="str">
        <f t="shared" si="737"/>
        <v/>
      </c>
      <c r="AHE165" s="36" t="str">
        <f t="shared" si="721"/>
        <v/>
      </c>
      <c r="AHF165" s="39" t="str">
        <f t="shared" si="738"/>
        <v/>
      </c>
      <c r="AHG165" s="36" t="str">
        <f t="shared" si="739"/>
        <v/>
      </c>
      <c r="AHH165" s="36" t="str">
        <f t="shared" si="722"/>
        <v/>
      </c>
      <c r="AHI165" s="39" t="str">
        <f t="shared" si="740"/>
        <v/>
      </c>
      <c r="AHJ165" s="36" t="str">
        <f t="shared" si="741"/>
        <v/>
      </c>
      <c r="AHK165" s="36" t="str">
        <f t="shared" si="723"/>
        <v/>
      </c>
      <c r="AHL165" s="39" t="str">
        <f t="shared" si="742"/>
        <v/>
      </c>
      <c r="AHM165" s="36" t="str">
        <f t="shared" si="743"/>
        <v/>
      </c>
      <c r="AHN165" s="36" t="str">
        <f t="shared" si="724"/>
        <v/>
      </c>
      <c r="AHO165" s="39" t="str">
        <f t="shared" si="744"/>
        <v/>
      </c>
    </row>
    <row r="166" spans="1:899" s="5" customFormat="1" outlineLevel="1" x14ac:dyDescent="0.25">
      <c r="A166" s="35">
        <f t="shared" si="745"/>
        <v>5</v>
      </c>
      <c r="B166" s="46" t="s">
        <v>66</v>
      </c>
      <c r="C166" s="37"/>
      <c r="D166" s="35"/>
      <c r="E166" s="35"/>
      <c r="F166" s="35"/>
      <c r="G166" s="57" t="s">
        <v>363</v>
      </c>
      <c r="H166" s="57" t="s">
        <v>363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363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363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373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363</v>
      </c>
      <c r="CV166" s="57"/>
      <c r="CW166" s="38"/>
      <c r="CX166" s="38"/>
      <c r="CY166" s="57"/>
      <c r="CZ166" s="57"/>
      <c r="DA166" s="57" t="s">
        <v>363</v>
      </c>
      <c r="DB166" s="57" t="s">
        <v>363</v>
      </c>
      <c r="DC166" s="57"/>
      <c r="DD166" s="57"/>
      <c r="DE166" s="57"/>
      <c r="DF166" s="57"/>
      <c r="DG166" s="57" t="s">
        <v>363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363</v>
      </c>
      <c r="DV166" s="57" t="s">
        <v>363</v>
      </c>
      <c r="DW166" s="57" t="s">
        <v>363</v>
      </c>
      <c r="DX166" s="57" t="s">
        <v>363</v>
      </c>
      <c r="DY166" s="57"/>
      <c r="DZ166" s="57" t="s">
        <v>363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363</v>
      </c>
      <c r="FL166" s="57" t="s">
        <v>363</v>
      </c>
      <c r="FM166" s="57" t="s">
        <v>363</v>
      </c>
      <c r="FN166" s="57" t="s">
        <v>363</v>
      </c>
      <c r="FO166" s="57"/>
      <c r="FP166" s="57"/>
      <c r="FQ166" s="57" t="s">
        <v>363</v>
      </c>
      <c r="FR166" s="57"/>
      <c r="FS166" s="57"/>
      <c r="FT166" s="57"/>
      <c r="FU166" s="57"/>
      <c r="FV166" s="57"/>
      <c r="FW166" s="57" t="s">
        <v>363</v>
      </c>
      <c r="FX166" s="57"/>
      <c r="FY166" s="57"/>
      <c r="FZ166" s="57"/>
      <c r="GA166" s="61"/>
      <c r="GB166" s="57" t="s">
        <v>363</v>
      </c>
      <c r="GC166" s="57"/>
      <c r="GD166" s="57" t="s">
        <v>363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363</v>
      </c>
      <c r="GS166" s="38"/>
      <c r="GT166" s="38"/>
      <c r="GU166" s="61"/>
      <c r="GV166" s="57" t="s">
        <v>363</v>
      </c>
      <c r="GW166" s="57" t="s">
        <v>363</v>
      </c>
      <c r="GX166" s="57" t="s">
        <v>363</v>
      </c>
      <c r="GY166" s="57" t="s">
        <v>363</v>
      </c>
      <c r="GZ166" s="57"/>
      <c r="HA166" s="57"/>
      <c r="HB166" s="57"/>
      <c r="HC166" s="57" t="s">
        <v>363</v>
      </c>
      <c r="HD166" s="57"/>
      <c r="HE166" s="57"/>
      <c r="HF166" s="57"/>
      <c r="HG166" s="57" t="s">
        <v>363</v>
      </c>
      <c r="HH166" s="57"/>
      <c r="HI166" s="57"/>
      <c r="HJ166" s="57"/>
      <c r="HK166" s="57" t="s">
        <v>363</v>
      </c>
      <c r="HL166" s="57"/>
      <c r="HM166" s="38"/>
      <c r="HN166" s="38"/>
      <c r="HO166" s="57"/>
      <c r="HP166" s="57"/>
      <c r="HQ166" s="57" t="s">
        <v>363</v>
      </c>
      <c r="HR166" s="57" t="s">
        <v>363</v>
      </c>
      <c r="HS166" s="57" t="s">
        <v>363</v>
      </c>
      <c r="HT166" s="57" t="s">
        <v>363</v>
      </c>
      <c r="HU166" s="57"/>
      <c r="HV166" s="57" t="s">
        <v>363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372</v>
      </c>
      <c r="OT166" s="57" t="s">
        <v>372</v>
      </c>
      <c r="OU166" s="57" t="s">
        <v>372</v>
      </c>
      <c r="OV166" s="57"/>
      <c r="OW166" s="57" t="s">
        <v>372</v>
      </c>
      <c r="OX166" s="57" t="s">
        <v>372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363</v>
      </c>
      <c r="PI166" s="57" t="s">
        <v>363</v>
      </c>
      <c r="PJ166" s="57"/>
      <c r="PK166" s="57" t="s">
        <v>363</v>
      </c>
      <c r="PL166" s="57" t="s">
        <v>363</v>
      </c>
      <c r="PM166" s="57" t="s">
        <v>363</v>
      </c>
      <c r="PN166" s="57"/>
      <c r="PO166" s="57" t="s">
        <v>363</v>
      </c>
      <c r="PP166" s="57" t="s">
        <v>363</v>
      </c>
      <c r="PQ166" s="57" t="s">
        <v>363</v>
      </c>
      <c r="PR166" s="57" t="s">
        <v>363</v>
      </c>
      <c r="PS166" s="57" t="s">
        <v>363</v>
      </c>
      <c r="PT166" s="57" t="s">
        <v>363</v>
      </c>
      <c r="PU166" s="57" t="s">
        <v>363</v>
      </c>
      <c r="PV166" s="57"/>
      <c r="PW166" s="57"/>
      <c r="PX166" s="38"/>
      <c r="PY166" s="38"/>
      <c r="PZ166" s="38"/>
      <c r="QA166" s="57" t="s">
        <v>363</v>
      </c>
      <c r="QB166" s="57" t="s">
        <v>363</v>
      </c>
      <c r="QC166" s="57" t="s">
        <v>363</v>
      </c>
      <c r="QD166" s="57"/>
      <c r="QE166" s="57"/>
      <c r="QF166" s="57" t="s">
        <v>363</v>
      </c>
      <c r="QG166" s="57" t="s">
        <v>363</v>
      </c>
      <c r="QH166" s="57" t="s">
        <v>363</v>
      </c>
      <c r="QI166" s="57"/>
      <c r="QJ166" s="57" t="s">
        <v>363</v>
      </c>
      <c r="QK166" s="57" t="s">
        <v>363</v>
      </c>
      <c r="QL166" s="57"/>
      <c r="QM166" s="57" t="s">
        <v>363</v>
      </c>
      <c r="QN166" s="57" t="s">
        <v>363</v>
      </c>
      <c r="QO166" s="57"/>
      <c r="QP166" s="57"/>
      <c r="QQ166" s="57" t="s">
        <v>363</v>
      </c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85" t="str">
        <f t="shared" si="712"/>
        <v/>
      </c>
      <c r="AGG166" s="85" t="str">
        <f t="shared" si="713"/>
        <v/>
      </c>
      <c r="AGH166" s="85">
        <f t="shared" si="714"/>
        <v>11</v>
      </c>
      <c r="AGL166" s="36" t="str">
        <f t="shared" si="725"/>
        <v/>
      </c>
      <c r="AGM166" s="36" t="str">
        <f t="shared" si="715"/>
        <v/>
      </c>
      <c r="AGN166" s="39">
        <f t="shared" si="726"/>
        <v>5</v>
      </c>
      <c r="AGO166" s="36" t="str">
        <f t="shared" si="727"/>
        <v/>
      </c>
      <c r="AGP166" s="36" t="str">
        <f t="shared" si="716"/>
        <v/>
      </c>
      <c r="AGQ166" s="39">
        <f t="shared" si="728"/>
        <v>15</v>
      </c>
      <c r="AGR166" s="36" t="str">
        <f t="shared" si="729"/>
        <v/>
      </c>
      <c r="AGS166" s="36" t="str">
        <f t="shared" si="717"/>
        <v/>
      </c>
      <c r="AGT166" s="39">
        <f t="shared" si="730"/>
        <v>15</v>
      </c>
      <c r="AGU166" s="36" t="str">
        <f t="shared" si="731"/>
        <v/>
      </c>
      <c r="AGV166" s="36" t="str">
        <f t="shared" si="718"/>
        <v/>
      </c>
      <c r="AGW166" s="39" t="str">
        <f t="shared" si="732"/>
        <v/>
      </c>
      <c r="AGX166" s="36">
        <f t="shared" si="733"/>
        <v>5</v>
      </c>
      <c r="AGY166" s="36" t="str">
        <f t="shared" si="719"/>
        <v/>
      </c>
      <c r="AGZ166" s="39">
        <f t="shared" si="734"/>
        <v>12</v>
      </c>
      <c r="AHA166" s="36" t="str">
        <f t="shared" si="735"/>
        <v/>
      </c>
      <c r="AHB166" s="36" t="str">
        <f t="shared" si="720"/>
        <v/>
      </c>
      <c r="AHC166" s="39">
        <f t="shared" si="736"/>
        <v>11</v>
      </c>
      <c r="AHD166" s="36" t="str">
        <f t="shared" si="737"/>
        <v/>
      </c>
      <c r="AHE166" s="36" t="str">
        <f t="shared" si="721"/>
        <v/>
      </c>
      <c r="AHF166" s="39" t="str">
        <f t="shared" si="738"/>
        <v/>
      </c>
      <c r="AHG166" s="36" t="str">
        <f t="shared" si="739"/>
        <v/>
      </c>
      <c r="AHH166" s="36" t="str">
        <f t="shared" si="722"/>
        <v/>
      </c>
      <c r="AHI166" s="39" t="str">
        <f t="shared" si="740"/>
        <v/>
      </c>
      <c r="AHJ166" s="36" t="str">
        <f t="shared" si="741"/>
        <v/>
      </c>
      <c r="AHK166" s="36" t="str">
        <f t="shared" si="723"/>
        <v/>
      </c>
      <c r="AHL166" s="39" t="str">
        <f t="shared" si="742"/>
        <v/>
      </c>
      <c r="AHM166" s="36" t="str">
        <f t="shared" si="743"/>
        <v/>
      </c>
      <c r="AHN166" s="36" t="str">
        <f t="shared" si="724"/>
        <v/>
      </c>
      <c r="AHO166" s="39" t="str">
        <f t="shared" si="744"/>
        <v/>
      </c>
    </row>
    <row r="167" spans="1:899" s="5" customFormat="1" outlineLevel="1" x14ac:dyDescent="0.25">
      <c r="A167" s="35">
        <f t="shared" si="745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363</v>
      </c>
      <c r="X167" s="62"/>
      <c r="Y167" s="62"/>
      <c r="Z167" s="62"/>
      <c r="AA167" s="62"/>
      <c r="AB167" s="62"/>
      <c r="AC167" s="62" t="s">
        <v>363</v>
      </c>
      <c r="AD167" s="62" t="s">
        <v>363</v>
      </c>
      <c r="AE167" s="62" t="s">
        <v>372</v>
      </c>
      <c r="AF167" s="62" t="s">
        <v>372</v>
      </c>
      <c r="AG167" s="62" t="s">
        <v>372</v>
      </c>
      <c r="AH167" s="62" t="s">
        <v>372</v>
      </c>
      <c r="AI167" s="62"/>
      <c r="AJ167" s="62" t="s">
        <v>372</v>
      </c>
      <c r="AK167" s="62"/>
      <c r="AL167" s="62"/>
      <c r="AM167" s="62" t="s">
        <v>372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363</v>
      </c>
      <c r="BL167" s="57"/>
      <c r="BM167" s="57" t="s">
        <v>363</v>
      </c>
      <c r="BN167" s="57"/>
      <c r="BO167" s="57"/>
      <c r="BP167" s="57"/>
      <c r="BQ167" s="57" t="s">
        <v>363</v>
      </c>
      <c r="BR167" s="57"/>
      <c r="BS167" s="57" t="s">
        <v>363</v>
      </c>
      <c r="BT167" s="57"/>
      <c r="BU167" s="57"/>
      <c r="BV167" s="57"/>
      <c r="BW167" s="57"/>
      <c r="BX167" s="57"/>
      <c r="BY167" s="57" t="s">
        <v>363</v>
      </c>
      <c r="BZ167" s="57" t="s">
        <v>363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363</v>
      </c>
      <c r="CR167" s="57" t="s">
        <v>363</v>
      </c>
      <c r="CS167" s="57"/>
      <c r="CT167" s="57"/>
      <c r="CU167" s="57" t="s">
        <v>363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363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364</v>
      </c>
      <c r="DX167" s="57" t="s">
        <v>364</v>
      </c>
      <c r="DY167" s="57" t="s">
        <v>364</v>
      </c>
      <c r="DZ167" s="57" t="s">
        <v>364</v>
      </c>
      <c r="EA167" s="57" t="s">
        <v>363</v>
      </c>
      <c r="EB167" s="57" t="s">
        <v>363</v>
      </c>
      <c r="EC167" s="57" t="s">
        <v>363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364</v>
      </c>
      <c r="EW167" s="57"/>
      <c r="EX167" s="57"/>
      <c r="EY167" s="57"/>
      <c r="EZ167" s="57"/>
      <c r="FA167" s="57"/>
      <c r="FB167" s="57"/>
      <c r="FC167" s="57"/>
      <c r="FD167" s="57" t="s">
        <v>363</v>
      </c>
      <c r="FE167" s="38"/>
      <c r="FF167" s="38"/>
      <c r="FG167" s="61"/>
      <c r="FH167" s="57" t="s">
        <v>363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363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363</v>
      </c>
      <c r="GR167" s="57" t="s">
        <v>363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363</v>
      </c>
      <c r="HD167" s="57"/>
      <c r="HE167" s="57"/>
      <c r="HF167" s="57"/>
      <c r="HG167" s="57"/>
      <c r="HH167" s="57"/>
      <c r="HI167" s="57"/>
      <c r="HJ167" s="57"/>
      <c r="HK167" s="57" t="s">
        <v>363</v>
      </c>
      <c r="HL167" s="57" t="s">
        <v>363</v>
      </c>
      <c r="HM167" s="38"/>
      <c r="HN167" s="38"/>
      <c r="HO167" s="57" t="s">
        <v>363</v>
      </c>
      <c r="HP167" s="57"/>
      <c r="HQ167" s="57"/>
      <c r="HR167" s="57"/>
      <c r="HS167" s="57"/>
      <c r="HT167" s="57"/>
      <c r="HU167" s="57"/>
      <c r="HV167" s="57" t="s">
        <v>363</v>
      </c>
      <c r="HW167" s="57" t="s">
        <v>363</v>
      </c>
      <c r="HX167" s="57"/>
      <c r="HY167" s="57"/>
      <c r="HZ167" s="57"/>
      <c r="IA167" s="57" t="s">
        <v>363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363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363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363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363</v>
      </c>
      <c r="PE167" s="57" t="s">
        <v>363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363</v>
      </c>
      <c r="PP167" s="57" t="s">
        <v>363</v>
      </c>
      <c r="PQ167" s="57" t="s">
        <v>363</v>
      </c>
      <c r="PR167" s="57" t="s">
        <v>363</v>
      </c>
      <c r="PS167" s="57" t="s">
        <v>363</v>
      </c>
      <c r="PT167" s="57" t="s">
        <v>363</v>
      </c>
      <c r="PU167" s="57" t="s">
        <v>363</v>
      </c>
      <c r="PV167" s="57" t="s">
        <v>363</v>
      </c>
      <c r="PW167" s="57"/>
      <c r="PX167" s="38"/>
      <c r="PY167" s="38"/>
      <c r="PZ167" s="38"/>
      <c r="QA167" s="57" t="s">
        <v>363</v>
      </c>
      <c r="QB167" s="57" t="s">
        <v>363</v>
      </c>
      <c r="QC167" s="57" t="s">
        <v>363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363</v>
      </c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85" t="str">
        <f t="shared" si="712"/>
        <v/>
      </c>
      <c r="AGG167" s="85" t="str">
        <f t="shared" si="713"/>
        <v/>
      </c>
      <c r="AGH167" s="85">
        <f t="shared" si="714"/>
        <v>4</v>
      </c>
      <c r="AGL167" s="36">
        <f t="shared" si="725"/>
        <v>6</v>
      </c>
      <c r="AGM167" s="36" t="str">
        <f t="shared" si="715"/>
        <v/>
      </c>
      <c r="AGN167" s="39">
        <f t="shared" si="726"/>
        <v>9</v>
      </c>
      <c r="AGO167" s="36" t="str">
        <f t="shared" si="727"/>
        <v/>
      </c>
      <c r="AGP167" s="36">
        <f t="shared" si="716"/>
        <v>5</v>
      </c>
      <c r="AGQ167" s="39">
        <f t="shared" si="728"/>
        <v>10</v>
      </c>
      <c r="AGR167" s="36" t="str">
        <f t="shared" si="729"/>
        <v/>
      </c>
      <c r="AGS167" s="36" t="str">
        <f t="shared" si="717"/>
        <v/>
      </c>
      <c r="AGT167" s="39">
        <f t="shared" si="730"/>
        <v>9</v>
      </c>
      <c r="AGU167" s="36" t="str">
        <f t="shared" si="731"/>
        <v/>
      </c>
      <c r="AGV167" s="36" t="str">
        <f t="shared" si="718"/>
        <v/>
      </c>
      <c r="AGW167" s="39">
        <f t="shared" si="732"/>
        <v>1</v>
      </c>
      <c r="AGX167" s="36" t="str">
        <f t="shared" si="733"/>
        <v/>
      </c>
      <c r="AGY167" s="36" t="str">
        <f t="shared" si="719"/>
        <v/>
      </c>
      <c r="AGZ167" s="39">
        <f t="shared" si="734"/>
        <v>12</v>
      </c>
      <c r="AHA167" s="36" t="str">
        <f t="shared" si="735"/>
        <v/>
      </c>
      <c r="AHB167" s="36" t="str">
        <f t="shared" si="720"/>
        <v/>
      </c>
      <c r="AHC167" s="39">
        <f t="shared" si="736"/>
        <v>4</v>
      </c>
      <c r="AHD167" s="36" t="str">
        <f t="shared" si="737"/>
        <v/>
      </c>
      <c r="AHE167" s="36" t="str">
        <f t="shared" si="721"/>
        <v/>
      </c>
      <c r="AHF167" s="39" t="str">
        <f t="shared" si="738"/>
        <v/>
      </c>
      <c r="AHG167" s="36" t="str">
        <f t="shared" si="739"/>
        <v/>
      </c>
      <c r="AHH167" s="36" t="str">
        <f t="shared" si="722"/>
        <v/>
      </c>
      <c r="AHI167" s="39" t="str">
        <f t="shared" si="740"/>
        <v/>
      </c>
      <c r="AHJ167" s="36" t="str">
        <f t="shared" si="741"/>
        <v/>
      </c>
      <c r="AHK167" s="36" t="str">
        <f t="shared" si="723"/>
        <v/>
      </c>
      <c r="AHL167" s="39" t="str">
        <f t="shared" si="742"/>
        <v/>
      </c>
      <c r="AHM167" s="36" t="str">
        <f t="shared" si="743"/>
        <v/>
      </c>
      <c r="AHN167" s="36" t="str">
        <f t="shared" si="724"/>
        <v/>
      </c>
      <c r="AHO167" s="39" t="str">
        <f t="shared" si="744"/>
        <v/>
      </c>
    </row>
    <row r="168" spans="1:899" s="5" customFormat="1" outlineLevel="1" x14ac:dyDescent="0.25">
      <c r="A168" s="35">
        <f t="shared" si="745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373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364</v>
      </c>
      <c r="BU168" s="57"/>
      <c r="BV168" s="57"/>
      <c r="BW168" s="57" t="s">
        <v>363</v>
      </c>
      <c r="BX168" s="57" t="s">
        <v>363</v>
      </c>
      <c r="BY168" s="57" t="s">
        <v>363</v>
      </c>
      <c r="BZ168" s="57" t="s">
        <v>363</v>
      </c>
      <c r="CA168" s="57"/>
      <c r="CB168" s="57"/>
      <c r="CC168" s="57" t="s">
        <v>363</v>
      </c>
      <c r="CD168" s="57"/>
      <c r="CE168" s="57"/>
      <c r="CF168" s="57"/>
      <c r="CG168" s="57" t="s">
        <v>364</v>
      </c>
      <c r="CH168" s="57" t="s">
        <v>364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363</v>
      </c>
      <c r="DJ168" s="57"/>
      <c r="DK168" s="57"/>
      <c r="DL168" s="57"/>
      <c r="DM168" s="57"/>
      <c r="DN168" s="57"/>
      <c r="DO168" s="57" t="s">
        <v>363</v>
      </c>
      <c r="DP168" s="38"/>
      <c r="DQ168" s="38"/>
      <c r="DR168" s="38"/>
      <c r="DS168" s="57"/>
      <c r="DT168" s="57"/>
      <c r="DU168" s="57"/>
      <c r="DV168" s="57"/>
      <c r="DW168" s="57" t="s">
        <v>363</v>
      </c>
      <c r="DX168" s="57" t="s">
        <v>363</v>
      </c>
      <c r="DY168" s="57" t="s">
        <v>363</v>
      </c>
      <c r="DZ168" s="57" t="s">
        <v>363</v>
      </c>
      <c r="EA168" s="57"/>
      <c r="EB168" s="57"/>
      <c r="EC168" s="57" t="s">
        <v>363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363</v>
      </c>
      <c r="ER168" s="57" t="s">
        <v>363</v>
      </c>
      <c r="ES168" s="57" t="s">
        <v>363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372</v>
      </c>
      <c r="FL168" s="57" t="s">
        <v>372</v>
      </c>
      <c r="FM168" s="57" t="s">
        <v>363</v>
      </c>
      <c r="FN168" s="57" t="s">
        <v>363</v>
      </c>
      <c r="FO168" s="57"/>
      <c r="FP168" s="57"/>
      <c r="FQ168" s="57" t="s">
        <v>363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363</v>
      </c>
      <c r="GC168" s="57" t="s">
        <v>363</v>
      </c>
      <c r="GD168" s="57" t="s">
        <v>363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363</v>
      </c>
      <c r="GR168" s="57" t="s">
        <v>363</v>
      </c>
      <c r="GS168" s="38"/>
      <c r="GT168" s="38"/>
      <c r="GU168" s="61"/>
      <c r="GV168" s="57" t="s">
        <v>363</v>
      </c>
      <c r="GW168" s="57" t="s">
        <v>363</v>
      </c>
      <c r="GX168" s="57" t="s">
        <v>363</v>
      </c>
      <c r="GY168" s="57"/>
      <c r="GZ168" s="57"/>
      <c r="HA168" s="57" t="s">
        <v>363</v>
      </c>
      <c r="HB168" s="57" t="s">
        <v>363</v>
      </c>
      <c r="HC168" s="57"/>
      <c r="HD168" s="57"/>
      <c r="HE168" s="57"/>
      <c r="HF168" s="57"/>
      <c r="HG168" s="57" t="s">
        <v>363</v>
      </c>
      <c r="HH168" s="57"/>
      <c r="HI168" s="57"/>
      <c r="HJ168" s="57"/>
      <c r="HK168" s="57" t="s">
        <v>363</v>
      </c>
      <c r="HL168" s="57" t="s">
        <v>363</v>
      </c>
      <c r="HM168" s="38"/>
      <c r="HN168" s="38"/>
      <c r="HO168" s="57" t="s">
        <v>363</v>
      </c>
      <c r="HP168" s="57" t="s">
        <v>363</v>
      </c>
      <c r="HQ168" s="57" t="s">
        <v>363</v>
      </c>
      <c r="HR168" s="57" t="s">
        <v>363</v>
      </c>
      <c r="HS168" s="57"/>
      <c r="HT168" s="57"/>
      <c r="HU168" s="57"/>
      <c r="HV168" s="57" t="s">
        <v>363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363</v>
      </c>
      <c r="IF168" s="57" t="s">
        <v>363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363</v>
      </c>
      <c r="NU168" s="57" t="s">
        <v>363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363</v>
      </c>
      <c r="OF168" s="57" t="s">
        <v>363</v>
      </c>
      <c r="OG168" s="57" t="s">
        <v>363</v>
      </c>
      <c r="OH168" s="57" t="s">
        <v>363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363</v>
      </c>
      <c r="OY168" s="57"/>
      <c r="OZ168" s="57" t="s">
        <v>363</v>
      </c>
      <c r="PA168" s="57" t="s">
        <v>363</v>
      </c>
      <c r="PB168" s="57" t="s">
        <v>363</v>
      </c>
      <c r="PC168" s="57" t="s">
        <v>363</v>
      </c>
      <c r="PD168" s="57"/>
      <c r="PE168" s="57"/>
      <c r="PF168" s="57"/>
      <c r="PG168" s="57" t="s">
        <v>363</v>
      </c>
      <c r="PH168" s="57" t="s">
        <v>363</v>
      </c>
      <c r="PI168" s="57" t="s">
        <v>363</v>
      </c>
      <c r="PJ168" s="57"/>
      <c r="PK168" s="57" t="s">
        <v>363</v>
      </c>
      <c r="PL168" s="57"/>
      <c r="PM168" s="57" t="s">
        <v>363</v>
      </c>
      <c r="PN168" s="57"/>
      <c r="PO168" s="57"/>
      <c r="PP168" s="57"/>
      <c r="PQ168" s="57"/>
      <c r="PR168" s="57"/>
      <c r="PS168" s="57"/>
      <c r="PT168" s="57"/>
      <c r="PU168" s="57" t="s">
        <v>363</v>
      </c>
      <c r="PV168" s="57" t="s">
        <v>363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363</v>
      </c>
      <c r="QG168" s="57" t="s">
        <v>363</v>
      </c>
      <c r="QH168" s="57" t="s">
        <v>363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363</v>
      </c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85" t="str">
        <f t="shared" si="712"/>
        <v/>
      </c>
      <c r="AGG168" s="85" t="str">
        <f t="shared" si="713"/>
        <v/>
      </c>
      <c r="AGH168" s="85">
        <f t="shared" si="714"/>
        <v>4</v>
      </c>
      <c r="AGL168" s="36" t="str">
        <f t="shared" si="725"/>
        <v/>
      </c>
      <c r="AGM168" s="36">
        <f t="shared" si="715"/>
        <v>3</v>
      </c>
      <c r="AGN168" s="39">
        <f t="shared" si="726"/>
        <v>6</v>
      </c>
      <c r="AGO168" s="36">
        <f t="shared" si="727"/>
        <v>2</v>
      </c>
      <c r="AGP168" s="36" t="str">
        <f t="shared" si="716"/>
        <v/>
      </c>
      <c r="AGQ168" s="39">
        <f t="shared" si="728"/>
        <v>13</v>
      </c>
      <c r="AGR168" s="36" t="str">
        <f t="shared" si="729"/>
        <v/>
      </c>
      <c r="AGS168" s="36" t="str">
        <f t="shared" si="717"/>
        <v/>
      </c>
      <c r="AGT168" s="39">
        <f t="shared" si="730"/>
        <v>20</v>
      </c>
      <c r="AGU168" s="36" t="str">
        <f t="shared" si="731"/>
        <v/>
      </c>
      <c r="AGV168" s="36" t="str">
        <f t="shared" si="718"/>
        <v/>
      </c>
      <c r="AGW168" s="39" t="str">
        <f t="shared" si="732"/>
        <v/>
      </c>
      <c r="AGX168" s="36" t="str">
        <f t="shared" si="733"/>
        <v/>
      </c>
      <c r="AGY168" s="36" t="str">
        <f t="shared" si="719"/>
        <v/>
      </c>
      <c r="AGZ168" s="39">
        <f t="shared" si="734"/>
        <v>18</v>
      </c>
      <c r="AHA168" s="36" t="str">
        <f t="shared" si="735"/>
        <v/>
      </c>
      <c r="AHB168" s="36" t="str">
        <f t="shared" si="720"/>
        <v/>
      </c>
      <c r="AHC168" s="39">
        <f t="shared" si="736"/>
        <v>4</v>
      </c>
      <c r="AHD168" s="36" t="str">
        <f t="shared" si="737"/>
        <v/>
      </c>
      <c r="AHE168" s="36" t="str">
        <f t="shared" si="721"/>
        <v/>
      </c>
      <c r="AHF168" s="39" t="str">
        <f t="shared" si="738"/>
        <v/>
      </c>
      <c r="AHG168" s="36" t="str">
        <f t="shared" si="739"/>
        <v/>
      </c>
      <c r="AHH168" s="36" t="str">
        <f t="shared" si="722"/>
        <v/>
      </c>
      <c r="AHI168" s="39" t="str">
        <f t="shared" si="740"/>
        <v/>
      </c>
      <c r="AHJ168" s="36" t="str">
        <f t="shared" si="741"/>
        <v/>
      </c>
      <c r="AHK168" s="36" t="str">
        <f t="shared" si="723"/>
        <v/>
      </c>
      <c r="AHL168" s="39" t="str">
        <f t="shared" si="742"/>
        <v/>
      </c>
      <c r="AHM168" s="36" t="str">
        <f t="shared" si="743"/>
        <v/>
      </c>
      <c r="AHN168" s="36" t="str">
        <f t="shared" si="724"/>
        <v/>
      </c>
      <c r="AHO168" s="39" t="str">
        <f t="shared" si="744"/>
        <v/>
      </c>
    </row>
    <row r="169" spans="1:899" s="5" customFormat="1" outlineLevel="1" x14ac:dyDescent="0.25">
      <c r="A169" s="35">
        <f t="shared" si="745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363</v>
      </c>
      <c r="L169" s="57"/>
      <c r="M169" s="57"/>
      <c r="N169" s="57"/>
      <c r="O169" s="57" t="s">
        <v>363</v>
      </c>
      <c r="P169" s="57"/>
      <c r="Q169" s="57"/>
      <c r="R169" s="57"/>
      <c r="S169" s="57" t="s">
        <v>363</v>
      </c>
      <c r="T169" s="57" t="s">
        <v>363</v>
      </c>
      <c r="U169" s="57"/>
      <c r="V169" s="38"/>
      <c r="W169" s="62" t="s">
        <v>363</v>
      </c>
      <c r="X169" s="62" t="s">
        <v>363</v>
      </c>
      <c r="Y169" s="62" t="s">
        <v>363</v>
      </c>
      <c r="Z169" s="62" t="s">
        <v>363</v>
      </c>
      <c r="AA169" s="62" t="s">
        <v>363</v>
      </c>
      <c r="AB169" s="62" t="s">
        <v>363</v>
      </c>
      <c r="AC169" s="62" t="s">
        <v>363</v>
      </c>
      <c r="AD169" s="62" t="s">
        <v>363</v>
      </c>
      <c r="AE169" s="62"/>
      <c r="AF169" s="62"/>
      <c r="AG169" s="62"/>
      <c r="AH169" s="62"/>
      <c r="AI169" s="62"/>
      <c r="AJ169" s="62" t="s">
        <v>363</v>
      </c>
      <c r="AK169" s="62"/>
      <c r="AL169" s="62"/>
      <c r="AM169" s="62"/>
      <c r="AN169" s="38"/>
      <c r="AO169" s="38"/>
      <c r="AP169" s="38"/>
      <c r="AQ169" s="62"/>
      <c r="AR169" s="62" t="s">
        <v>363</v>
      </c>
      <c r="AS169" s="62" t="s">
        <v>363</v>
      </c>
      <c r="AT169" s="62" t="s">
        <v>363</v>
      </c>
      <c r="AU169" s="62" t="s">
        <v>363</v>
      </c>
      <c r="AV169" s="62" t="s">
        <v>363</v>
      </c>
      <c r="AW169" s="62" t="s">
        <v>363</v>
      </c>
      <c r="AX169" s="62"/>
      <c r="AY169" s="62"/>
      <c r="AZ169" s="62"/>
      <c r="BA169" s="62"/>
      <c r="BB169" s="62"/>
      <c r="BC169" s="62" t="s">
        <v>363</v>
      </c>
      <c r="BD169" s="62" t="s">
        <v>363</v>
      </c>
      <c r="BE169" s="62"/>
      <c r="BF169" s="62"/>
      <c r="BG169" s="62"/>
      <c r="BH169" s="62" t="s">
        <v>373</v>
      </c>
      <c r="BI169" s="38"/>
      <c r="BJ169" s="38"/>
      <c r="BK169" s="57" t="s">
        <v>363</v>
      </c>
      <c r="BL169" s="57"/>
      <c r="BM169" s="57"/>
      <c r="BN169" s="57" t="s">
        <v>363</v>
      </c>
      <c r="BO169" s="57" t="s">
        <v>363</v>
      </c>
      <c r="BP169" s="57" t="s">
        <v>363</v>
      </c>
      <c r="BQ169" s="57" t="s">
        <v>363</v>
      </c>
      <c r="BR169" s="57" t="s">
        <v>363</v>
      </c>
      <c r="BS169" s="57" t="s">
        <v>363</v>
      </c>
      <c r="BT169" s="57"/>
      <c r="BU169" s="57" t="s">
        <v>363</v>
      </c>
      <c r="BV169" s="57" t="s">
        <v>363</v>
      </c>
      <c r="BW169" s="57" t="s">
        <v>363</v>
      </c>
      <c r="BX169" s="57" t="s">
        <v>363</v>
      </c>
      <c r="BY169" s="57" t="s">
        <v>363</v>
      </c>
      <c r="BZ169" s="57" t="s">
        <v>363</v>
      </c>
      <c r="CA169" s="57"/>
      <c r="CB169" s="57"/>
      <c r="CC169" s="57" t="s">
        <v>363</v>
      </c>
      <c r="CD169" s="57"/>
      <c r="CE169" s="57"/>
      <c r="CF169" s="57"/>
      <c r="CG169" s="57"/>
      <c r="CH169" s="57"/>
      <c r="CI169" s="57" t="s">
        <v>363</v>
      </c>
      <c r="CJ169" s="57" t="s">
        <v>363</v>
      </c>
      <c r="CK169" s="57" t="s">
        <v>363</v>
      </c>
      <c r="CL169" s="57"/>
      <c r="CM169" s="57" t="s">
        <v>363</v>
      </c>
      <c r="CN169" s="57" t="s">
        <v>363</v>
      </c>
      <c r="CO169" s="57" t="s">
        <v>363</v>
      </c>
      <c r="CP169" s="57"/>
      <c r="CQ169" s="57"/>
      <c r="CR169" s="57"/>
      <c r="CS169" s="57"/>
      <c r="CT169" s="57"/>
      <c r="CU169" s="57" t="s">
        <v>363</v>
      </c>
      <c r="CV169" s="57" t="s">
        <v>363</v>
      </c>
      <c r="CW169" s="38"/>
      <c r="CX169" s="38"/>
      <c r="CY169" s="57" t="s">
        <v>363</v>
      </c>
      <c r="CZ169" s="57" t="s">
        <v>363</v>
      </c>
      <c r="DA169" s="57" t="s">
        <v>363</v>
      </c>
      <c r="DB169" s="57" t="s">
        <v>363</v>
      </c>
      <c r="DC169" s="57" t="s">
        <v>363</v>
      </c>
      <c r="DD169" s="57"/>
      <c r="DE169" s="57"/>
      <c r="DF169" s="57"/>
      <c r="DG169" s="57" t="s">
        <v>363</v>
      </c>
      <c r="DH169" s="57" t="s">
        <v>363</v>
      </c>
      <c r="DI169" s="57" t="s">
        <v>363</v>
      </c>
      <c r="DJ169" s="57"/>
      <c r="DK169" s="57" t="s">
        <v>363</v>
      </c>
      <c r="DL169" s="57"/>
      <c r="DM169" s="57"/>
      <c r="DN169" s="57"/>
      <c r="DO169" s="57" t="s">
        <v>363</v>
      </c>
      <c r="DP169" s="38"/>
      <c r="DQ169" s="38"/>
      <c r="DR169" s="38"/>
      <c r="DS169" s="57" t="s">
        <v>363</v>
      </c>
      <c r="DT169" s="57"/>
      <c r="DU169" s="57"/>
      <c r="DV169" s="57"/>
      <c r="DW169" s="57" t="s">
        <v>363</v>
      </c>
      <c r="DX169" s="57" t="s">
        <v>363</v>
      </c>
      <c r="DY169" s="57" t="s">
        <v>363</v>
      </c>
      <c r="DZ169" s="57" t="s">
        <v>363</v>
      </c>
      <c r="EA169" s="57" t="s">
        <v>363</v>
      </c>
      <c r="EB169" s="57" t="s">
        <v>363</v>
      </c>
      <c r="EC169" s="57" t="s">
        <v>363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364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363</v>
      </c>
      <c r="FE169" s="38"/>
      <c r="FF169" s="38"/>
      <c r="FG169" s="61"/>
      <c r="FH169" s="57"/>
      <c r="FI169" s="57"/>
      <c r="FJ169" s="57"/>
      <c r="FK169" s="57" t="s">
        <v>363</v>
      </c>
      <c r="FL169" s="57" t="s">
        <v>363</v>
      </c>
      <c r="FM169" s="57" t="s">
        <v>363</v>
      </c>
      <c r="FN169" s="57" t="s">
        <v>363</v>
      </c>
      <c r="FO169" s="57" t="s">
        <v>363</v>
      </c>
      <c r="FP169" s="57" t="s">
        <v>363</v>
      </c>
      <c r="FQ169" s="57" t="s">
        <v>363</v>
      </c>
      <c r="FR169" s="57"/>
      <c r="FS169" s="57" t="s">
        <v>363</v>
      </c>
      <c r="FT169" s="57"/>
      <c r="FU169" s="57"/>
      <c r="FV169" s="57"/>
      <c r="FW169" s="57" t="s">
        <v>363</v>
      </c>
      <c r="FX169" s="57" t="s">
        <v>363</v>
      </c>
      <c r="FY169" s="57"/>
      <c r="FZ169" s="57"/>
      <c r="GA169" s="61"/>
      <c r="GB169" s="57" t="s">
        <v>363</v>
      </c>
      <c r="GC169" s="57" t="s">
        <v>363</v>
      </c>
      <c r="GD169" s="57" t="s">
        <v>363</v>
      </c>
      <c r="GE169" s="57" t="s">
        <v>363</v>
      </c>
      <c r="GF169" s="57" t="s">
        <v>363</v>
      </c>
      <c r="GG169" s="57"/>
      <c r="GH169" s="57"/>
      <c r="GI169" s="57"/>
      <c r="GJ169" s="57"/>
      <c r="GK169" s="57"/>
      <c r="GL169" s="57"/>
      <c r="GM169" s="57" t="s">
        <v>363</v>
      </c>
      <c r="GN169" s="57"/>
      <c r="GO169" s="57"/>
      <c r="GP169" s="57"/>
      <c r="GQ169" s="57" t="s">
        <v>363</v>
      </c>
      <c r="GR169" s="57" t="s">
        <v>363</v>
      </c>
      <c r="GS169" s="38"/>
      <c r="GT169" s="38"/>
      <c r="GU169" s="61"/>
      <c r="GV169" s="57" t="s">
        <v>363</v>
      </c>
      <c r="GW169" s="57" t="s">
        <v>363</v>
      </c>
      <c r="GX169" s="57" t="s">
        <v>363</v>
      </c>
      <c r="GY169" s="57" t="s">
        <v>363</v>
      </c>
      <c r="GZ169" s="57" t="s">
        <v>363</v>
      </c>
      <c r="HA169" s="57" t="s">
        <v>363</v>
      </c>
      <c r="HB169" s="57" t="s">
        <v>363</v>
      </c>
      <c r="HC169" s="57" t="s">
        <v>363</v>
      </c>
      <c r="HD169" s="57" t="s">
        <v>363</v>
      </c>
      <c r="HE169" s="57" t="s">
        <v>363</v>
      </c>
      <c r="HF169" s="57"/>
      <c r="HG169" s="57" t="s">
        <v>363</v>
      </c>
      <c r="HH169" s="57"/>
      <c r="HI169" s="57"/>
      <c r="HJ169" s="57"/>
      <c r="HK169" s="57" t="s">
        <v>363</v>
      </c>
      <c r="HL169" s="57" t="s">
        <v>363</v>
      </c>
      <c r="HM169" s="38"/>
      <c r="HN169" s="38"/>
      <c r="HO169" s="57" t="s">
        <v>363</v>
      </c>
      <c r="HP169" s="57" t="s">
        <v>363</v>
      </c>
      <c r="HQ169" s="57" t="s">
        <v>363</v>
      </c>
      <c r="HR169" s="57" t="s">
        <v>363</v>
      </c>
      <c r="HS169" s="57" t="s">
        <v>363</v>
      </c>
      <c r="HT169" s="57" t="s">
        <v>363</v>
      </c>
      <c r="HU169" s="57" t="s">
        <v>363</v>
      </c>
      <c r="HV169" s="57" t="s">
        <v>363</v>
      </c>
      <c r="HW169" s="57" t="s">
        <v>363</v>
      </c>
      <c r="HX169" s="57" t="s">
        <v>363</v>
      </c>
      <c r="HY169" s="57"/>
      <c r="HZ169" s="57"/>
      <c r="IA169" s="57" t="s">
        <v>363</v>
      </c>
      <c r="IB169" s="57" t="s">
        <v>363</v>
      </c>
      <c r="IC169" s="57"/>
      <c r="ID169" s="57"/>
      <c r="IE169" s="57" t="s">
        <v>363</v>
      </c>
      <c r="IF169" s="57" t="s">
        <v>363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363</v>
      </c>
      <c r="JZ169" s="57" t="s">
        <v>363</v>
      </c>
      <c r="KA169" s="57"/>
      <c r="KB169" s="57"/>
      <c r="KC169" s="57" t="s">
        <v>363</v>
      </c>
      <c r="KD169" s="57"/>
      <c r="KE169" s="57" t="s">
        <v>363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363</v>
      </c>
      <c r="ON169" s="57"/>
      <c r="OO169" s="57"/>
      <c r="OP169" s="57"/>
      <c r="OQ169" s="57"/>
      <c r="OR169" s="57"/>
      <c r="OS169" s="57" t="s">
        <v>363</v>
      </c>
      <c r="OT169" s="57" t="s">
        <v>363</v>
      </c>
      <c r="OU169" s="57" t="s">
        <v>363</v>
      </c>
      <c r="OV169" s="57"/>
      <c r="OW169" s="57" t="s">
        <v>363</v>
      </c>
      <c r="OX169" s="57" t="s">
        <v>363</v>
      </c>
      <c r="OY169" s="57"/>
      <c r="OZ169" s="57" t="s">
        <v>363</v>
      </c>
      <c r="PA169" s="57" t="s">
        <v>363</v>
      </c>
      <c r="PB169" s="57" t="s">
        <v>363</v>
      </c>
      <c r="PC169" s="57" t="s">
        <v>363</v>
      </c>
      <c r="PD169" s="57" t="s">
        <v>363</v>
      </c>
      <c r="PE169" s="57" t="s">
        <v>363</v>
      </c>
      <c r="PF169" s="57"/>
      <c r="PG169" s="57" t="s">
        <v>363</v>
      </c>
      <c r="PH169" s="57" t="s">
        <v>363</v>
      </c>
      <c r="PI169" s="57" t="s">
        <v>363</v>
      </c>
      <c r="PJ169" s="57"/>
      <c r="PK169" s="57" t="s">
        <v>363</v>
      </c>
      <c r="PL169" s="57" t="s">
        <v>363</v>
      </c>
      <c r="PM169" s="57" t="s">
        <v>363</v>
      </c>
      <c r="PN169" s="57"/>
      <c r="PO169" s="57" t="s">
        <v>363</v>
      </c>
      <c r="PP169" s="57" t="s">
        <v>363</v>
      </c>
      <c r="PQ169" s="57" t="s">
        <v>363</v>
      </c>
      <c r="PR169" s="57" t="s">
        <v>363</v>
      </c>
      <c r="PS169" s="57" t="s">
        <v>363</v>
      </c>
      <c r="PT169" s="57" t="s">
        <v>363</v>
      </c>
      <c r="PU169" s="57" t="s">
        <v>363</v>
      </c>
      <c r="PV169" s="57" t="s">
        <v>363</v>
      </c>
      <c r="PW169" s="57"/>
      <c r="PX169" s="38"/>
      <c r="PY169" s="38"/>
      <c r="PZ169" s="38"/>
      <c r="QA169" s="57" t="s">
        <v>363</v>
      </c>
      <c r="QB169" s="57" t="s">
        <v>363</v>
      </c>
      <c r="QC169" s="57" t="s">
        <v>363</v>
      </c>
      <c r="QD169" s="57"/>
      <c r="QE169" s="57"/>
      <c r="QF169" s="57" t="s">
        <v>363</v>
      </c>
      <c r="QG169" s="57" t="s">
        <v>363</v>
      </c>
      <c r="QH169" s="57" t="s">
        <v>363</v>
      </c>
      <c r="QI169" s="57"/>
      <c r="QJ169" s="57" t="s">
        <v>363</v>
      </c>
      <c r="QK169" s="57" t="s">
        <v>363</v>
      </c>
      <c r="QL169" s="57"/>
      <c r="QM169" s="57" t="s">
        <v>363</v>
      </c>
      <c r="QN169" s="57" t="s">
        <v>363</v>
      </c>
      <c r="QO169" s="57"/>
      <c r="QP169" s="57"/>
      <c r="QQ169" s="57" t="s">
        <v>363</v>
      </c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85" t="str">
        <f t="shared" si="712"/>
        <v/>
      </c>
      <c r="AGG169" s="85" t="str">
        <f t="shared" si="713"/>
        <v/>
      </c>
      <c r="AGH169" s="85">
        <f t="shared" si="714"/>
        <v>11</v>
      </c>
      <c r="AGL169" s="36" t="str">
        <f t="shared" si="725"/>
        <v/>
      </c>
      <c r="AGM169" s="36" t="str">
        <f t="shared" si="715"/>
        <v/>
      </c>
      <c r="AGN169" s="39">
        <f t="shared" si="726"/>
        <v>42</v>
      </c>
      <c r="AGO169" s="36" t="str">
        <f t="shared" si="727"/>
        <v/>
      </c>
      <c r="AGP169" s="36">
        <f t="shared" si="716"/>
        <v>1</v>
      </c>
      <c r="AGQ169" s="39">
        <f t="shared" si="728"/>
        <v>31</v>
      </c>
      <c r="AGR169" s="36" t="str">
        <f t="shared" si="729"/>
        <v/>
      </c>
      <c r="AGS169" s="36" t="str">
        <f t="shared" si="717"/>
        <v/>
      </c>
      <c r="AGT169" s="39">
        <f t="shared" si="730"/>
        <v>35</v>
      </c>
      <c r="AGU169" s="36" t="str">
        <f t="shared" si="731"/>
        <v/>
      </c>
      <c r="AGV169" s="36" t="str">
        <f t="shared" si="718"/>
        <v/>
      </c>
      <c r="AGW169" s="39">
        <f t="shared" si="732"/>
        <v>4</v>
      </c>
      <c r="AGX169" s="36" t="str">
        <f t="shared" si="733"/>
        <v/>
      </c>
      <c r="AGY169" s="36" t="str">
        <f t="shared" si="719"/>
        <v/>
      </c>
      <c r="AGZ169" s="39">
        <f t="shared" si="734"/>
        <v>26</v>
      </c>
      <c r="AHA169" s="36" t="str">
        <f t="shared" si="735"/>
        <v/>
      </c>
      <c r="AHB169" s="36" t="str">
        <f t="shared" si="720"/>
        <v/>
      </c>
      <c r="AHC169" s="39">
        <f t="shared" si="736"/>
        <v>11</v>
      </c>
      <c r="AHD169" s="36" t="str">
        <f t="shared" si="737"/>
        <v/>
      </c>
      <c r="AHE169" s="36" t="str">
        <f t="shared" si="721"/>
        <v/>
      </c>
      <c r="AHF169" s="39" t="str">
        <f t="shared" si="738"/>
        <v/>
      </c>
      <c r="AHG169" s="36" t="str">
        <f t="shared" si="739"/>
        <v/>
      </c>
      <c r="AHH169" s="36" t="str">
        <f t="shared" si="722"/>
        <v/>
      </c>
      <c r="AHI169" s="39" t="str">
        <f t="shared" si="740"/>
        <v/>
      </c>
      <c r="AHJ169" s="36" t="str">
        <f t="shared" si="741"/>
        <v/>
      </c>
      <c r="AHK169" s="36" t="str">
        <f t="shared" si="723"/>
        <v/>
      </c>
      <c r="AHL169" s="39" t="str">
        <f t="shared" si="742"/>
        <v/>
      </c>
      <c r="AHM169" s="36" t="str">
        <f t="shared" si="743"/>
        <v/>
      </c>
      <c r="AHN169" s="36" t="str">
        <f t="shared" si="724"/>
        <v/>
      </c>
      <c r="AHO169" s="39" t="str">
        <f t="shared" si="744"/>
        <v/>
      </c>
    </row>
    <row r="170" spans="1:899" s="5" customFormat="1" outlineLevel="1" x14ac:dyDescent="0.25">
      <c r="A170" s="35">
        <f t="shared" si="745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363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363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363</v>
      </c>
      <c r="DX170" s="57"/>
      <c r="DY170" s="57"/>
      <c r="DZ170" s="57" t="s">
        <v>363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363</v>
      </c>
      <c r="EO170" s="57" t="s">
        <v>363</v>
      </c>
      <c r="EP170" s="57" t="s">
        <v>363</v>
      </c>
      <c r="EQ170" s="57" t="s">
        <v>363</v>
      </c>
      <c r="ER170" s="57" t="s">
        <v>363</v>
      </c>
      <c r="ES170" s="57" t="s">
        <v>363</v>
      </c>
      <c r="ET170" s="57"/>
      <c r="EU170" s="57" t="s">
        <v>363</v>
      </c>
      <c r="EV170" s="57" t="s">
        <v>363</v>
      </c>
      <c r="EW170" s="57"/>
      <c r="EX170" s="57"/>
      <c r="EY170" s="57" t="s">
        <v>363</v>
      </c>
      <c r="EZ170" s="57"/>
      <c r="FA170" s="57"/>
      <c r="FB170" s="57"/>
      <c r="FC170" s="57"/>
      <c r="FD170" s="57" t="s">
        <v>363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363</v>
      </c>
      <c r="NT170" s="57" t="s">
        <v>363</v>
      </c>
      <c r="NU170" s="57" t="s">
        <v>363</v>
      </c>
      <c r="NV170" s="57"/>
      <c r="NW170" s="57" t="s">
        <v>363</v>
      </c>
      <c r="NX170" s="57" t="s">
        <v>363</v>
      </c>
      <c r="NY170" s="57" t="s">
        <v>363</v>
      </c>
      <c r="NZ170" s="57"/>
      <c r="OA170" s="57"/>
      <c r="OB170" s="57" t="s">
        <v>363</v>
      </c>
      <c r="OC170" s="57"/>
      <c r="OD170" s="57"/>
      <c r="OE170" s="57" t="s">
        <v>363</v>
      </c>
      <c r="OF170" s="57" t="s">
        <v>363</v>
      </c>
      <c r="OG170" s="57" t="s">
        <v>363</v>
      </c>
      <c r="OH170" s="57" t="s">
        <v>363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363</v>
      </c>
      <c r="QH170" s="57" t="s">
        <v>363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85" t="str">
        <f t="shared" si="712"/>
        <v/>
      </c>
      <c r="AGG170" s="85" t="str">
        <f t="shared" si="713"/>
        <v/>
      </c>
      <c r="AGH170" s="85">
        <f t="shared" si="714"/>
        <v>2</v>
      </c>
      <c r="AGL170" s="36" t="str">
        <f t="shared" si="725"/>
        <v/>
      </c>
      <c r="AGM170" s="36" t="str">
        <f t="shared" si="715"/>
        <v/>
      </c>
      <c r="AGN170" s="39">
        <f t="shared" si="726"/>
        <v>2</v>
      </c>
      <c r="AGO170" s="36" t="str">
        <f t="shared" si="727"/>
        <v/>
      </c>
      <c r="AGP170" s="36" t="str">
        <f t="shared" si="716"/>
        <v/>
      </c>
      <c r="AGQ170" s="39">
        <f t="shared" si="728"/>
        <v>12</v>
      </c>
      <c r="AGR170" s="36" t="str">
        <f t="shared" si="729"/>
        <v/>
      </c>
      <c r="AGS170" s="36" t="str">
        <f t="shared" si="717"/>
        <v/>
      </c>
      <c r="AGT170" s="39" t="str">
        <f t="shared" si="730"/>
        <v/>
      </c>
      <c r="AGU170" s="36" t="str">
        <f t="shared" si="731"/>
        <v/>
      </c>
      <c r="AGV170" s="36" t="str">
        <f t="shared" si="718"/>
        <v/>
      </c>
      <c r="AGW170" s="39" t="str">
        <f t="shared" si="732"/>
        <v/>
      </c>
      <c r="AGX170" s="36" t="str">
        <f t="shared" si="733"/>
        <v/>
      </c>
      <c r="AGY170" s="36" t="str">
        <f t="shared" si="719"/>
        <v/>
      </c>
      <c r="AGZ170" s="39">
        <f t="shared" si="734"/>
        <v>11</v>
      </c>
      <c r="AHA170" s="36" t="str">
        <f t="shared" si="735"/>
        <v/>
      </c>
      <c r="AHB170" s="36" t="str">
        <f t="shared" si="720"/>
        <v/>
      </c>
      <c r="AHC170" s="39">
        <f t="shared" si="736"/>
        <v>2</v>
      </c>
      <c r="AHD170" s="36" t="str">
        <f t="shared" si="737"/>
        <v/>
      </c>
      <c r="AHE170" s="36" t="str">
        <f t="shared" si="721"/>
        <v/>
      </c>
      <c r="AHF170" s="39" t="str">
        <f t="shared" si="738"/>
        <v/>
      </c>
      <c r="AHG170" s="36" t="str">
        <f t="shared" si="739"/>
        <v/>
      </c>
      <c r="AHH170" s="36" t="str">
        <f t="shared" si="722"/>
        <v/>
      </c>
      <c r="AHI170" s="39" t="str">
        <f t="shared" si="740"/>
        <v/>
      </c>
      <c r="AHJ170" s="36" t="str">
        <f t="shared" si="741"/>
        <v/>
      </c>
      <c r="AHK170" s="36" t="str">
        <f t="shared" si="723"/>
        <v/>
      </c>
      <c r="AHL170" s="39" t="str">
        <f t="shared" si="742"/>
        <v/>
      </c>
      <c r="AHM170" s="36" t="str">
        <f t="shared" si="743"/>
        <v/>
      </c>
      <c r="AHN170" s="36" t="str">
        <f t="shared" si="724"/>
        <v/>
      </c>
      <c r="AHO170" s="39" t="str">
        <f t="shared" si="744"/>
        <v/>
      </c>
    </row>
    <row r="171" spans="1:899" s="5" customFormat="1" outlineLevel="1" x14ac:dyDescent="0.25">
      <c r="A171" s="35">
        <f t="shared" si="745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85" t="str">
        <f t="shared" si="712"/>
        <v/>
      </c>
      <c r="AGG171" s="85" t="str">
        <f t="shared" si="713"/>
        <v/>
      </c>
      <c r="AGH171" s="85" t="str">
        <f t="shared" si="714"/>
        <v/>
      </c>
      <c r="AGL171" s="36" t="str">
        <f t="shared" si="725"/>
        <v/>
      </c>
      <c r="AGM171" s="36" t="str">
        <f t="shared" si="715"/>
        <v/>
      </c>
      <c r="AGN171" s="39" t="str">
        <f t="shared" si="726"/>
        <v/>
      </c>
      <c r="AGO171" s="36" t="str">
        <f t="shared" si="727"/>
        <v/>
      </c>
      <c r="AGP171" s="36" t="str">
        <f t="shared" si="716"/>
        <v/>
      </c>
      <c r="AGQ171" s="39" t="str">
        <f t="shared" si="728"/>
        <v/>
      </c>
      <c r="AGR171" s="36" t="str">
        <f t="shared" si="729"/>
        <v/>
      </c>
      <c r="AGS171" s="36" t="str">
        <f t="shared" si="717"/>
        <v/>
      </c>
      <c r="AGT171" s="39" t="str">
        <f t="shared" si="730"/>
        <v/>
      </c>
      <c r="AGU171" s="36" t="str">
        <f t="shared" si="731"/>
        <v/>
      </c>
      <c r="AGV171" s="36" t="str">
        <f t="shared" si="718"/>
        <v/>
      </c>
      <c r="AGW171" s="39" t="str">
        <f t="shared" si="732"/>
        <v/>
      </c>
      <c r="AGX171" s="36" t="str">
        <f t="shared" si="733"/>
        <v/>
      </c>
      <c r="AGY171" s="36" t="str">
        <f t="shared" si="719"/>
        <v/>
      </c>
      <c r="AGZ171" s="39" t="str">
        <f t="shared" si="734"/>
        <v/>
      </c>
      <c r="AHA171" s="36" t="str">
        <f t="shared" si="735"/>
        <v/>
      </c>
      <c r="AHB171" s="36" t="str">
        <f t="shared" si="720"/>
        <v/>
      </c>
      <c r="AHC171" s="39" t="str">
        <f t="shared" si="736"/>
        <v/>
      </c>
      <c r="AHD171" s="36" t="str">
        <f t="shared" si="737"/>
        <v/>
      </c>
      <c r="AHE171" s="36" t="str">
        <f t="shared" si="721"/>
        <v/>
      </c>
      <c r="AHF171" s="39" t="str">
        <f t="shared" si="738"/>
        <v/>
      </c>
      <c r="AHG171" s="36" t="str">
        <f t="shared" si="739"/>
        <v/>
      </c>
      <c r="AHH171" s="36" t="str">
        <f t="shared" si="722"/>
        <v/>
      </c>
      <c r="AHI171" s="39" t="str">
        <f t="shared" si="740"/>
        <v/>
      </c>
      <c r="AHJ171" s="36" t="str">
        <f t="shared" si="741"/>
        <v/>
      </c>
      <c r="AHK171" s="36" t="str">
        <f t="shared" si="723"/>
        <v/>
      </c>
      <c r="AHL171" s="39" t="str">
        <f t="shared" si="742"/>
        <v/>
      </c>
      <c r="AHM171" s="36" t="str">
        <f t="shared" si="743"/>
        <v/>
      </c>
      <c r="AHN171" s="36" t="str">
        <f t="shared" si="724"/>
        <v/>
      </c>
      <c r="AHO171" s="39" t="str">
        <f t="shared" si="744"/>
        <v/>
      </c>
    </row>
    <row r="172" spans="1:899" s="5" customFormat="1" outlineLevel="1" x14ac:dyDescent="0.25">
      <c r="A172" s="35">
        <f t="shared" si="745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363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363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372</v>
      </c>
      <c r="AN172" s="38"/>
      <c r="AO172" s="38"/>
      <c r="AP172" s="38"/>
      <c r="AQ172" s="62"/>
      <c r="AR172" s="62"/>
      <c r="AS172" s="62" t="s">
        <v>363</v>
      </c>
      <c r="AT172" s="62" t="s">
        <v>363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363</v>
      </c>
      <c r="BD172" s="62" t="s">
        <v>363</v>
      </c>
      <c r="BE172" s="62"/>
      <c r="BF172" s="62"/>
      <c r="BG172" s="62" t="s">
        <v>363</v>
      </c>
      <c r="BH172" s="62" t="s">
        <v>363</v>
      </c>
      <c r="BI172" s="38"/>
      <c r="BJ172" s="38"/>
      <c r="BK172" s="57" t="s">
        <v>363</v>
      </c>
      <c r="BL172" s="57"/>
      <c r="BM172" s="57"/>
      <c r="BN172" s="57"/>
      <c r="BO172" s="57"/>
      <c r="BP172" s="57"/>
      <c r="BQ172" s="57" t="s">
        <v>372</v>
      </c>
      <c r="BR172" s="57"/>
      <c r="BS172" s="57"/>
      <c r="BT172" s="57" t="s">
        <v>363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363</v>
      </c>
      <c r="CJ172" s="57"/>
      <c r="CK172" s="57"/>
      <c r="CL172" s="57"/>
      <c r="CM172" s="57" t="s">
        <v>372</v>
      </c>
      <c r="CN172" s="57" t="s">
        <v>372</v>
      </c>
      <c r="CO172" s="57" t="s">
        <v>372</v>
      </c>
      <c r="CP172" s="57"/>
      <c r="CQ172" s="57"/>
      <c r="CR172" s="57"/>
      <c r="CS172" s="57"/>
      <c r="CT172" s="57"/>
      <c r="CU172" s="57" t="s">
        <v>363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363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363</v>
      </c>
      <c r="DT172" s="57" t="s">
        <v>363</v>
      </c>
      <c r="DU172" s="57"/>
      <c r="DV172" s="57"/>
      <c r="DW172" s="57"/>
      <c r="DX172" s="57" t="s">
        <v>363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363</v>
      </c>
      <c r="FR172" s="57"/>
      <c r="FS172" s="57"/>
      <c r="FT172" s="57"/>
      <c r="FU172" s="57"/>
      <c r="FV172" s="57"/>
      <c r="FW172" s="57" t="s">
        <v>363</v>
      </c>
      <c r="FX172" s="57" t="s">
        <v>363</v>
      </c>
      <c r="FY172" s="57"/>
      <c r="FZ172" s="57"/>
      <c r="GA172" s="61"/>
      <c r="GB172" s="57" t="s">
        <v>363</v>
      </c>
      <c r="GC172" s="57" t="s">
        <v>363</v>
      </c>
      <c r="GD172" s="57" t="s">
        <v>363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363</v>
      </c>
      <c r="GY172" s="57" t="s">
        <v>363</v>
      </c>
      <c r="GZ172" s="57"/>
      <c r="HA172" s="57" t="s">
        <v>363</v>
      </c>
      <c r="HB172" s="57" t="s">
        <v>363</v>
      </c>
      <c r="HC172" s="57" t="s">
        <v>364</v>
      </c>
      <c r="HD172" s="57" t="s">
        <v>364</v>
      </c>
      <c r="HE172" s="57" t="s">
        <v>364</v>
      </c>
      <c r="HF172" s="57"/>
      <c r="HG172" s="57"/>
      <c r="HH172" s="57"/>
      <c r="HI172" s="57"/>
      <c r="HJ172" s="57"/>
      <c r="HK172" s="57" t="s">
        <v>363</v>
      </c>
      <c r="HL172" s="57" t="s">
        <v>363</v>
      </c>
      <c r="HM172" s="38"/>
      <c r="HN172" s="38"/>
      <c r="HO172" s="57"/>
      <c r="HP172" s="57"/>
      <c r="HQ172" s="57"/>
      <c r="HR172" s="57"/>
      <c r="HS172" s="57" t="s">
        <v>363</v>
      </c>
      <c r="HT172" s="57"/>
      <c r="HU172" s="57"/>
      <c r="HV172" s="57"/>
      <c r="HW172" s="57" t="s">
        <v>363</v>
      </c>
      <c r="HX172" s="57"/>
      <c r="HY172" s="57"/>
      <c r="HZ172" s="57"/>
      <c r="IA172" s="57" t="s">
        <v>363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363</v>
      </c>
      <c r="KB172" s="57"/>
      <c r="KC172" s="57" t="s">
        <v>363</v>
      </c>
      <c r="KD172" s="57"/>
      <c r="KE172" s="57" t="s">
        <v>363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372</v>
      </c>
      <c r="OT172" s="57" t="s">
        <v>372</v>
      </c>
      <c r="OU172" s="57" t="s">
        <v>372</v>
      </c>
      <c r="OV172" s="57"/>
      <c r="OW172" s="57" t="s">
        <v>372</v>
      </c>
      <c r="OX172" s="57" t="s">
        <v>372</v>
      </c>
      <c r="OY172" s="57"/>
      <c r="OZ172" s="57" t="s">
        <v>372</v>
      </c>
      <c r="PA172" s="57" t="s">
        <v>372</v>
      </c>
      <c r="PB172" s="57" t="s">
        <v>372</v>
      </c>
      <c r="PC172" s="57" t="s">
        <v>372</v>
      </c>
      <c r="PD172" s="57" t="s">
        <v>363</v>
      </c>
      <c r="PE172" s="57" t="s">
        <v>363</v>
      </c>
      <c r="PF172" s="57"/>
      <c r="PG172" s="57" t="s">
        <v>363</v>
      </c>
      <c r="PH172" s="57" t="s">
        <v>363</v>
      </c>
      <c r="PI172" s="57" t="s">
        <v>363</v>
      </c>
      <c r="PJ172" s="57"/>
      <c r="PK172" s="57" t="s">
        <v>363</v>
      </c>
      <c r="PL172" s="57" t="s">
        <v>363</v>
      </c>
      <c r="PM172" s="57" t="s">
        <v>363</v>
      </c>
      <c r="PN172" s="57"/>
      <c r="PO172" s="57"/>
      <c r="PP172" s="57" t="s">
        <v>363</v>
      </c>
      <c r="PQ172" s="57" t="s">
        <v>363</v>
      </c>
      <c r="PR172" s="57" t="s">
        <v>363</v>
      </c>
      <c r="PS172" s="57"/>
      <c r="PT172" s="57"/>
      <c r="PU172" s="57" t="s">
        <v>363</v>
      </c>
      <c r="PV172" s="57" t="s">
        <v>363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363</v>
      </c>
      <c r="QG172" s="57"/>
      <c r="QH172" s="57"/>
      <c r="QI172" s="57"/>
      <c r="QJ172" s="57"/>
      <c r="QK172" s="57"/>
      <c r="QL172" s="57"/>
      <c r="QM172" s="57" t="s">
        <v>363</v>
      </c>
      <c r="QN172" s="57"/>
      <c r="QO172" s="57"/>
      <c r="QP172" s="57"/>
      <c r="QQ172" s="57" t="s">
        <v>363</v>
      </c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85" t="str">
        <f t="shared" si="712"/>
        <v/>
      </c>
      <c r="AGG172" s="85" t="str">
        <f t="shared" si="713"/>
        <v/>
      </c>
      <c r="AGH172" s="85">
        <f t="shared" si="714"/>
        <v>3</v>
      </c>
      <c r="AGL172" s="36">
        <f t="shared" si="725"/>
        <v>5</v>
      </c>
      <c r="AGM172" s="36" t="str">
        <f t="shared" si="715"/>
        <v/>
      </c>
      <c r="AGN172" s="39">
        <f t="shared" si="726"/>
        <v>11</v>
      </c>
      <c r="AGO172" s="36" t="str">
        <f t="shared" si="727"/>
        <v/>
      </c>
      <c r="AGP172" s="36" t="str">
        <f t="shared" si="716"/>
        <v/>
      </c>
      <c r="AGQ172" s="39">
        <f t="shared" si="728"/>
        <v>8</v>
      </c>
      <c r="AGR172" s="36" t="str">
        <f t="shared" si="729"/>
        <v/>
      </c>
      <c r="AGS172" s="36">
        <f t="shared" si="717"/>
        <v>3</v>
      </c>
      <c r="AGT172" s="39">
        <f t="shared" si="730"/>
        <v>12</v>
      </c>
      <c r="AGU172" s="36" t="str">
        <f t="shared" si="731"/>
        <v/>
      </c>
      <c r="AGV172" s="36" t="str">
        <f t="shared" si="718"/>
        <v/>
      </c>
      <c r="AGW172" s="39">
        <f t="shared" si="732"/>
        <v>3</v>
      </c>
      <c r="AGX172" s="36">
        <f t="shared" si="733"/>
        <v>9</v>
      </c>
      <c r="AGY172" s="36" t="str">
        <f t="shared" si="719"/>
        <v/>
      </c>
      <c r="AGZ172" s="39">
        <f t="shared" si="734"/>
        <v>13</v>
      </c>
      <c r="AHA172" s="36" t="str">
        <f t="shared" si="735"/>
        <v/>
      </c>
      <c r="AHB172" s="36" t="str">
        <f t="shared" si="720"/>
        <v/>
      </c>
      <c r="AHC172" s="39">
        <f t="shared" si="736"/>
        <v>3</v>
      </c>
      <c r="AHD172" s="36" t="str">
        <f t="shared" si="737"/>
        <v/>
      </c>
      <c r="AHE172" s="36" t="str">
        <f t="shared" si="721"/>
        <v/>
      </c>
      <c r="AHF172" s="39" t="str">
        <f t="shared" si="738"/>
        <v/>
      </c>
      <c r="AHG172" s="36" t="str">
        <f t="shared" si="739"/>
        <v/>
      </c>
      <c r="AHH172" s="36" t="str">
        <f t="shared" si="722"/>
        <v/>
      </c>
      <c r="AHI172" s="39" t="str">
        <f t="shared" si="740"/>
        <v/>
      </c>
      <c r="AHJ172" s="36" t="str">
        <f t="shared" si="741"/>
        <v/>
      </c>
      <c r="AHK172" s="36" t="str">
        <f t="shared" si="723"/>
        <v/>
      </c>
      <c r="AHL172" s="39" t="str">
        <f t="shared" si="742"/>
        <v/>
      </c>
      <c r="AHM172" s="36" t="str">
        <f t="shared" si="743"/>
        <v/>
      </c>
      <c r="AHN172" s="36" t="str">
        <f t="shared" si="724"/>
        <v/>
      </c>
      <c r="AHO172" s="39" t="str">
        <f t="shared" si="744"/>
        <v/>
      </c>
    </row>
    <row r="173" spans="1:899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363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363</v>
      </c>
      <c r="BL173" s="57"/>
      <c r="BM173" s="57"/>
      <c r="BN173" s="57"/>
      <c r="BO173" s="57"/>
      <c r="BP173" s="57"/>
      <c r="BQ173" s="57" t="s">
        <v>364</v>
      </c>
      <c r="BR173" s="57" t="s">
        <v>364</v>
      </c>
      <c r="BS173" s="57" t="s">
        <v>364</v>
      </c>
      <c r="BT173" s="57" t="s">
        <v>364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363</v>
      </c>
      <c r="DX173" s="57"/>
      <c r="DY173" s="57"/>
      <c r="DZ173" s="57" t="s">
        <v>363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363</v>
      </c>
      <c r="EN173" s="57" t="s">
        <v>363</v>
      </c>
      <c r="EO173" s="57" t="s">
        <v>363</v>
      </c>
      <c r="EP173" s="57" t="s">
        <v>363</v>
      </c>
      <c r="EQ173" s="57" t="s">
        <v>363</v>
      </c>
      <c r="ER173" s="57" t="s">
        <v>363</v>
      </c>
      <c r="ES173" s="57" t="s">
        <v>363</v>
      </c>
      <c r="ET173" s="57"/>
      <c r="EU173" s="57" t="s">
        <v>363</v>
      </c>
      <c r="EV173" s="57" t="s">
        <v>363</v>
      </c>
      <c r="EW173" s="57"/>
      <c r="EX173" s="57"/>
      <c r="EY173" s="57" t="s">
        <v>363</v>
      </c>
      <c r="EZ173" s="57" t="s">
        <v>363</v>
      </c>
      <c r="FA173" s="57"/>
      <c r="FB173" s="57"/>
      <c r="FC173" s="57"/>
      <c r="FD173" s="57" t="s">
        <v>363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363</v>
      </c>
      <c r="GZ173" s="57"/>
      <c r="HA173" s="57" t="s">
        <v>363</v>
      </c>
      <c r="HB173" s="57" t="s">
        <v>363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363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363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363</v>
      </c>
      <c r="OY173" s="57"/>
      <c r="OZ173" s="57" t="s">
        <v>363</v>
      </c>
      <c r="PA173" s="57" t="s">
        <v>363</v>
      </c>
      <c r="PB173" s="57" t="s">
        <v>363</v>
      </c>
      <c r="PC173" s="57" t="s">
        <v>363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363</v>
      </c>
      <c r="QG173" s="57" t="s">
        <v>363</v>
      </c>
      <c r="QH173" s="57" t="s">
        <v>363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85" t="str">
        <f t="shared" si="712"/>
        <v/>
      </c>
      <c r="AGG173" s="85" t="str">
        <f t="shared" si="713"/>
        <v/>
      </c>
      <c r="AGH173" s="85">
        <f t="shared" si="714"/>
        <v>3</v>
      </c>
      <c r="AGL173" s="36" t="str">
        <f t="shared" si="725"/>
        <v/>
      </c>
      <c r="AGM173" s="36">
        <f t="shared" si="715"/>
        <v>4</v>
      </c>
      <c r="AGN173" s="39">
        <f t="shared" si="726"/>
        <v>2</v>
      </c>
      <c r="AGO173" s="36" t="str">
        <f t="shared" si="727"/>
        <v/>
      </c>
      <c r="AGP173" s="36" t="str">
        <f t="shared" si="716"/>
        <v/>
      </c>
      <c r="AGQ173" s="39">
        <f t="shared" si="728"/>
        <v>14</v>
      </c>
      <c r="AGR173" s="36" t="str">
        <f t="shared" si="729"/>
        <v/>
      </c>
      <c r="AGS173" s="36" t="str">
        <f t="shared" si="717"/>
        <v/>
      </c>
      <c r="AGT173" s="39">
        <f t="shared" si="730"/>
        <v>5</v>
      </c>
      <c r="AGU173" s="36" t="str">
        <f t="shared" si="731"/>
        <v/>
      </c>
      <c r="AGV173" s="36" t="str">
        <f t="shared" si="718"/>
        <v/>
      </c>
      <c r="AGW173" s="39" t="str">
        <f t="shared" si="732"/>
        <v/>
      </c>
      <c r="AGX173" s="36" t="str">
        <f t="shared" si="733"/>
        <v/>
      </c>
      <c r="AGY173" s="36" t="str">
        <f t="shared" si="719"/>
        <v/>
      </c>
      <c r="AGZ173" s="39">
        <f t="shared" si="734"/>
        <v>5</v>
      </c>
      <c r="AHA173" s="36" t="str">
        <f t="shared" si="735"/>
        <v/>
      </c>
      <c r="AHB173" s="36" t="str">
        <f t="shared" si="720"/>
        <v/>
      </c>
      <c r="AHC173" s="39">
        <f t="shared" si="736"/>
        <v>3</v>
      </c>
      <c r="AHD173" s="36" t="str">
        <f t="shared" si="737"/>
        <v/>
      </c>
      <c r="AHE173" s="36" t="str">
        <f t="shared" si="721"/>
        <v/>
      </c>
      <c r="AHF173" s="39" t="str">
        <f t="shared" si="738"/>
        <v/>
      </c>
      <c r="AHG173" s="36" t="str">
        <f t="shared" si="739"/>
        <v/>
      </c>
      <c r="AHH173" s="36" t="str">
        <f t="shared" si="722"/>
        <v/>
      </c>
      <c r="AHI173" s="39" t="str">
        <f t="shared" si="740"/>
        <v/>
      </c>
      <c r="AHJ173" s="36" t="str">
        <f t="shared" si="741"/>
        <v/>
      </c>
      <c r="AHK173" s="36" t="str">
        <f t="shared" si="723"/>
        <v/>
      </c>
      <c r="AHL173" s="39" t="str">
        <f t="shared" si="742"/>
        <v/>
      </c>
      <c r="AHM173" s="36" t="str">
        <f t="shared" si="743"/>
        <v/>
      </c>
      <c r="AHN173" s="36" t="str">
        <f t="shared" si="724"/>
        <v/>
      </c>
      <c r="AHO173" s="39" t="str">
        <f t="shared" si="744"/>
        <v/>
      </c>
    </row>
    <row r="174" spans="1:899" s="5" customFormat="1" outlineLevel="1" x14ac:dyDescent="0.25">
      <c r="A174" s="35">
        <f t="shared" si="745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363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363</v>
      </c>
      <c r="Y174" s="62"/>
      <c r="Z174" s="62"/>
      <c r="AA174" s="62"/>
      <c r="AB174" s="62"/>
      <c r="AC174" s="62" t="s">
        <v>363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363</v>
      </c>
      <c r="AS174" s="62" t="s">
        <v>363</v>
      </c>
      <c r="AT174" s="62" t="s">
        <v>363</v>
      </c>
      <c r="AU174" s="62"/>
      <c r="AV174" s="62"/>
      <c r="AW174" s="62" t="s">
        <v>363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372</v>
      </c>
      <c r="BO174" s="57" t="s">
        <v>372</v>
      </c>
      <c r="BP174" s="57" t="s">
        <v>372</v>
      </c>
      <c r="BQ174" s="57" t="s">
        <v>372</v>
      </c>
      <c r="BR174" s="57"/>
      <c r="BS174" s="57" t="s">
        <v>372</v>
      </c>
      <c r="BT174" s="57" t="s">
        <v>372</v>
      </c>
      <c r="BU174" s="57" t="s">
        <v>372</v>
      </c>
      <c r="BV174" s="57" t="s">
        <v>372</v>
      </c>
      <c r="BW174" s="57" t="s">
        <v>372</v>
      </c>
      <c r="BX174" s="57" t="s">
        <v>372</v>
      </c>
      <c r="BY174" s="57" t="s">
        <v>372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363</v>
      </c>
      <c r="CR174" s="57"/>
      <c r="CS174" s="57"/>
      <c r="CT174" s="57"/>
      <c r="CU174" s="57" t="s">
        <v>363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363</v>
      </c>
      <c r="DE174" s="57" t="s">
        <v>363</v>
      </c>
      <c r="DF174" s="57"/>
      <c r="DG174" s="57" t="s">
        <v>363</v>
      </c>
      <c r="DH174" s="57" t="s">
        <v>363</v>
      </c>
      <c r="DI174" s="57"/>
      <c r="DJ174" s="57"/>
      <c r="DK174" s="57" t="s">
        <v>363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364</v>
      </c>
      <c r="EV174" s="57" t="s">
        <v>364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363</v>
      </c>
      <c r="FN174" s="57" t="s">
        <v>363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363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363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363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363</v>
      </c>
      <c r="HD174" s="57"/>
      <c r="HE174" s="57"/>
      <c r="HF174" s="57"/>
      <c r="HG174" s="57" t="s">
        <v>363</v>
      </c>
      <c r="HH174" s="57"/>
      <c r="HI174" s="57"/>
      <c r="HJ174" s="57"/>
      <c r="HK174" s="57" t="s">
        <v>363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363</v>
      </c>
      <c r="HU174" s="57"/>
      <c r="HV174" s="57" t="s">
        <v>363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363</v>
      </c>
      <c r="OT174" s="57" t="s">
        <v>363</v>
      </c>
      <c r="OU174" s="57"/>
      <c r="OV174" s="57"/>
      <c r="OW174" s="57" t="s">
        <v>363</v>
      </c>
      <c r="OX174" s="57" t="s">
        <v>363</v>
      </c>
      <c r="OY174" s="57"/>
      <c r="OZ174" s="57" t="s">
        <v>363</v>
      </c>
      <c r="PA174" s="57"/>
      <c r="PB174" s="57"/>
      <c r="PC174" s="57"/>
      <c r="PD174" s="57" t="s">
        <v>363</v>
      </c>
      <c r="PE174" s="57" t="s">
        <v>363</v>
      </c>
      <c r="PF174" s="57"/>
      <c r="PG174" s="57"/>
      <c r="PH174" s="57" t="s">
        <v>363</v>
      </c>
      <c r="PI174" s="57" t="s">
        <v>363</v>
      </c>
      <c r="PJ174" s="57"/>
      <c r="PK174" s="57" t="s">
        <v>363</v>
      </c>
      <c r="PL174" s="57" t="s">
        <v>363</v>
      </c>
      <c r="PM174" s="57" t="s">
        <v>363</v>
      </c>
      <c r="PN174" s="57"/>
      <c r="PO174" s="57" t="s">
        <v>363</v>
      </c>
      <c r="PP174" s="57" t="s">
        <v>363</v>
      </c>
      <c r="PQ174" s="57" t="s">
        <v>363</v>
      </c>
      <c r="PR174" s="57" t="s">
        <v>363</v>
      </c>
      <c r="PS174" s="57" t="s">
        <v>363</v>
      </c>
      <c r="PT174" s="57"/>
      <c r="PU174" s="57" t="s">
        <v>363</v>
      </c>
      <c r="PV174" s="57" t="s">
        <v>363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363</v>
      </c>
      <c r="QG174" s="57" t="s">
        <v>363</v>
      </c>
      <c r="QH174" s="57" t="s">
        <v>363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363</v>
      </c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85" t="str">
        <f t="shared" si="712"/>
        <v/>
      </c>
      <c r="AGG174" s="85" t="str">
        <f t="shared" si="713"/>
        <v/>
      </c>
      <c r="AGH174" s="85">
        <f t="shared" si="714"/>
        <v>4</v>
      </c>
      <c r="AGL174" s="36">
        <f t="shared" si="725"/>
        <v>11</v>
      </c>
      <c r="AGM174" s="36" t="str">
        <f t="shared" si="715"/>
        <v/>
      </c>
      <c r="AGN174" s="39">
        <f t="shared" si="726"/>
        <v>7</v>
      </c>
      <c r="AGO174" s="36" t="str">
        <f t="shared" si="727"/>
        <v/>
      </c>
      <c r="AGP174" s="36">
        <f t="shared" si="716"/>
        <v>2</v>
      </c>
      <c r="AGQ174" s="39">
        <f t="shared" si="728"/>
        <v>10</v>
      </c>
      <c r="AGR174" s="36" t="str">
        <f t="shared" si="729"/>
        <v/>
      </c>
      <c r="AGS174" s="36" t="str">
        <f t="shared" si="717"/>
        <v/>
      </c>
      <c r="AGT174" s="39">
        <f t="shared" si="730"/>
        <v>7</v>
      </c>
      <c r="AGU174" s="36" t="str">
        <f t="shared" si="731"/>
        <v/>
      </c>
      <c r="AGV174" s="36" t="str">
        <f t="shared" si="718"/>
        <v/>
      </c>
      <c r="AGW174" s="39" t="str">
        <f t="shared" si="732"/>
        <v/>
      </c>
      <c r="AGX174" s="36" t="str">
        <f t="shared" si="733"/>
        <v/>
      </c>
      <c r="AGY174" s="36" t="str">
        <f t="shared" si="719"/>
        <v/>
      </c>
      <c r="AGZ174" s="39">
        <f t="shared" si="734"/>
        <v>19</v>
      </c>
      <c r="AHA174" s="36" t="str">
        <f t="shared" si="735"/>
        <v/>
      </c>
      <c r="AHB174" s="36" t="str">
        <f t="shared" si="720"/>
        <v/>
      </c>
      <c r="AHC174" s="39">
        <f t="shared" si="736"/>
        <v>4</v>
      </c>
      <c r="AHD174" s="36" t="str">
        <f t="shared" si="737"/>
        <v/>
      </c>
      <c r="AHE174" s="36" t="str">
        <f t="shared" si="721"/>
        <v/>
      </c>
      <c r="AHF174" s="39" t="str">
        <f t="shared" si="738"/>
        <v/>
      </c>
      <c r="AHG174" s="36" t="str">
        <f t="shared" si="739"/>
        <v/>
      </c>
      <c r="AHH174" s="36" t="str">
        <f t="shared" si="722"/>
        <v/>
      </c>
      <c r="AHI174" s="39" t="str">
        <f t="shared" si="740"/>
        <v/>
      </c>
      <c r="AHJ174" s="36" t="str">
        <f t="shared" si="741"/>
        <v/>
      </c>
      <c r="AHK174" s="36" t="str">
        <f t="shared" si="723"/>
        <v/>
      </c>
      <c r="AHL174" s="39" t="str">
        <f t="shared" si="742"/>
        <v/>
      </c>
      <c r="AHM174" s="36" t="str">
        <f t="shared" si="743"/>
        <v/>
      </c>
      <c r="AHN174" s="36" t="str">
        <f t="shared" si="724"/>
        <v/>
      </c>
      <c r="AHO174" s="39" t="str">
        <f t="shared" si="744"/>
        <v/>
      </c>
    </row>
    <row r="175" spans="1:899" s="5" customFormat="1" outlineLevel="1" x14ac:dyDescent="0.25">
      <c r="A175" s="35">
        <f t="shared" si="745"/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 t="s">
        <v>363</v>
      </c>
      <c r="P175" s="57"/>
      <c r="Q175" s="57"/>
      <c r="R175" s="57"/>
      <c r="S175" s="57"/>
      <c r="T175" s="57"/>
      <c r="U175" s="57"/>
      <c r="V175" s="38"/>
      <c r="W175" s="62" t="s">
        <v>363</v>
      </c>
      <c r="X175" s="62" t="s">
        <v>363</v>
      </c>
      <c r="Y175" s="62" t="s">
        <v>363</v>
      </c>
      <c r="Z175" s="62" t="s">
        <v>363</v>
      </c>
      <c r="AA175" s="62" t="s">
        <v>363</v>
      </c>
      <c r="AB175" s="62" t="s">
        <v>363</v>
      </c>
      <c r="AC175" s="62"/>
      <c r="AD175" s="62" t="s">
        <v>363</v>
      </c>
      <c r="AE175" s="62" t="s">
        <v>363</v>
      </c>
      <c r="AF175" s="62" t="s">
        <v>363</v>
      </c>
      <c r="AG175" s="62" t="s">
        <v>363</v>
      </c>
      <c r="AH175" s="62" t="s">
        <v>363</v>
      </c>
      <c r="AI175" s="62"/>
      <c r="AJ175" s="62"/>
      <c r="AK175" s="62"/>
      <c r="AL175" s="62"/>
      <c r="AM175" s="62"/>
      <c r="AN175" s="38"/>
      <c r="AO175" s="38"/>
      <c r="AP175" s="38"/>
      <c r="AQ175" s="62"/>
      <c r="AR175" s="62" t="s">
        <v>363</v>
      </c>
      <c r="AS175" s="62" t="s">
        <v>363</v>
      </c>
      <c r="AT175" s="62" t="s">
        <v>363</v>
      </c>
      <c r="AU175" s="62" t="s">
        <v>363</v>
      </c>
      <c r="AV175" s="62" t="s">
        <v>363</v>
      </c>
      <c r="AW175" s="62" t="s">
        <v>363</v>
      </c>
      <c r="AX175" s="62"/>
      <c r="AY175" s="62"/>
      <c r="AZ175" s="62"/>
      <c r="BA175" s="62"/>
      <c r="BB175" s="62"/>
      <c r="BC175" s="62" t="s">
        <v>363</v>
      </c>
      <c r="BD175" s="62" t="s">
        <v>363</v>
      </c>
      <c r="BE175" s="62"/>
      <c r="BF175" s="62"/>
      <c r="BG175" s="62" t="s">
        <v>373</v>
      </c>
      <c r="BH175" s="62"/>
      <c r="BI175" s="38"/>
      <c r="BJ175" s="38"/>
      <c r="BK175" s="57" t="s">
        <v>363</v>
      </c>
      <c r="BL175" s="57"/>
      <c r="BM175" s="57" t="s">
        <v>363</v>
      </c>
      <c r="BN175" s="57" t="s">
        <v>363</v>
      </c>
      <c r="BO175" s="57" t="s">
        <v>363</v>
      </c>
      <c r="BP175" s="57" t="s">
        <v>363</v>
      </c>
      <c r="BQ175" s="57" t="s">
        <v>363</v>
      </c>
      <c r="BR175" s="57"/>
      <c r="BS175" s="57" t="s">
        <v>363</v>
      </c>
      <c r="BT175" s="57" t="s">
        <v>363</v>
      </c>
      <c r="BU175" s="57" t="s">
        <v>363</v>
      </c>
      <c r="BV175" s="57" t="s">
        <v>363</v>
      </c>
      <c r="BW175" s="57" t="s">
        <v>363</v>
      </c>
      <c r="BX175" s="57" t="s">
        <v>363</v>
      </c>
      <c r="BY175" s="57" t="s">
        <v>363</v>
      </c>
      <c r="BZ175" s="57" t="s">
        <v>363</v>
      </c>
      <c r="CA175" s="57"/>
      <c r="CB175" s="57"/>
      <c r="CC175" s="57" t="s">
        <v>363</v>
      </c>
      <c r="CD175" s="57"/>
      <c r="CE175" s="57"/>
      <c r="CF175" s="57"/>
      <c r="CG175" s="57"/>
      <c r="CH175" s="57"/>
      <c r="CI175" s="57" t="s">
        <v>363</v>
      </c>
      <c r="CJ175" s="57" t="s">
        <v>363</v>
      </c>
      <c r="CK175" s="57" t="s">
        <v>363</v>
      </c>
      <c r="CL175" s="57"/>
      <c r="CM175" s="57"/>
      <c r="CN175" s="57" t="s">
        <v>363</v>
      </c>
      <c r="CO175" s="57" t="s">
        <v>363</v>
      </c>
      <c r="CP175" s="57"/>
      <c r="CQ175" s="57" t="s">
        <v>372</v>
      </c>
      <c r="CR175" s="57" t="s">
        <v>372</v>
      </c>
      <c r="CS175" s="57"/>
      <c r="CT175" s="57"/>
      <c r="CU175" s="57" t="s">
        <v>363</v>
      </c>
      <c r="CV175" s="57" t="s">
        <v>363</v>
      </c>
      <c r="CW175" s="38"/>
      <c r="CX175" s="38"/>
      <c r="CY175" s="57" t="s">
        <v>363</v>
      </c>
      <c r="CZ175" s="57" t="s">
        <v>363</v>
      </c>
      <c r="DA175" s="57" t="s">
        <v>363</v>
      </c>
      <c r="DB175" s="57" t="s">
        <v>363</v>
      </c>
      <c r="DC175" s="57" t="s">
        <v>363</v>
      </c>
      <c r="DD175" s="57" t="s">
        <v>363</v>
      </c>
      <c r="DE175" s="57" t="s">
        <v>363</v>
      </c>
      <c r="DF175" s="57"/>
      <c r="DG175" s="57" t="s">
        <v>364</v>
      </c>
      <c r="DH175" s="57" t="s">
        <v>364</v>
      </c>
      <c r="DI175" s="57"/>
      <c r="DJ175" s="57"/>
      <c r="DK175" s="57" t="s">
        <v>363</v>
      </c>
      <c r="DL175" s="57"/>
      <c r="DM175" s="57"/>
      <c r="DN175" s="57"/>
      <c r="DO175" s="57" t="s">
        <v>363</v>
      </c>
      <c r="DP175" s="38"/>
      <c r="DQ175" s="38"/>
      <c r="DR175" s="38"/>
      <c r="DS175" s="57" t="s">
        <v>363</v>
      </c>
      <c r="DT175" s="57"/>
      <c r="DU175" s="57" t="s">
        <v>363</v>
      </c>
      <c r="DV175" s="57" t="s">
        <v>363</v>
      </c>
      <c r="DW175" s="57" t="s">
        <v>363</v>
      </c>
      <c r="DX175" s="57" t="s">
        <v>363</v>
      </c>
      <c r="DY175" s="57" t="s">
        <v>363</v>
      </c>
      <c r="DZ175" s="57" t="s">
        <v>363</v>
      </c>
      <c r="EA175" s="57" t="s">
        <v>363</v>
      </c>
      <c r="EB175" s="57" t="s">
        <v>363</v>
      </c>
      <c r="EC175" s="57" t="s">
        <v>363</v>
      </c>
      <c r="ED175" s="57"/>
      <c r="EE175" s="57" t="s">
        <v>363</v>
      </c>
      <c r="EF175" s="57" t="s">
        <v>363</v>
      </c>
      <c r="EG175" s="57"/>
      <c r="EH175" s="57"/>
      <c r="EI175" s="57" t="s">
        <v>363</v>
      </c>
      <c r="EJ175" s="57" t="s">
        <v>363</v>
      </c>
      <c r="EK175" s="57"/>
      <c r="EL175" s="57"/>
      <c r="EM175" s="57"/>
      <c r="EN175" s="57"/>
      <c r="EO175" s="57"/>
      <c r="EP175" s="57"/>
      <c r="EQ175" s="57"/>
      <c r="ER175" s="57" t="s">
        <v>364</v>
      </c>
      <c r="ES175" s="57"/>
      <c r="ET175" s="57"/>
      <c r="EU175" s="57" t="s">
        <v>363</v>
      </c>
      <c r="EV175" s="57" t="s">
        <v>363</v>
      </c>
      <c r="EW175" s="57"/>
      <c r="EX175" s="57"/>
      <c r="EY175" s="57"/>
      <c r="EZ175" s="57"/>
      <c r="FA175" s="57"/>
      <c r="FB175" s="57"/>
      <c r="FC175" s="57"/>
      <c r="FD175" s="57" t="s">
        <v>363</v>
      </c>
      <c r="FE175" s="38"/>
      <c r="FF175" s="38"/>
      <c r="FG175" s="61"/>
      <c r="FH175" s="57" t="s">
        <v>363</v>
      </c>
      <c r="FI175" s="57"/>
      <c r="FJ175" s="57"/>
      <c r="FK175" s="57" t="s">
        <v>363</v>
      </c>
      <c r="FL175" s="57" t="s">
        <v>363</v>
      </c>
      <c r="FM175" s="57" t="s">
        <v>363</v>
      </c>
      <c r="FN175" s="57" t="s">
        <v>363</v>
      </c>
      <c r="FO175" s="57" t="s">
        <v>363</v>
      </c>
      <c r="FP175" s="57" t="s">
        <v>363</v>
      </c>
      <c r="FQ175" s="57" t="s">
        <v>363</v>
      </c>
      <c r="FR175" s="57"/>
      <c r="FS175" s="57" t="s">
        <v>363</v>
      </c>
      <c r="FT175" s="57"/>
      <c r="FU175" s="57"/>
      <c r="FV175" s="57"/>
      <c r="FW175" s="57" t="s">
        <v>363</v>
      </c>
      <c r="FX175" s="57" t="s">
        <v>363</v>
      </c>
      <c r="FY175" s="57"/>
      <c r="FZ175" s="57"/>
      <c r="GA175" s="61"/>
      <c r="GB175" s="57" t="s">
        <v>363</v>
      </c>
      <c r="GC175" s="57" t="s">
        <v>363</v>
      </c>
      <c r="GD175" s="57" t="s">
        <v>363</v>
      </c>
      <c r="GE175" s="57" t="s">
        <v>363</v>
      </c>
      <c r="GF175" s="57" t="s">
        <v>363</v>
      </c>
      <c r="GG175" s="57"/>
      <c r="GH175" s="57"/>
      <c r="GI175" s="57"/>
      <c r="GJ175" s="57"/>
      <c r="GK175" s="57"/>
      <c r="GL175" s="57"/>
      <c r="GM175" s="57" t="s">
        <v>363</v>
      </c>
      <c r="GN175" s="57"/>
      <c r="GO175" s="57"/>
      <c r="GP175" s="57"/>
      <c r="GQ175" s="57" t="s">
        <v>363</v>
      </c>
      <c r="GR175" s="57" t="s">
        <v>363</v>
      </c>
      <c r="GS175" s="38"/>
      <c r="GT175" s="38"/>
      <c r="GU175" s="61"/>
      <c r="GV175" s="57" t="s">
        <v>363</v>
      </c>
      <c r="GW175" s="57" t="s">
        <v>363</v>
      </c>
      <c r="GX175" s="57" t="s">
        <v>363</v>
      </c>
      <c r="GY175" s="57" t="s">
        <v>363</v>
      </c>
      <c r="GZ175" s="57" t="s">
        <v>363</v>
      </c>
      <c r="HA175" s="57" t="s">
        <v>363</v>
      </c>
      <c r="HB175" s="57" t="s">
        <v>363</v>
      </c>
      <c r="HC175" s="57" t="s">
        <v>363</v>
      </c>
      <c r="HD175" s="57" t="s">
        <v>363</v>
      </c>
      <c r="HE175" s="57" t="s">
        <v>363</v>
      </c>
      <c r="HF175" s="57"/>
      <c r="HG175" s="57" t="s">
        <v>363</v>
      </c>
      <c r="HH175" s="57"/>
      <c r="HI175" s="57"/>
      <c r="HJ175" s="57"/>
      <c r="HK175" s="57" t="s">
        <v>363</v>
      </c>
      <c r="HL175" s="57" t="s">
        <v>363</v>
      </c>
      <c r="HM175" s="38"/>
      <c r="HN175" s="38"/>
      <c r="HO175" s="57" t="s">
        <v>363</v>
      </c>
      <c r="HP175" s="57" t="s">
        <v>363</v>
      </c>
      <c r="HQ175" s="57" t="s">
        <v>363</v>
      </c>
      <c r="HR175" s="57" t="s">
        <v>363</v>
      </c>
      <c r="HS175" s="57" t="s">
        <v>363</v>
      </c>
      <c r="HT175" s="57" t="s">
        <v>363</v>
      </c>
      <c r="HU175" s="57" t="s">
        <v>363</v>
      </c>
      <c r="HV175" s="57" t="s">
        <v>363</v>
      </c>
      <c r="HW175" s="57" t="s">
        <v>363</v>
      </c>
      <c r="HX175" s="57" t="s">
        <v>363</v>
      </c>
      <c r="HY175" s="57"/>
      <c r="HZ175" s="57"/>
      <c r="IA175" s="57" t="s">
        <v>363</v>
      </c>
      <c r="IB175" s="57" t="s">
        <v>363</v>
      </c>
      <c r="IC175" s="57"/>
      <c r="ID175" s="57"/>
      <c r="IE175" s="57" t="s">
        <v>363</v>
      </c>
      <c r="IF175" s="57" t="s">
        <v>363</v>
      </c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 t="s">
        <v>363</v>
      </c>
      <c r="JZ175" s="57" t="s">
        <v>363</v>
      </c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 t="s">
        <v>372</v>
      </c>
      <c r="NU175" s="57" t="s">
        <v>372</v>
      </c>
      <c r="NV175" s="57"/>
      <c r="NW175" s="57" t="s">
        <v>363</v>
      </c>
      <c r="NX175" s="57"/>
      <c r="NY175" s="57"/>
      <c r="NZ175" s="57"/>
      <c r="OA175" s="57"/>
      <c r="OB175" s="57" t="s">
        <v>363</v>
      </c>
      <c r="OC175" s="57"/>
      <c r="OD175" s="57"/>
      <c r="OE175" s="57" t="s">
        <v>363</v>
      </c>
      <c r="OF175" s="57"/>
      <c r="OG175" s="57" t="s">
        <v>363</v>
      </c>
      <c r="OH175" s="57" t="s">
        <v>363</v>
      </c>
      <c r="OI175" s="38"/>
      <c r="OJ175" s="38"/>
      <c r="OK175" s="38"/>
      <c r="OL175" s="38"/>
      <c r="OM175" s="57" t="s">
        <v>363</v>
      </c>
      <c r="ON175" s="57"/>
      <c r="OO175" s="57"/>
      <c r="OP175" s="57"/>
      <c r="OQ175" s="57"/>
      <c r="OR175" s="57"/>
      <c r="OS175" s="57" t="s">
        <v>363</v>
      </c>
      <c r="OT175" s="57" t="s">
        <v>363</v>
      </c>
      <c r="OU175" s="57" t="s">
        <v>363</v>
      </c>
      <c r="OV175" s="57"/>
      <c r="OW175" s="57" t="s">
        <v>363</v>
      </c>
      <c r="OX175" s="57" t="s">
        <v>363</v>
      </c>
      <c r="OY175" s="57"/>
      <c r="OZ175" s="57" t="s">
        <v>363</v>
      </c>
      <c r="PA175" s="57" t="s">
        <v>363</v>
      </c>
      <c r="PB175" s="57" t="s">
        <v>363</v>
      </c>
      <c r="PC175" s="57" t="s">
        <v>363</v>
      </c>
      <c r="PD175" s="57" t="s">
        <v>363</v>
      </c>
      <c r="PE175" s="57" t="s">
        <v>363</v>
      </c>
      <c r="PF175" s="57"/>
      <c r="PG175" s="57" t="s">
        <v>363</v>
      </c>
      <c r="PH175" s="57" t="s">
        <v>363</v>
      </c>
      <c r="PI175" s="57" t="s">
        <v>363</v>
      </c>
      <c r="PJ175" s="57"/>
      <c r="PK175" s="57" t="s">
        <v>363</v>
      </c>
      <c r="PL175" s="57" t="s">
        <v>363</v>
      </c>
      <c r="PM175" s="57" t="s">
        <v>363</v>
      </c>
      <c r="PN175" s="57"/>
      <c r="PO175" s="57" t="s">
        <v>363</v>
      </c>
      <c r="PP175" s="57" t="s">
        <v>363</v>
      </c>
      <c r="PQ175" s="57" t="s">
        <v>363</v>
      </c>
      <c r="PR175" s="57" t="s">
        <v>363</v>
      </c>
      <c r="PS175" s="57" t="s">
        <v>363</v>
      </c>
      <c r="PT175" s="57" t="s">
        <v>363</v>
      </c>
      <c r="PU175" s="57" t="s">
        <v>363</v>
      </c>
      <c r="PV175" s="57" t="s">
        <v>363</v>
      </c>
      <c r="PW175" s="57"/>
      <c r="PX175" s="38"/>
      <c r="PY175" s="38"/>
      <c r="PZ175" s="38"/>
      <c r="QA175" s="57" t="s">
        <v>363</v>
      </c>
      <c r="QB175" s="57" t="s">
        <v>363</v>
      </c>
      <c r="QC175" s="57" t="s">
        <v>363</v>
      </c>
      <c r="QD175" s="57"/>
      <c r="QE175" s="57"/>
      <c r="QF175" s="57" t="s">
        <v>363</v>
      </c>
      <c r="QG175" s="57" t="s">
        <v>363</v>
      </c>
      <c r="QH175" s="57" t="s">
        <v>363</v>
      </c>
      <c r="QI175" s="57"/>
      <c r="QJ175" s="57" t="s">
        <v>363</v>
      </c>
      <c r="QK175" s="57" t="s">
        <v>363</v>
      </c>
      <c r="QL175" s="57"/>
      <c r="QM175" s="57" t="s">
        <v>363</v>
      </c>
      <c r="QN175" s="57" t="s">
        <v>363</v>
      </c>
      <c r="QO175" s="57"/>
      <c r="QP175" s="57"/>
      <c r="QQ175" s="57" t="s">
        <v>363</v>
      </c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85" t="str">
        <f t="shared" si="712"/>
        <v/>
      </c>
      <c r="AGG175" s="85" t="str">
        <f t="shared" si="713"/>
        <v/>
      </c>
      <c r="AGH175" s="85">
        <f t="shared" si="714"/>
        <v>11</v>
      </c>
      <c r="AGL175" s="36" t="str">
        <f t="shared" si="725"/>
        <v/>
      </c>
      <c r="AGM175" s="36" t="str">
        <f t="shared" si="715"/>
        <v/>
      </c>
      <c r="AGN175" s="39">
        <f t="shared" si="726"/>
        <v>41</v>
      </c>
      <c r="AGO175" s="36">
        <f t="shared" si="727"/>
        <v>2</v>
      </c>
      <c r="AGP175" s="36">
        <f t="shared" si="716"/>
        <v>3</v>
      </c>
      <c r="AGQ175" s="39">
        <f t="shared" si="728"/>
        <v>39</v>
      </c>
      <c r="AGR175" s="36" t="str">
        <f t="shared" si="729"/>
        <v/>
      </c>
      <c r="AGS175" s="36" t="str">
        <f t="shared" si="717"/>
        <v/>
      </c>
      <c r="AGT175" s="39">
        <f t="shared" si="730"/>
        <v>35</v>
      </c>
      <c r="AGU175" s="36" t="str">
        <f t="shared" si="731"/>
        <v/>
      </c>
      <c r="AGV175" s="36" t="str">
        <f t="shared" si="718"/>
        <v/>
      </c>
      <c r="AGW175" s="39">
        <f t="shared" si="732"/>
        <v>2</v>
      </c>
      <c r="AGX175" s="36">
        <f t="shared" si="733"/>
        <v>2</v>
      </c>
      <c r="AGY175" s="36" t="str">
        <f t="shared" si="719"/>
        <v/>
      </c>
      <c r="AGZ175" s="39">
        <f t="shared" si="734"/>
        <v>31</v>
      </c>
      <c r="AHA175" s="36" t="str">
        <f t="shared" si="735"/>
        <v/>
      </c>
      <c r="AHB175" s="36" t="str">
        <f t="shared" si="720"/>
        <v/>
      </c>
      <c r="AHC175" s="39">
        <f t="shared" si="736"/>
        <v>11</v>
      </c>
      <c r="AHD175" s="36" t="str">
        <f t="shared" si="737"/>
        <v/>
      </c>
      <c r="AHE175" s="36" t="str">
        <f t="shared" si="721"/>
        <v/>
      </c>
      <c r="AHF175" s="39" t="str">
        <f t="shared" si="738"/>
        <v/>
      </c>
      <c r="AHG175" s="36" t="str">
        <f t="shared" si="739"/>
        <v/>
      </c>
      <c r="AHH175" s="36" t="str">
        <f t="shared" si="722"/>
        <v/>
      </c>
      <c r="AHI175" s="39" t="str">
        <f t="shared" si="740"/>
        <v/>
      </c>
      <c r="AHJ175" s="36" t="str">
        <f t="shared" si="741"/>
        <v/>
      </c>
      <c r="AHK175" s="36" t="str">
        <f t="shared" si="723"/>
        <v/>
      </c>
      <c r="AHL175" s="39" t="str">
        <f t="shared" si="742"/>
        <v/>
      </c>
      <c r="AHM175" s="36" t="str">
        <f t="shared" si="743"/>
        <v/>
      </c>
      <c r="AHN175" s="36" t="str">
        <f t="shared" si="724"/>
        <v/>
      </c>
      <c r="AHO175" s="39" t="str">
        <f t="shared" si="744"/>
        <v/>
      </c>
    </row>
    <row r="176" spans="1:899" s="5" customFormat="1" outlineLevel="1" x14ac:dyDescent="0.25">
      <c r="A176" s="35">
        <f t="shared" si="745"/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 t="s">
        <v>363</v>
      </c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363</v>
      </c>
      <c r="X176" s="62"/>
      <c r="Y176" s="62"/>
      <c r="Z176" s="62"/>
      <c r="AA176" s="62" t="s">
        <v>363</v>
      </c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 t="s">
        <v>363</v>
      </c>
      <c r="BD176" s="62" t="s">
        <v>363</v>
      </c>
      <c r="BE176" s="62"/>
      <c r="BF176" s="62"/>
      <c r="BG176" s="62" t="s">
        <v>373</v>
      </c>
      <c r="BH176" s="62"/>
      <c r="BI176" s="38"/>
      <c r="BJ176" s="38"/>
      <c r="BK176" s="57" t="s">
        <v>363</v>
      </c>
      <c r="BL176" s="57"/>
      <c r="BM176" s="57" t="s">
        <v>363</v>
      </c>
      <c r="BN176" s="57" t="s">
        <v>363</v>
      </c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363</v>
      </c>
      <c r="CJ176" s="57" t="s">
        <v>363</v>
      </c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363</v>
      </c>
      <c r="DH176" s="57" t="s">
        <v>363</v>
      </c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/>
      <c r="DT176" s="57"/>
      <c r="DU176" s="57" t="s">
        <v>363</v>
      </c>
      <c r="DV176" s="57" t="s">
        <v>363</v>
      </c>
      <c r="DW176" s="57" t="s">
        <v>363</v>
      </c>
      <c r="DX176" s="57"/>
      <c r="DY176" s="57" t="s">
        <v>363</v>
      </c>
      <c r="DZ176" s="57" t="s">
        <v>363</v>
      </c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 t="s">
        <v>363</v>
      </c>
      <c r="EO176" s="57" t="s">
        <v>363</v>
      </c>
      <c r="EP176" s="57" t="s">
        <v>363</v>
      </c>
      <c r="EQ176" s="57" t="s">
        <v>363</v>
      </c>
      <c r="ER176" s="57" t="s">
        <v>363</v>
      </c>
      <c r="ES176" s="57" t="s">
        <v>363</v>
      </c>
      <c r="ET176" s="57"/>
      <c r="EU176" s="57" t="s">
        <v>363</v>
      </c>
      <c r="EV176" s="57" t="s">
        <v>363</v>
      </c>
      <c r="EW176" s="57"/>
      <c r="EX176" s="57"/>
      <c r="EY176" s="57" t="s">
        <v>363</v>
      </c>
      <c r="EZ176" s="57"/>
      <c r="FA176" s="57"/>
      <c r="FB176" s="57"/>
      <c r="FC176" s="57"/>
      <c r="FD176" s="57" t="s">
        <v>363</v>
      </c>
      <c r="FE176" s="38"/>
      <c r="FF176" s="38"/>
      <c r="FG176" s="61"/>
      <c r="FH176" s="57" t="s">
        <v>363</v>
      </c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363</v>
      </c>
      <c r="FX176" s="57" t="s">
        <v>363</v>
      </c>
      <c r="FY176" s="57"/>
      <c r="FZ176" s="57"/>
      <c r="GA176" s="61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 t="s">
        <v>363</v>
      </c>
      <c r="GR176" s="57" t="s">
        <v>363</v>
      </c>
      <c r="GS176" s="38"/>
      <c r="GT176" s="38"/>
      <c r="GU176" s="61"/>
      <c r="GV176" s="57" t="s">
        <v>363</v>
      </c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 t="s">
        <v>363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 t="s">
        <v>363</v>
      </c>
      <c r="NT176" s="57" t="s">
        <v>363</v>
      </c>
      <c r="NU176" s="57" t="s">
        <v>363</v>
      </c>
      <c r="NV176" s="57"/>
      <c r="NW176" s="57" t="s">
        <v>363</v>
      </c>
      <c r="NX176" s="57" t="s">
        <v>363</v>
      </c>
      <c r="NY176" s="57" t="s">
        <v>363</v>
      </c>
      <c r="NZ176" s="57"/>
      <c r="OA176" s="57"/>
      <c r="OB176" s="57" t="s">
        <v>363</v>
      </c>
      <c r="OC176" s="57"/>
      <c r="OD176" s="57"/>
      <c r="OE176" s="57" t="s">
        <v>363</v>
      </c>
      <c r="OF176" s="57" t="s">
        <v>363</v>
      </c>
      <c r="OG176" s="57" t="s">
        <v>363</v>
      </c>
      <c r="OH176" s="57" t="s">
        <v>363</v>
      </c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/>
      <c r="OY176" s="57"/>
      <c r="OZ176" s="57"/>
      <c r="PA176" s="57"/>
      <c r="PB176" s="57"/>
      <c r="PC176" s="57"/>
      <c r="PD176" s="57"/>
      <c r="PE176" s="57"/>
      <c r="PF176" s="57"/>
      <c r="PG176" s="57"/>
      <c r="PH176" s="57"/>
      <c r="PI176" s="57"/>
      <c r="PJ176" s="57"/>
      <c r="PK176" s="57"/>
      <c r="PL176" s="57"/>
      <c r="PM176" s="57"/>
      <c r="PN176" s="57"/>
      <c r="PO176" s="57"/>
      <c r="PP176" s="57"/>
      <c r="PQ176" s="57"/>
      <c r="PR176" s="57"/>
      <c r="PS176" s="57"/>
      <c r="PT176" s="57"/>
      <c r="PU176" s="57"/>
      <c r="PV176" s="57"/>
      <c r="PW176" s="57"/>
      <c r="PX176" s="38"/>
      <c r="PY176" s="38"/>
      <c r="PZ176" s="38"/>
      <c r="QA176" s="57" t="s">
        <v>363</v>
      </c>
      <c r="QB176" s="57" t="s">
        <v>363</v>
      </c>
      <c r="QC176" s="57"/>
      <c r="QD176" s="57"/>
      <c r="QE176" s="57"/>
      <c r="QF176" s="57"/>
      <c r="QG176" s="57" t="s">
        <v>363</v>
      </c>
      <c r="QH176" s="57" t="s">
        <v>363</v>
      </c>
      <c r="QI176" s="57"/>
      <c r="QJ176" s="57"/>
      <c r="QK176" s="57"/>
      <c r="QL176" s="57"/>
      <c r="QM176" s="57"/>
      <c r="QN176" s="57"/>
      <c r="QO176" s="57"/>
      <c r="QP176" s="57"/>
      <c r="QQ176" s="57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85" t="str">
        <f t="shared" si="712"/>
        <v/>
      </c>
      <c r="AGG176" s="85" t="str">
        <f t="shared" si="713"/>
        <v/>
      </c>
      <c r="AGH176" s="85">
        <f t="shared" si="714"/>
        <v>4</v>
      </c>
      <c r="AGL176" s="36" t="str">
        <f t="shared" si="725"/>
        <v/>
      </c>
      <c r="AGM176" s="36" t="str">
        <f t="shared" si="715"/>
        <v/>
      </c>
      <c r="AGN176" s="39">
        <f t="shared" si="726"/>
        <v>11</v>
      </c>
      <c r="AGO176" s="36" t="str">
        <f t="shared" si="727"/>
        <v/>
      </c>
      <c r="AGP176" s="36" t="str">
        <f t="shared" si="716"/>
        <v/>
      </c>
      <c r="AGQ176" s="39">
        <f t="shared" si="728"/>
        <v>20</v>
      </c>
      <c r="AGR176" s="36" t="str">
        <f t="shared" si="729"/>
        <v/>
      </c>
      <c r="AGS176" s="36" t="str">
        <f t="shared" si="717"/>
        <v/>
      </c>
      <c r="AGT176" s="39">
        <f t="shared" si="730"/>
        <v>4</v>
      </c>
      <c r="AGU176" s="36" t="str">
        <f t="shared" si="731"/>
        <v/>
      </c>
      <c r="AGV176" s="36" t="str">
        <f t="shared" si="718"/>
        <v/>
      </c>
      <c r="AGW176" s="39" t="str">
        <f t="shared" si="732"/>
        <v/>
      </c>
      <c r="AGX176" s="36" t="str">
        <f t="shared" si="733"/>
        <v/>
      </c>
      <c r="AGY176" s="36" t="str">
        <f t="shared" si="719"/>
        <v/>
      </c>
      <c r="AGZ176" s="39">
        <f t="shared" si="734"/>
        <v>11</v>
      </c>
      <c r="AHA176" s="36" t="str">
        <f t="shared" si="735"/>
        <v/>
      </c>
      <c r="AHB176" s="36" t="str">
        <f t="shared" si="720"/>
        <v/>
      </c>
      <c r="AHC176" s="39">
        <f t="shared" si="736"/>
        <v>4</v>
      </c>
      <c r="AHD176" s="36" t="str">
        <f t="shared" si="737"/>
        <v/>
      </c>
      <c r="AHE176" s="36" t="str">
        <f t="shared" si="721"/>
        <v/>
      </c>
      <c r="AHF176" s="39" t="str">
        <f t="shared" si="738"/>
        <v/>
      </c>
      <c r="AHG176" s="36" t="str">
        <f t="shared" si="739"/>
        <v/>
      </c>
      <c r="AHH176" s="36" t="str">
        <f t="shared" si="722"/>
        <v/>
      </c>
      <c r="AHI176" s="39" t="str">
        <f t="shared" si="740"/>
        <v/>
      </c>
      <c r="AHJ176" s="36" t="str">
        <f t="shared" si="741"/>
        <v/>
      </c>
      <c r="AHK176" s="36" t="str">
        <f t="shared" si="723"/>
        <v/>
      </c>
      <c r="AHL176" s="39" t="str">
        <f t="shared" si="742"/>
        <v/>
      </c>
      <c r="AHM176" s="36" t="str">
        <f t="shared" si="743"/>
        <v/>
      </c>
      <c r="AHN176" s="36" t="str">
        <f t="shared" si="724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 t="s">
        <v>363</v>
      </c>
      <c r="P177" s="57"/>
      <c r="Q177" s="57"/>
      <c r="R177" s="57"/>
      <c r="S177" s="57"/>
      <c r="T177" s="57"/>
      <c r="U177" s="57"/>
      <c r="V177" s="38"/>
      <c r="W177" s="62" t="s">
        <v>363</v>
      </c>
      <c r="X177" s="62"/>
      <c r="Y177" s="62"/>
      <c r="Z177" s="62"/>
      <c r="AA177" s="62" t="s">
        <v>363</v>
      </c>
      <c r="AB177" s="62" t="s">
        <v>363</v>
      </c>
      <c r="AC177" s="62"/>
      <c r="AD177" s="62" t="s">
        <v>363</v>
      </c>
      <c r="AE177" s="62"/>
      <c r="AF177" s="62"/>
      <c r="AG177" s="62" t="s">
        <v>363</v>
      </c>
      <c r="AH177" s="62" t="s">
        <v>363</v>
      </c>
      <c r="AI177" s="62"/>
      <c r="AJ177" s="62" t="s">
        <v>363</v>
      </c>
      <c r="AK177" s="62"/>
      <c r="AL177" s="62"/>
      <c r="AM177" s="62"/>
      <c r="AN177" s="38"/>
      <c r="AO177" s="38"/>
      <c r="AP177" s="38"/>
      <c r="AQ177" s="62"/>
      <c r="AR177" s="62" t="s">
        <v>363</v>
      </c>
      <c r="AS177" s="62"/>
      <c r="AT177" s="62" t="s">
        <v>363</v>
      </c>
      <c r="AU177" s="62" t="s">
        <v>363</v>
      </c>
      <c r="AV177" s="62"/>
      <c r="AW177" s="62"/>
      <c r="AX177" s="62"/>
      <c r="AY177" s="62"/>
      <c r="AZ177" s="62"/>
      <c r="BA177" s="62"/>
      <c r="BB177" s="62"/>
      <c r="BC177" s="62" t="s">
        <v>363</v>
      </c>
      <c r="BD177" s="62" t="s">
        <v>363</v>
      </c>
      <c r="BE177" s="62"/>
      <c r="BF177" s="62"/>
      <c r="BG177" s="62" t="s">
        <v>373</v>
      </c>
      <c r="BH177" s="62"/>
      <c r="BI177" s="38"/>
      <c r="BJ177" s="38"/>
      <c r="BK177" s="57" t="s">
        <v>363</v>
      </c>
      <c r="BL177" s="57"/>
      <c r="BM177" s="57"/>
      <c r="BN177" s="57"/>
      <c r="BO177" s="57"/>
      <c r="BP177" s="57"/>
      <c r="BQ177" s="57" t="s">
        <v>363</v>
      </c>
      <c r="BR177" s="57"/>
      <c r="BS177" s="57" t="s">
        <v>363</v>
      </c>
      <c r="BT177" s="57" t="s">
        <v>363</v>
      </c>
      <c r="BU177" s="57" t="s">
        <v>363</v>
      </c>
      <c r="BV177" s="57" t="s">
        <v>363</v>
      </c>
      <c r="BW177" s="57" t="s">
        <v>363</v>
      </c>
      <c r="BX177" s="57" t="s">
        <v>363</v>
      </c>
      <c r="BY177" s="57" t="s">
        <v>363</v>
      </c>
      <c r="BZ177" s="57" t="s">
        <v>363</v>
      </c>
      <c r="CA177" s="57"/>
      <c r="CB177" s="57"/>
      <c r="CC177" s="57" t="s">
        <v>363</v>
      </c>
      <c r="CD177" s="57"/>
      <c r="CE177" s="57"/>
      <c r="CF177" s="57"/>
      <c r="CG177" s="57"/>
      <c r="CH177" s="57"/>
      <c r="CI177" s="57" t="s">
        <v>363</v>
      </c>
      <c r="CJ177" s="57"/>
      <c r="CK177" s="57"/>
      <c r="CL177" s="57"/>
      <c r="CM177" s="57"/>
      <c r="CN177" s="57"/>
      <c r="CO177" s="57"/>
      <c r="CP177" s="57"/>
      <c r="CQ177" s="57" t="s">
        <v>363</v>
      </c>
      <c r="CR177" s="57" t="s">
        <v>363</v>
      </c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 t="s">
        <v>363</v>
      </c>
      <c r="DH177" s="57" t="s">
        <v>363</v>
      </c>
      <c r="DI177" s="57"/>
      <c r="DJ177" s="57"/>
      <c r="DK177" s="57" t="s">
        <v>363</v>
      </c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363</v>
      </c>
      <c r="DX177" s="57"/>
      <c r="DY177" s="57" t="s">
        <v>363</v>
      </c>
      <c r="DZ177" s="57" t="s">
        <v>363</v>
      </c>
      <c r="EA177" s="57"/>
      <c r="EB177" s="57"/>
      <c r="EC177" s="57" t="s">
        <v>363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363</v>
      </c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 t="s">
        <v>363</v>
      </c>
      <c r="FL177" s="57" t="s">
        <v>363</v>
      </c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 t="s">
        <v>363</v>
      </c>
      <c r="FX177" s="57"/>
      <c r="FY177" s="57"/>
      <c r="FZ177" s="57"/>
      <c r="GA177" s="61"/>
      <c r="GB177" s="57" t="s">
        <v>363</v>
      </c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 t="s">
        <v>363</v>
      </c>
      <c r="GN177" s="57"/>
      <c r="GO177" s="57"/>
      <c r="GP177" s="57"/>
      <c r="GQ177" s="57" t="s">
        <v>363</v>
      </c>
      <c r="GR177" s="57" t="s">
        <v>363</v>
      </c>
      <c r="GS177" s="38"/>
      <c r="GT177" s="38"/>
      <c r="GU177" s="61"/>
      <c r="GV177" s="57" t="s">
        <v>363</v>
      </c>
      <c r="GW177" s="57" t="s">
        <v>363</v>
      </c>
      <c r="GX177" s="57" t="s">
        <v>363</v>
      </c>
      <c r="GY177" s="57" t="s">
        <v>363</v>
      </c>
      <c r="GZ177" s="57" t="s">
        <v>363</v>
      </c>
      <c r="HA177" s="57"/>
      <c r="HB177" s="57" t="s">
        <v>363</v>
      </c>
      <c r="HC177" s="57"/>
      <c r="HD177" s="57"/>
      <c r="HE177" s="57"/>
      <c r="HF177" s="57"/>
      <c r="HG177" s="57" t="s">
        <v>363</v>
      </c>
      <c r="HH177" s="57"/>
      <c r="HI177" s="57"/>
      <c r="HJ177" s="57"/>
      <c r="HK177" s="57" t="s">
        <v>363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 t="s">
        <v>363</v>
      </c>
      <c r="OY177" s="57"/>
      <c r="OZ177" s="57" t="s">
        <v>363</v>
      </c>
      <c r="PA177" s="57"/>
      <c r="PB177" s="57"/>
      <c r="PC177" s="57"/>
      <c r="PD177" s="57"/>
      <c r="PE177" s="57"/>
      <c r="PF177" s="57"/>
      <c r="PG177" s="57" t="s">
        <v>363</v>
      </c>
      <c r="PH177" s="57" t="s">
        <v>363</v>
      </c>
      <c r="PI177" s="57" t="s">
        <v>363</v>
      </c>
      <c r="PJ177" s="57"/>
      <c r="PK177" s="57" t="s">
        <v>363</v>
      </c>
      <c r="PL177" s="57"/>
      <c r="PM177" s="57" t="s">
        <v>363</v>
      </c>
      <c r="PN177" s="57"/>
      <c r="PO177" s="57" t="s">
        <v>363</v>
      </c>
      <c r="PP177" s="57"/>
      <c r="PQ177" s="57"/>
      <c r="PR177" s="57"/>
      <c r="PS177" s="57" t="s">
        <v>363</v>
      </c>
      <c r="PT177" s="57" t="s">
        <v>363</v>
      </c>
      <c r="PU177" s="57"/>
      <c r="PV177" s="57"/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/>
      <c r="QH177" s="57"/>
      <c r="QI177" s="57"/>
      <c r="QJ177" s="57"/>
      <c r="QK177" s="57"/>
      <c r="QL177" s="57"/>
      <c r="QM177" s="57"/>
      <c r="QN177" s="57"/>
      <c r="QO177" s="57"/>
      <c r="QP177" s="57"/>
      <c r="QQ177" s="57" t="s">
        <v>363</v>
      </c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85" t="str">
        <f t="shared" si="712"/>
        <v/>
      </c>
      <c r="AGG177" s="85" t="str">
        <f t="shared" si="713"/>
        <v/>
      </c>
      <c r="AGH177" s="85">
        <f t="shared" si="714"/>
        <v>1</v>
      </c>
      <c r="AGL177" s="36" t="str">
        <f t="shared" si="725"/>
        <v/>
      </c>
      <c r="AGM177" s="36" t="str">
        <f t="shared" si="715"/>
        <v/>
      </c>
      <c r="AGN177" s="39">
        <f t="shared" si="726"/>
        <v>26</v>
      </c>
      <c r="AGO177" s="36" t="str">
        <f t="shared" si="727"/>
        <v/>
      </c>
      <c r="AGP177" s="36" t="str">
        <f t="shared" si="716"/>
        <v/>
      </c>
      <c r="AGQ177" s="39">
        <f t="shared" si="728"/>
        <v>13</v>
      </c>
      <c r="AGR177" s="36" t="str">
        <f t="shared" si="729"/>
        <v/>
      </c>
      <c r="AGS177" s="36" t="str">
        <f t="shared" si="717"/>
        <v/>
      </c>
      <c r="AGT177" s="39">
        <f t="shared" si="730"/>
        <v>12</v>
      </c>
      <c r="AGU177" s="36" t="str">
        <f t="shared" si="731"/>
        <v/>
      </c>
      <c r="AGV177" s="36" t="str">
        <f t="shared" si="718"/>
        <v/>
      </c>
      <c r="AGW177" s="39" t="str">
        <f t="shared" si="732"/>
        <v/>
      </c>
      <c r="AGX177" s="36" t="str">
        <f t="shared" si="733"/>
        <v/>
      </c>
      <c r="AGY177" s="36" t="str">
        <f t="shared" si="719"/>
        <v/>
      </c>
      <c r="AGZ177" s="39">
        <f t="shared" si="734"/>
        <v>10</v>
      </c>
      <c r="AHA177" s="36" t="str">
        <f t="shared" si="735"/>
        <v/>
      </c>
      <c r="AHB177" s="36" t="str">
        <f t="shared" si="720"/>
        <v/>
      </c>
      <c r="AHC177" s="39">
        <f t="shared" si="736"/>
        <v>1</v>
      </c>
      <c r="AHD177" s="36" t="str">
        <f t="shared" si="737"/>
        <v/>
      </c>
      <c r="AHE177" s="36" t="str">
        <f t="shared" si="721"/>
        <v/>
      </c>
      <c r="AHF177" s="39" t="str">
        <f t="shared" si="738"/>
        <v/>
      </c>
      <c r="AHG177" s="36" t="str">
        <f t="shared" si="739"/>
        <v/>
      </c>
      <c r="AHH177" s="36" t="str">
        <f t="shared" si="722"/>
        <v/>
      </c>
      <c r="AHI177" s="39" t="str">
        <f t="shared" si="740"/>
        <v/>
      </c>
      <c r="AHJ177" s="36" t="str">
        <f t="shared" si="741"/>
        <v/>
      </c>
      <c r="AHK177" s="36" t="str">
        <f t="shared" si="723"/>
        <v/>
      </c>
      <c r="AHL177" s="39" t="str">
        <f t="shared" si="742"/>
        <v/>
      </c>
      <c r="AHM177" s="36" t="str">
        <f t="shared" si="743"/>
        <v/>
      </c>
      <c r="AHN177" s="36" t="str">
        <f t="shared" si="724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/>
      <c r="Y178" s="62"/>
      <c r="Z178" s="62"/>
      <c r="AA178" s="62"/>
      <c r="AB178" s="62"/>
      <c r="AC178" s="62"/>
      <c r="AD178" s="62"/>
      <c r="AE178" s="62" t="s">
        <v>363</v>
      </c>
      <c r="AF178" s="62" t="s">
        <v>363</v>
      </c>
      <c r="AG178" s="62"/>
      <c r="AH178" s="62"/>
      <c r="AI178" s="62"/>
      <c r="AJ178" s="62" t="s">
        <v>363</v>
      </c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 t="s">
        <v>364</v>
      </c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 t="s">
        <v>364</v>
      </c>
      <c r="CZ178" s="57" t="s">
        <v>364</v>
      </c>
      <c r="DA178" s="57" t="s">
        <v>364</v>
      </c>
      <c r="DB178" s="57" t="s">
        <v>364</v>
      </c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 t="s">
        <v>363</v>
      </c>
      <c r="ER178" s="57"/>
      <c r="ES178" s="57" t="s">
        <v>363</v>
      </c>
      <c r="ET178" s="57"/>
      <c r="EU178" s="57"/>
      <c r="EV178" s="57"/>
      <c r="EW178" s="57"/>
      <c r="EX178" s="57"/>
      <c r="EY178" s="57" t="s">
        <v>363</v>
      </c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 t="s">
        <v>363</v>
      </c>
      <c r="GR178" s="57" t="s">
        <v>363</v>
      </c>
      <c r="GS178" s="38"/>
      <c r="GT178" s="38"/>
      <c r="GU178" s="61"/>
      <c r="GV178" s="57" t="s">
        <v>363</v>
      </c>
      <c r="GW178" s="57" t="s">
        <v>363</v>
      </c>
      <c r="GX178" s="57" t="s">
        <v>363</v>
      </c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 t="s">
        <v>363</v>
      </c>
      <c r="PV178" s="57" t="s">
        <v>363</v>
      </c>
      <c r="PW178" s="57"/>
      <c r="PX178" s="38"/>
      <c r="PY178" s="38"/>
      <c r="PZ178" s="38"/>
      <c r="QA178" s="57"/>
      <c r="QB178" s="57"/>
      <c r="QC178" s="57"/>
      <c r="QD178" s="57"/>
      <c r="QE178" s="57"/>
      <c r="QF178" s="57"/>
      <c r="QG178" s="57" t="s">
        <v>363</v>
      </c>
      <c r="QH178" s="57" t="s">
        <v>363</v>
      </c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85" t="str">
        <f t="shared" si="712"/>
        <v/>
      </c>
      <c r="AGG178" s="85" t="str">
        <f t="shared" si="713"/>
        <v/>
      </c>
      <c r="AGH178" s="85">
        <f t="shared" si="714"/>
        <v>2</v>
      </c>
      <c r="AGL178" s="36" t="str">
        <f t="shared" si="725"/>
        <v/>
      </c>
      <c r="AGM178" s="36">
        <f t="shared" si="715"/>
        <v>1</v>
      </c>
      <c r="AGN178" s="39">
        <f t="shared" si="726"/>
        <v>3</v>
      </c>
      <c r="AGO178" s="36" t="str">
        <f t="shared" si="727"/>
        <v/>
      </c>
      <c r="AGP178" s="36">
        <f t="shared" si="716"/>
        <v>4</v>
      </c>
      <c r="AGQ178" s="39">
        <f t="shared" si="728"/>
        <v>3</v>
      </c>
      <c r="AGR178" s="36" t="str">
        <f t="shared" si="729"/>
        <v/>
      </c>
      <c r="AGS178" s="36" t="str">
        <f t="shared" si="717"/>
        <v/>
      </c>
      <c r="AGT178" s="39">
        <f t="shared" si="730"/>
        <v>5</v>
      </c>
      <c r="AGU178" s="36" t="str">
        <f t="shared" si="731"/>
        <v/>
      </c>
      <c r="AGV178" s="36" t="str">
        <f t="shared" si="718"/>
        <v/>
      </c>
      <c r="AGW178" s="39" t="str">
        <f t="shared" si="732"/>
        <v/>
      </c>
      <c r="AGX178" s="36" t="str">
        <f t="shared" si="733"/>
        <v/>
      </c>
      <c r="AGY178" s="36" t="str">
        <f t="shared" si="719"/>
        <v/>
      </c>
      <c r="AGZ178" s="39">
        <f t="shared" si="734"/>
        <v>2</v>
      </c>
      <c r="AHA178" s="36" t="str">
        <f t="shared" si="735"/>
        <v/>
      </c>
      <c r="AHB178" s="36" t="str">
        <f t="shared" si="720"/>
        <v/>
      </c>
      <c r="AHC178" s="39">
        <f t="shared" si="736"/>
        <v>2</v>
      </c>
      <c r="AHD178" s="36" t="str">
        <f t="shared" si="737"/>
        <v/>
      </c>
      <c r="AHE178" s="36" t="str">
        <f t="shared" si="721"/>
        <v/>
      </c>
      <c r="AHF178" s="39" t="str">
        <f t="shared" si="738"/>
        <v/>
      </c>
      <c r="AHG178" s="36" t="str">
        <f t="shared" si="739"/>
        <v/>
      </c>
      <c r="AHH178" s="36" t="str">
        <f t="shared" si="722"/>
        <v/>
      </c>
      <c r="AHI178" s="39" t="str">
        <f t="shared" si="740"/>
        <v/>
      </c>
      <c r="AHJ178" s="36" t="str">
        <f t="shared" si="741"/>
        <v/>
      </c>
      <c r="AHK178" s="36" t="str">
        <f t="shared" si="723"/>
        <v/>
      </c>
      <c r="AHL178" s="39" t="str">
        <f t="shared" si="742"/>
        <v/>
      </c>
      <c r="AHM178" s="36" t="str">
        <f t="shared" si="743"/>
        <v/>
      </c>
      <c r="AHN178" s="36" t="str">
        <f t="shared" si="724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18</v>
      </c>
      <c r="B179" s="46" t="s">
        <v>79</v>
      </c>
      <c r="C179" s="37"/>
      <c r="D179" s="35"/>
      <c r="E179" s="35"/>
      <c r="F179" s="35"/>
      <c r="G179" s="57" t="s">
        <v>363</v>
      </c>
      <c r="H179" s="57" t="s">
        <v>363</v>
      </c>
      <c r="I179" s="57"/>
      <c r="J179" s="57" t="s">
        <v>363</v>
      </c>
      <c r="K179" s="57" t="s">
        <v>363</v>
      </c>
      <c r="L179" s="57"/>
      <c r="M179" s="57" t="s">
        <v>363</v>
      </c>
      <c r="N179" s="57"/>
      <c r="O179" s="57" t="s">
        <v>363</v>
      </c>
      <c r="P179" s="57" t="s">
        <v>363</v>
      </c>
      <c r="Q179" s="57"/>
      <c r="R179" s="57"/>
      <c r="S179" s="57" t="s">
        <v>363</v>
      </c>
      <c r="T179" s="57" t="s">
        <v>363</v>
      </c>
      <c r="U179" s="57"/>
      <c r="V179" s="38"/>
      <c r="W179" s="62" t="s">
        <v>363</v>
      </c>
      <c r="X179" s="62" t="s">
        <v>363</v>
      </c>
      <c r="Y179" s="62" t="s">
        <v>363</v>
      </c>
      <c r="Z179" s="62" t="s">
        <v>363</v>
      </c>
      <c r="AA179" s="62" t="s">
        <v>363</v>
      </c>
      <c r="AB179" s="62" t="s">
        <v>363</v>
      </c>
      <c r="AC179" s="62" t="s">
        <v>363</v>
      </c>
      <c r="AD179" s="62" t="s">
        <v>363</v>
      </c>
      <c r="AE179" s="62" t="s">
        <v>363</v>
      </c>
      <c r="AF179" s="62" t="s">
        <v>363</v>
      </c>
      <c r="AG179" s="62" t="s">
        <v>363</v>
      </c>
      <c r="AH179" s="62" t="s">
        <v>363</v>
      </c>
      <c r="AI179" s="62"/>
      <c r="AJ179" s="62" t="s">
        <v>363</v>
      </c>
      <c r="AK179" s="62"/>
      <c r="AL179" s="62"/>
      <c r="AM179" s="62" t="s">
        <v>363</v>
      </c>
      <c r="AN179" s="38"/>
      <c r="AO179" s="38"/>
      <c r="AP179" s="38"/>
      <c r="AQ179" s="62"/>
      <c r="AR179" s="62" t="s">
        <v>363</v>
      </c>
      <c r="AS179" s="62" t="s">
        <v>363</v>
      </c>
      <c r="AT179" s="62" t="s">
        <v>363</v>
      </c>
      <c r="AU179" s="62" t="s">
        <v>363</v>
      </c>
      <c r="AV179" s="62" t="s">
        <v>363</v>
      </c>
      <c r="AW179" s="62" t="s">
        <v>363</v>
      </c>
      <c r="AX179" s="62"/>
      <c r="AY179" s="62" t="s">
        <v>363</v>
      </c>
      <c r="AZ179" s="62" t="s">
        <v>363</v>
      </c>
      <c r="BA179" s="62"/>
      <c r="BB179" s="62"/>
      <c r="BC179" s="62" t="s">
        <v>363</v>
      </c>
      <c r="BD179" s="62" t="s">
        <v>363</v>
      </c>
      <c r="BE179" s="62"/>
      <c r="BF179" s="62"/>
      <c r="BG179" s="62" t="s">
        <v>363</v>
      </c>
      <c r="BH179" s="62" t="s">
        <v>363</v>
      </c>
      <c r="BI179" s="38"/>
      <c r="BJ179" s="38"/>
      <c r="BK179" s="57" t="s">
        <v>363</v>
      </c>
      <c r="BL179" s="57"/>
      <c r="BM179" s="57" t="s">
        <v>363</v>
      </c>
      <c r="BN179" s="57" t="s">
        <v>363</v>
      </c>
      <c r="BO179" s="57" t="s">
        <v>363</v>
      </c>
      <c r="BP179" s="57" t="s">
        <v>363</v>
      </c>
      <c r="BQ179" s="57" t="s">
        <v>363</v>
      </c>
      <c r="BR179" s="57" t="s">
        <v>363</v>
      </c>
      <c r="BS179" s="57" t="s">
        <v>363</v>
      </c>
      <c r="BT179" s="57" t="s">
        <v>363</v>
      </c>
      <c r="BU179" s="57" t="s">
        <v>363</v>
      </c>
      <c r="BV179" s="57" t="s">
        <v>363</v>
      </c>
      <c r="BW179" s="57" t="s">
        <v>363</v>
      </c>
      <c r="BX179" s="57" t="s">
        <v>363</v>
      </c>
      <c r="BY179" s="57" t="s">
        <v>363</v>
      </c>
      <c r="BZ179" s="57" t="s">
        <v>363</v>
      </c>
      <c r="CA179" s="57"/>
      <c r="CB179" s="57"/>
      <c r="CC179" s="57" t="s">
        <v>363</v>
      </c>
      <c r="CD179" s="57" t="s">
        <v>363</v>
      </c>
      <c r="CE179" s="57" t="s">
        <v>363</v>
      </c>
      <c r="CF179" s="57" t="s">
        <v>363</v>
      </c>
      <c r="CG179" s="57" t="s">
        <v>363</v>
      </c>
      <c r="CH179" s="57" t="s">
        <v>363</v>
      </c>
      <c r="CI179" s="57" t="s">
        <v>363</v>
      </c>
      <c r="CJ179" s="57" t="s">
        <v>363</v>
      </c>
      <c r="CK179" s="57" t="s">
        <v>363</v>
      </c>
      <c r="CL179" s="57"/>
      <c r="CM179" s="57" t="s">
        <v>363</v>
      </c>
      <c r="CN179" s="57" t="s">
        <v>363</v>
      </c>
      <c r="CO179" s="57" t="s">
        <v>363</v>
      </c>
      <c r="CP179" s="57"/>
      <c r="CQ179" s="57" t="s">
        <v>363</v>
      </c>
      <c r="CR179" s="57" t="s">
        <v>363</v>
      </c>
      <c r="CS179" s="57"/>
      <c r="CT179" s="57"/>
      <c r="CU179" s="57" t="s">
        <v>363</v>
      </c>
      <c r="CV179" s="57" t="s">
        <v>363</v>
      </c>
      <c r="CW179" s="38"/>
      <c r="CX179" s="38"/>
      <c r="CY179" s="57" t="s">
        <v>363</v>
      </c>
      <c r="CZ179" s="57" t="s">
        <v>363</v>
      </c>
      <c r="DA179" s="57" t="s">
        <v>363</v>
      </c>
      <c r="DB179" s="57" t="s">
        <v>363</v>
      </c>
      <c r="DC179" s="57" t="s">
        <v>363</v>
      </c>
      <c r="DD179" s="57" t="s">
        <v>363</v>
      </c>
      <c r="DE179" s="57" t="s">
        <v>363</v>
      </c>
      <c r="DF179" s="57"/>
      <c r="DG179" s="57" t="s">
        <v>363</v>
      </c>
      <c r="DH179" s="57" t="s">
        <v>363</v>
      </c>
      <c r="DI179" s="57" t="s">
        <v>363</v>
      </c>
      <c r="DJ179" s="57"/>
      <c r="DK179" s="57" t="s">
        <v>363</v>
      </c>
      <c r="DL179" s="57" t="s">
        <v>363</v>
      </c>
      <c r="DM179" s="57"/>
      <c r="DN179" s="57"/>
      <c r="DO179" s="57" t="s">
        <v>363</v>
      </c>
      <c r="DP179" s="38"/>
      <c r="DQ179" s="38"/>
      <c r="DR179" s="38"/>
      <c r="DS179" s="57" t="s">
        <v>363</v>
      </c>
      <c r="DT179" s="57" t="s">
        <v>363</v>
      </c>
      <c r="DU179" s="57" t="s">
        <v>363</v>
      </c>
      <c r="DV179" s="57" t="s">
        <v>363</v>
      </c>
      <c r="DW179" s="57" t="s">
        <v>363</v>
      </c>
      <c r="DX179" s="57" t="s">
        <v>363</v>
      </c>
      <c r="DY179" s="57" t="s">
        <v>363</v>
      </c>
      <c r="DZ179" s="57" t="s">
        <v>363</v>
      </c>
      <c r="EA179" s="57" t="s">
        <v>363</v>
      </c>
      <c r="EB179" s="57" t="s">
        <v>363</v>
      </c>
      <c r="EC179" s="57" t="s">
        <v>363</v>
      </c>
      <c r="ED179" s="57"/>
      <c r="EE179" s="57" t="s">
        <v>363</v>
      </c>
      <c r="EF179" s="57" t="s">
        <v>363</v>
      </c>
      <c r="EG179" s="57"/>
      <c r="EH179" s="57"/>
      <c r="EI179" s="57" t="s">
        <v>363</v>
      </c>
      <c r="EJ179" s="57" t="s">
        <v>363</v>
      </c>
      <c r="EK179" s="57"/>
      <c r="EL179" s="57"/>
      <c r="EM179" s="57"/>
      <c r="EN179" s="57"/>
      <c r="EO179" s="57"/>
      <c r="EP179" s="57"/>
      <c r="EQ179" s="57" t="s">
        <v>363</v>
      </c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 t="s">
        <v>363</v>
      </c>
      <c r="FI179" s="57"/>
      <c r="FJ179" s="57"/>
      <c r="FK179" s="57" t="s">
        <v>363</v>
      </c>
      <c r="FL179" s="57" t="s">
        <v>363</v>
      </c>
      <c r="FM179" s="57" t="s">
        <v>363</v>
      </c>
      <c r="FN179" s="57" t="s">
        <v>363</v>
      </c>
      <c r="FO179" s="57" t="s">
        <v>363</v>
      </c>
      <c r="FP179" s="57" t="s">
        <v>363</v>
      </c>
      <c r="FQ179" s="57" t="s">
        <v>363</v>
      </c>
      <c r="FR179" s="57"/>
      <c r="FS179" s="57" t="s">
        <v>363</v>
      </c>
      <c r="FT179" s="57"/>
      <c r="FU179" s="57"/>
      <c r="FV179" s="57"/>
      <c r="FW179" s="57" t="s">
        <v>363</v>
      </c>
      <c r="FX179" s="57" t="s">
        <v>363</v>
      </c>
      <c r="FY179" s="57"/>
      <c r="FZ179" s="57"/>
      <c r="GA179" s="61"/>
      <c r="GB179" s="57" t="s">
        <v>363</v>
      </c>
      <c r="GC179" s="57" t="s">
        <v>363</v>
      </c>
      <c r="GD179" s="57" t="s">
        <v>363</v>
      </c>
      <c r="GE179" s="57" t="s">
        <v>363</v>
      </c>
      <c r="GF179" s="57" t="s">
        <v>363</v>
      </c>
      <c r="GG179" s="57"/>
      <c r="GH179" s="57"/>
      <c r="GI179" s="57"/>
      <c r="GJ179" s="57"/>
      <c r="GK179" s="57"/>
      <c r="GL179" s="57"/>
      <c r="GM179" s="57" t="s">
        <v>363</v>
      </c>
      <c r="GN179" s="57"/>
      <c r="GO179" s="57"/>
      <c r="GP179" s="57"/>
      <c r="GQ179" s="57" t="s">
        <v>363</v>
      </c>
      <c r="GR179" s="57" t="s">
        <v>363</v>
      </c>
      <c r="GS179" s="38"/>
      <c r="GT179" s="38"/>
      <c r="GU179" s="61"/>
      <c r="GV179" s="57" t="s">
        <v>363</v>
      </c>
      <c r="GW179" s="57" t="s">
        <v>363</v>
      </c>
      <c r="GX179" s="57" t="s">
        <v>363</v>
      </c>
      <c r="GY179" s="57" t="s">
        <v>363</v>
      </c>
      <c r="GZ179" s="57" t="s">
        <v>363</v>
      </c>
      <c r="HA179" s="57" t="s">
        <v>363</v>
      </c>
      <c r="HB179" s="57" t="s">
        <v>363</v>
      </c>
      <c r="HC179" s="57" t="s">
        <v>363</v>
      </c>
      <c r="HD179" s="57" t="s">
        <v>363</v>
      </c>
      <c r="HE179" s="57" t="s">
        <v>363</v>
      </c>
      <c r="HF179" s="57"/>
      <c r="HG179" s="57" t="s">
        <v>363</v>
      </c>
      <c r="HH179" s="57"/>
      <c r="HI179" s="57"/>
      <c r="HJ179" s="57"/>
      <c r="HK179" s="57" t="s">
        <v>363</v>
      </c>
      <c r="HL179" s="57" t="s">
        <v>363</v>
      </c>
      <c r="HM179" s="38"/>
      <c r="HN179" s="38"/>
      <c r="HO179" s="57" t="s">
        <v>363</v>
      </c>
      <c r="HP179" s="57" t="s">
        <v>363</v>
      </c>
      <c r="HQ179" s="57" t="s">
        <v>363</v>
      </c>
      <c r="HR179" s="57" t="s">
        <v>363</v>
      </c>
      <c r="HS179" s="57" t="s">
        <v>363</v>
      </c>
      <c r="HT179" s="57" t="s">
        <v>363</v>
      </c>
      <c r="HU179" s="57" t="s">
        <v>363</v>
      </c>
      <c r="HV179" s="57" t="s">
        <v>363</v>
      </c>
      <c r="HW179" s="57" t="s">
        <v>363</v>
      </c>
      <c r="HX179" s="57" t="s">
        <v>363</v>
      </c>
      <c r="HY179" s="57"/>
      <c r="HZ179" s="57"/>
      <c r="IA179" s="57" t="s">
        <v>363</v>
      </c>
      <c r="IB179" s="57" t="s">
        <v>363</v>
      </c>
      <c r="IC179" s="57"/>
      <c r="ID179" s="57"/>
      <c r="IE179" s="57" t="s">
        <v>363</v>
      </c>
      <c r="IF179" s="57" t="s">
        <v>363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 t="s">
        <v>363</v>
      </c>
      <c r="JX179" s="57"/>
      <c r="JY179" s="57" t="s">
        <v>363</v>
      </c>
      <c r="JZ179" s="57" t="s">
        <v>363</v>
      </c>
      <c r="KA179" s="57" t="s">
        <v>363</v>
      </c>
      <c r="KB179" s="57"/>
      <c r="KC179" s="57" t="s">
        <v>363</v>
      </c>
      <c r="KD179" s="57"/>
      <c r="KE179" s="57" t="s">
        <v>363</v>
      </c>
      <c r="KF179" s="57" t="s">
        <v>363</v>
      </c>
      <c r="KG179" s="57"/>
      <c r="KH179" s="57"/>
      <c r="KI179" s="57"/>
      <c r="KJ179" s="57" t="s">
        <v>363</v>
      </c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 t="s">
        <v>363</v>
      </c>
      <c r="ON179" s="57"/>
      <c r="OO179" s="57"/>
      <c r="OP179" s="57"/>
      <c r="OQ179" s="57"/>
      <c r="OR179" s="57"/>
      <c r="OS179" s="57" t="s">
        <v>363</v>
      </c>
      <c r="OT179" s="57" t="s">
        <v>363</v>
      </c>
      <c r="OU179" s="57" t="s">
        <v>363</v>
      </c>
      <c r="OV179" s="57"/>
      <c r="OW179" s="57" t="s">
        <v>363</v>
      </c>
      <c r="OX179" s="57" t="s">
        <v>363</v>
      </c>
      <c r="OY179" s="57"/>
      <c r="OZ179" s="57" t="s">
        <v>363</v>
      </c>
      <c r="PA179" s="57" t="s">
        <v>363</v>
      </c>
      <c r="PB179" s="57" t="s">
        <v>363</v>
      </c>
      <c r="PC179" s="57" t="s">
        <v>363</v>
      </c>
      <c r="PD179" s="57" t="s">
        <v>363</v>
      </c>
      <c r="PE179" s="57" t="s">
        <v>363</v>
      </c>
      <c r="PF179" s="57"/>
      <c r="PG179" s="57" t="s">
        <v>363</v>
      </c>
      <c r="PH179" s="57" t="s">
        <v>363</v>
      </c>
      <c r="PI179" s="57" t="s">
        <v>363</v>
      </c>
      <c r="PJ179" s="57"/>
      <c r="PK179" s="57" t="s">
        <v>363</v>
      </c>
      <c r="PL179" s="57" t="s">
        <v>363</v>
      </c>
      <c r="PM179" s="57" t="s">
        <v>363</v>
      </c>
      <c r="PN179" s="57"/>
      <c r="PO179" s="57" t="s">
        <v>363</v>
      </c>
      <c r="PP179" s="57" t="s">
        <v>363</v>
      </c>
      <c r="PQ179" s="57" t="s">
        <v>363</v>
      </c>
      <c r="PR179" s="57" t="s">
        <v>363</v>
      </c>
      <c r="PS179" s="57" t="s">
        <v>363</v>
      </c>
      <c r="PT179" s="57" t="s">
        <v>363</v>
      </c>
      <c r="PU179" s="57" t="s">
        <v>363</v>
      </c>
      <c r="PV179" s="57" t="s">
        <v>363</v>
      </c>
      <c r="PW179" s="57"/>
      <c r="PX179" s="38"/>
      <c r="PY179" s="38"/>
      <c r="PZ179" s="38"/>
      <c r="QA179" s="57" t="s">
        <v>363</v>
      </c>
      <c r="QB179" s="57" t="s">
        <v>363</v>
      </c>
      <c r="QC179" s="57" t="s">
        <v>363</v>
      </c>
      <c r="QD179" s="57"/>
      <c r="QE179" s="57"/>
      <c r="QF179" s="57" t="s">
        <v>363</v>
      </c>
      <c r="QG179" s="57" t="s">
        <v>363</v>
      </c>
      <c r="QH179" s="57" t="s">
        <v>363</v>
      </c>
      <c r="QI179" s="57"/>
      <c r="QJ179" s="57" t="s">
        <v>363</v>
      </c>
      <c r="QK179" s="57" t="s">
        <v>363</v>
      </c>
      <c r="QL179" s="57"/>
      <c r="QM179" s="57" t="s">
        <v>363</v>
      </c>
      <c r="QN179" s="57" t="s">
        <v>363</v>
      </c>
      <c r="QO179" s="57"/>
      <c r="QP179" s="57"/>
      <c r="QQ179" s="57" t="s">
        <v>363</v>
      </c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85" t="str">
        <f t="shared" si="712"/>
        <v/>
      </c>
      <c r="AGG179" s="85" t="str">
        <f t="shared" si="713"/>
        <v/>
      </c>
      <c r="AGH179" s="85">
        <f t="shared" si="714"/>
        <v>11</v>
      </c>
      <c r="AGL179" s="36" t="str">
        <f t="shared" si="725"/>
        <v/>
      </c>
      <c r="AGM179" s="36" t="str">
        <f t="shared" si="715"/>
        <v/>
      </c>
      <c r="AGN179" s="39">
        <f t="shared" si="726"/>
        <v>62</v>
      </c>
      <c r="AGO179" s="36" t="str">
        <f t="shared" si="727"/>
        <v/>
      </c>
      <c r="AGP179" s="36" t="str">
        <f t="shared" si="716"/>
        <v/>
      </c>
      <c r="AGQ179" s="39">
        <f t="shared" si="728"/>
        <v>44</v>
      </c>
      <c r="AGR179" s="36" t="str">
        <f t="shared" si="729"/>
        <v/>
      </c>
      <c r="AGS179" s="36" t="str">
        <f t="shared" si="717"/>
        <v/>
      </c>
      <c r="AGT179" s="39">
        <f t="shared" si="730"/>
        <v>35</v>
      </c>
      <c r="AGU179" s="36" t="str">
        <f t="shared" si="731"/>
        <v/>
      </c>
      <c r="AGV179" s="36" t="str">
        <f t="shared" si="718"/>
        <v/>
      </c>
      <c r="AGW179" s="39">
        <f t="shared" si="732"/>
        <v>8</v>
      </c>
      <c r="AGX179" s="36" t="str">
        <f t="shared" si="733"/>
        <v/>
      </c>
      <c r="AGY179" s="36" t="str">
        <f t="shared" si="719"/>
        <v/>
      </c>
      <c r="AGZ179" s="39">
        <f t="shared" si="734"/>
        <v>26</v>
      </c>
      <c r="AHA179" s="36" t="str">
        <f t="shared" si="735"/>
        <v/>
      </c>
      <c r="AHB179" s="36" t="str">
        <f t="shared" si="720"/>
        <v/>
      </c>
      <c r="AHC179" s="39">
        <f t="shared" si="736"/>
        <v>11</v>
      </c>
      <c r="AHD179" s="36" t="str">
        <f t="shared" si="737"/>
        <v/>
      </c>
      <c r="AHE179" s="36" t="str">
        <f t="shared" si="721"/>
        <v/>
      </c>
      <c r="AHF179" s="39" t="str">
        <f t="shared" si="738"/>
        <v/>
      </c>
      <c r="AHG179" s="36" t="str">
        <f t="shared" si="739"/>
        <v/>
      </c>
      <c r="AHH179" s="36" t="str">
        <f t="shared" si="722"/>
        <v/>
      </c>
      <c r="AHI179" s="39" t="str">
        <f t="shared" si="740"/>
        <v/>
      </c>
      <c r="AHJ179" s="36" t="str">
        <f t="shared" si="741"/>
        <v/>
      </c>
      <c r="AHK179" s="36" t="str">
        <f t="shared" si="723"/>
        <v/>
      </c>
      <c r="AHL179" s="39" t="str">
        <f t="shared" si="742"/>
        <v/>
      </c>
      <c r="AHM179" s="36" t="str">
        <f t="shared" si="743"/>
        <v/>
      </c>
      <c r="AHN179" s="36" t="str">
        <f t="shared" si="724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19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37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38"/>
      <c r="BJ180" s="38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 t="s">
        <v>372</v>
      </c>
      <c r="CR180" s="57" t="s">
        <v>372</v>
      </c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 t="s">
        <v>363</v>
      </c>
      <c r="EN180" s="57" t="s">
        <v>363</v>
      </c>
      <c r="EO180" s="57" t="s">
        <v>363</v>
      </c>
      <c r="EP180" s="57" t="s">
        <v>363</v>
      </c>
      <c r="EQ180" s="57" t="s">
        <v>363</v>
      </c>
      <c r="ER180" s="57" t="s">
        <v>363</v>
      </c>
      <c r="ES180" s="57" t="s">
        <v>363</v>
      </c>
      <c r="ET180" s="57"/>
      <c r="EU180" s="57" t="s">
        <v>363</v>
      </c>
      <c r="EV180" s="57" t="s">
        <v>363</v>
      </c>
      <c r="EW180" s="57"/>
      <c r="EX180" s="57"/>
      <c r="EY180" s="57" t="s">
        <v>363</v>
      </c>
      <c r="EZ180" s="57" t="s">
        <v>363</v>
      </c>
      <c r="FA180" s="57"/>
      <c r="FB180" s="57"/>
      <c r="FC180" s="57"/>
      <c r="FD180" s="57" t="s">
        <v>363</v>
      </c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38"/>
      <c r="GT180" s="38"/>
      <c r="GU180" s="61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57" t="s">
        <v>363</v>
      </c>
      <c r="NT180" s="57"/>
      <c r="NU180" s="57"/>
      <c r="NV180" s="57"/>
      <c r="NW180" s="57"/>
      <c r="NX180" s="57"/>
      <c r="NY180" s="57"/>
      <c r="NZ180" s="57"/>
      <c r="OA180" s="57"/>
      <c r="OB180" s="57"/>
      <c r="OC180" s="57"/>
      <c r="OD180" s="57"/>
      <c r="OE180" s="57" t="s">
        <v>363</v>
      </c>
      <c r="OF180" s="57" t="s">
        <v>363</v>
      </c>
      <c r="OG180" s="57" t="s">
        <v>363</v>
      </c>
      <c r="OH180" s="57" t="s">
        <v>363</v>
      </c>
      <c r="OI180" s="38"/>
      <c r="OJ180" s="38"/>
      <c r="OK180" s="38"/>
      <c r="OL180" s="38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38"/>
      <c r="PY180" s="38"/>
      <c r="PZ180" s="38"/>
      <c r="QA180" s="61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85" t="str">
        <f t="shared" si="712"/>
        <v/>
      </c>
      <c r="AGG180" s="85" t="str">
        <f t="shared" si="713"/>
        <v/>
      </c>
      <c r="AGH180" s="85" t="str">
        <f t="shared" si="714"/>
        <v/>
      </c>
      <c r="AGL180" s="36" t="str">
        <f t="shared" si="725"/>
        <v/>
      </c>
      <c r="AGM180" s="36" t="str">
        <f t="shared" si="715"/>
        <v/>
      </c>
      <c r="AGN180" s="39" t="str">
        <f t="shared" si="726"/>
        <v/>
      </c>
      <c r="AGO180" s="36">
        <f t="shared" si="727"/>
        <v>2</v>
      </c>
      <c r="AGP180" s="36" t="str">
        <f t="shared" si="716"/>
        <v/>
      </c>
      <c r="AGQ180" s="39">
        <f t="shared" si="728"/>
        <v>12</v>
      </c>
      <c r="AGR180" s="36" t="str">
        <f t="shared" si="729"/>
        <v/>
      </c>
      <c r="AGS180" s="36" t="str">
        <f t="shared" si="717"/>
        <v/>
      </c>
      <c r="AGT180" s="39" t="str">
        <f t="shared" si="730"/>
        <v/>
      </c>
      <c r="AGU180" s="36" t="str">
        <f t="shared" si="731"/>
        <v/>
      </c>
      <c r="AGV180" s="36" t="str">
        <f t="shared" si="718"/>
        <v/>
      </c>
      <c r="AGW180" s="39" t="str">
        <f t="shared" si="732"/>
        <v/>
      </c>
      <c r="AGX180" s="36" t="str">
        <f t="shared" si="733"/>
        <v/>
      </c>
      <c r="AGY180" s="36" t="str">
        <f t="shared" si="719"/>
        <v/>
      </c>
      <c r="AGZ180" s="39">
        <f t="shared" si="734"/>
        <v>5</v>
      </c>
      <c r="AHA180" s="36" t="str">
        <f t="shared" si="735"/>
        <v/>
      </c>
      <c r="AHB180" s="36" t="str">
        <f t="shared" si="720"/>
        <v/>
      </c>
      <c r="AHC180" s="39" t="str">
        <f t="shared" si="736"/>
        <v/>
      </c>
      <c r="AHD180" s="36" t="str">
        <f t="shared" si="737"/>
        <v/>
      </c>
      <c r="AHE180" s="36" t="str">
        <f t="shared" si="721"/>
        <v/>
      </c>
      <c r="AHF180" s="39" t="str">
        <f t="shared" si="738"/>
        <v/>
      </c>
      <c r="AHG180" s="36" t="str">
        <f t="shared" si="739"/>
        <v/>
      </c>
      <c r="AHH180" s="36" t="str">
        <f t="shared" si="722"/>
        <v/>
      </c>
      <c r="AHI180" s="39" t="str">
        <f t="shared" si="740"/>
        <v/>
      </c>
      <c r="AHJ180" s="36" t="str">
        <f t="shared" si="741"/>
        <v/>
      </c>
      <c r="AHK180" s="36" t="str">
        <f t="shared" si="723"/>
        <v/>
      </c>
      <c r="AHL180" s="39" t="str">
        <f t="shared" si="742"/>
        <v/>
      </c>
      <c r="AHM180" s="36" t="str">
        <f t="shared" si="743"/>
        <v/>
      </c>
      <c r="AHN180" s="36" t="str">
        <f t="shared" si="724"/>
        <v/>
      </c>
      <c r="AHO180" s="39" t="str">
        <f t="shared" si="744"/>
        <v/>
      </c>
    </row>
    <row r="181" spans="1:918" s="5" customFormat="1" outlineLevel="1" x14ac:dyDescent="0.25">
      <c r="A181" s="35">
        <v>20</v>
      </c>
      <c r="B181" s="36"/>
      <c r="C181" s="37"/>
      <c r="D181" s="35"/>
      <c r="E181" s="35"/>
      <c r="F181" s="35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7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7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7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57"/>
      <c r="EN181" s="57" t="s">
        <v>363</v>
      </c>
      <c r="EO181" s="57" t="s">
        <v>363</v>
      </c>
      <c r="EP181" s="57" t="s">
        <v>363</v>
      </c>
      <c r="EQ181" s="57" t="s">
        <v>363</v>
      </c>
      <c r="ER181" s="57" t="s">
        <v>363</v>
      </c>
      <c r="ES181" s="57" t="s">
        <v>363</v>
      </c>
      <c r="ET181" s="57"/>
      <c r="EU181" s="57" t="s">
        <v>363</v>
      </c>
      <c r="EV181" s="57" t="s">
        <v>363</v>
      </c>
      <c r="EW181" s="57"/>
      <c r="EX181" s="57"/>
      <c r="EY181" s="57" t="s">
        <v>363</v>
      </c>
      <c r="EZ181" s="57" t="s">
        <v>363</v>
      </c>
      <c r="FA181" s="57"/>
      <c r="FB181" s="57"/>
      <c r="FC181" s="57"/>
      <c r="FD181" s="57" t="s">
        <v>363</v>
      </c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38"/>
      <c r="OJ181" s="38"/>
      <c r="OK181" s="38"/>
      <c r="OL181" s="38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/>
      <c r="OY181" s="57"/>
      <c r="OZ181" s="57"/>
      <c r="PA181" s="57"/>
      <c r="PB181" s="57"/>
      <c r="PC181" s="57"/>
      <c r="PD181" s="57"/>
      <c r="PE181" s="57"/>
      <c r="PF181" s="57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85" t="str">
        <f t="shared" si="712"/>
        <v/>
      </c>
      <c r="AGG181" s="85" t="str">
        <f t="shared" si="713"/>
        <v/>
      </c>
      <c r="AGH181" s="85" t="str">
        <f t="shared" si="714"/>
        <v/>
      </c>
      <c r="AGL181" s="36" t="str">
        <f t="shared" si="725"/>
        <v/>
      </c>
      <c r="AGM181" s="36" t="str">
        <f t="shared" si="715"/>
        <v/>
      </c>
      <c r="AGN181" s="39" t="str">
        <f t="shared" si="726"/>
        <v/>
      </c>
      <c r="AGO181" s="36" t="str">
        <f t="shared" si="727"/>
        <v/>
      </c>
      <c r="AGP181" s="36" t="str">
        <f t="shared" si="716"/>
        <v/>
      </c>
      <c r="AGQ181" s="39">
        <f t="shared" si="728"/>
        <v>11</v>
      </c>
      <c r="AGR181" s="36" t="str">
        <f t="shared" si="729"/>
        <v/>
      </c>
      <c r="AGS181" s="36" t="str">
        <f t="shared" si="717"/>
        <v/>
      </c>
      <c r="AGT181" s="39" t="str">
        <f t="shared" si="730"/>
        <v/>
      </c>
      <c r="AGU181" s="36" t="str">
        <f t="shared" si="731"/>
        <v/>
      </c>
      <c r="AGV181" s="36" t="str">
        <f t="shared" si="718"/>
        <v/>
      </c>
      <c r="AGW181" s="39" t="str">
        <f t="shared" si="732"/>
        <v/>
      </c>
      <c r="AGX181" s="36" t="str">
        <f t="shared" si="733"/>
        <v/>
      </c>
      <c r="AGY181" s="36" t="str">
        <f t="shared" si="719"/>
        <v/>
      </c>
      <c r="AGZ181" s="39" t="str">
        <f t="shared" si="734"/>
        <v/>
      </c>
      <c r="AHA181" s="36" t="str">
        <f t="shared" si="735"/>
        <v/>
      </c>
      <c r="AHB181" s="36" t="str">
        <f t="shared" si="720"/>
        <v/>
      </c>
      <c r="AHC181" s="39" t="str">
        <f t="shared" si="736"/>
        <v/>
      </c>
      <c r="AHD181" s="36" t="str">
        <f t="shared" si="737"/>
        <v/>
      </c>
      <c r="AHE181" s="36" t="str">
        <f t="shared" si="721"/>
        <v/>
      </c>
      <c r="AHF181" s="39" t="str">
        <f t="shared" si="738"/>
        <v/>
      </c>
      <c r="AHG181" s="36" t="str">
        <f t="shared" si="739"/>
        <v/>
      </c>
      <c r="AHH181" s="36" t="str">
        <f t="shared" si="722"/>
        <v/>
      </c>
      <c r="AHI181" s="39" t="str">
        <f t="shared" si="740"/>
        <v/>
      </c>
      <c r="AHJ181" s="36" t="str">
        <f t="shared" si="741"/>
        <v/>
      </c>
      <c r="AHK181" s="36" t="str">
        <f t="shared" si="723"/>
        <v/>
      </c>
      <c r="AHL181" s="39" t="str">
        <f t="shared" si="742"/>
        <v/>
      </c>
      <c r="AHM181" s="36" t="str">
        <f t="shared" si="743"/>
        <v/>
      </c>
      <c r="AHN181" s="36" t="str">
        <f t="shared" si="724"/>
        <v/>
      </c>
      <c r="AHO181" s="39" t="str">
        <f t="shared" si="744"/>
        <v/>
      </c>
    </row>
    <row r="182" spans="1:918" s="32" customFormat="1" x14ac:dyDescent="0.25">
      <c r="A182" s="31" t="s">
        <v>35</v>
      </c>
      <c r="C182" s="33"/>
      <c r="D182" s="33"/>
      <c r="E182" s="33"/>
      <c r="F182" s="34"/>
      <c r="G182" s="33"/>
      <c r="H182" s="33"/>
      <c r="I182" s="33"/>
      <c r="J182" s="34"/>
      <c r="K182" s="33"/>
      <c r="L182" s="33"/>
      <c r="M182" s="33"/>
      <c r="N182" s="34"/>
      <c r="O182" s="33"/>
      <c r="P182" s="33"/>
      <c r="Q182" s="33"/>
      <c r="R182" s="34"/>
      <c r="S182" s="33"/>
      <c r="T182" s="33"/>
      <c r="U182" s="33"/>
      <c r="V182" s="34"/>
      <c r="W182" s="33"/>
      <c r="X182" s="33"/>
      <c r="Y182" s="33"/>
      <c r="Z182" s="34"/>
      <c r="AA182" s="33"/>
      <c r="AB182" s="33"/>
      <c r="AC182" s="33"/>
      <c r="AD182" s="34"/>
      <c r="AE182" s="33"/>
      <c r="AF182" s="33"/>
      <c r="AG182" s="33"/>
      <c r="AH182" s="34"/>
      <c r="AI182" s="33"/>
      <c r="AJ182" s="33"/>
      <c r="AK182" s="33"/>
      <c r="AL182" s="34"/>
      <c r="AM182" s="33"/>
      <c r="AN182" s="33"/>
      <c r="AO182" s="33"/>
      <c r="AP182" s="34"/>
      <c r="AQ182" s="33"/>
      <c r="AR182" s="33"/>
      <c r="AS182" s="33"/>
      <c r="AT182" s="34"/>
      <c r="AU182" s="33"/>
      <c r="AV182" s="33"/>
      <c r="AW182" s="33"/>
      <c r="AX182" s="34"/>
      <c r="AY182" s="33"/>
      <c r="AZ182" s="33"/>
      <c r="BA182" s="33"/>
      <c r="BB182" s="34"/>
      <c r="BC182" s="33"/>
      <c r="BD182" s="33"/>
      <c r="BE182" s="33"/>
      <c r="BF182" s="34"/>
      <c r="BG182" s="33"/>
      <c r="BH182" s="33"/>
      <c r="BI182" s="33"/>
      <c r="BJ182" s="34"/>
      <c r="BK182" s="33"/>
      <c r="BL182" s="33"/>
      <c r="BM182" s="33"/>
      <c r="BN182" s="34"/>
      <c r="BO182" s="33"/>
      <c r="BP182" s="33"/>
      <c r="BQ182" s="33"/>
      <c r="BR182" s="34"/>
      <c r="BS182" s="33"/>
      <c r="BT182" s="33"/>
      <c r="BU182" s="33"/>
      <c r="BV182" s="34"/>
      <c r="BW182" s="33"/>
      <c r="BX182" s="33"/>
      <c r="BY182" s="33"/>
      <c r="BZ182" s="34"/>
      <c r="CA182" s="33"/>
      <c r="CB182" s="33"/>
      <c r="CC182" s="33"/>
      <c r="CD182" s="34"/>
      <c r="CE182" s="33"/>
      <c r="CF182" s="33"/>
      <c r="CG182" s="33"/>
      <c r="CH182" s="34"/>
      <c r="CI182" s="33"/>
      <c r="CJ182" s="33"/>
      <c r="CK182" s="33"/>
      <c r="CL182" s="34"/>
      <c r="CM182" s="33"/>
      <c r="CN182" s="33"/>
      <c r="CO182" s="33"/>
      <c r="CP182" s="34"/>
      <c r="CQ182" s="33"/>
      <c r="CR182" s="33"/>
      <c r="CS182" s="33"/>
      <c r="CT182" s="34"/>
      <c r="CU182" s="33"/>
      <c r="CV182" s="33"/>
      <c r="CW182" s="33"/>
      <c r="CX182" s="34"/>
      <c r="CY182" s="33"/>
      <c r="CZ182" s="33"/>
      <c r="DA182" s="33"/>
      <c r="DB182" s="34"/>
      <c r="DC182" s="33"/>
      <c r="DD182" s="33"/>
      <c r="DE182" s="33"/>
      <c r="DF182" s="34"/>
      <c r="DG182" s="33"/>
      <c r="DH182" s="33"/>
      <c r="DI182" s="33"/>
      <c r="DJ182" s="34"/>
      <c r="DK182" s="33"/>
      <c r="DL182" s="33"/>
      <c r="DM182" s="33"/>
      <c r="DN182" s="34"/>
      <c r="DO182" s="33"/>
      <c r="DP182" s="33"/>
      <c r="DQ182" s="33"/>
      <c r="DR182" s="34"/>
      <c r="DS182" s="33"/>
      <c r="DT182" s="33"/>
      <c r="DU182" s="33"/>
      <c r="DV182" s="34"/>
      <c r="DW182" s="33"/>
      <c r="DX182" s="33"/>
      <c r="DY182" s="33"/>
      <c r="DZ182" s="34"/>
      <c r="EA182" s="33"/>
      <c r="EB182" s="33"/>
      <c r="EC182" s="33"/>
      <c r="ED182" s="34"/>
      <c r="EE182" s="33"/>
      <c r="EF182" s="33"/>
      <c r="EG182" s="33"/>
      <c r="EH182" s="34"/>
      <c r="EI182" s="33"/>
      <c r="EJ182" s="33"/>
      <c r="EK182" s="33"/>
      <c r="EL182" s="34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3"/>
      <c r="FF182" s="34"/>
      <c r="FG182" s="33"/>
      <c r="FH182" s="33"/>
      <c r="FI182" s="33"/>
      <c r="FJ182" s="34"/>
      <c r="FK182" s="33"/>
      <c r="FL182" s="33"/>
      <c r="FM182" s="33"/>
      <c r="FN182" s="34"/>
      <c r="FO182" s="33"/>
      <c r="FP182" s="33"/>
      <c r="FQ182" s="33"/>
      <c r="FR182" s="34"/>
      <c r="FS182" s="33"/>
      <c r="FT182" s="33"/>
      <c r="FU182" s="33"/>
      <c r="FV182" s="34"/>
      <c r="FW182" s="33"/>
      <c r="FX182" s="33"/>
      <c r="FY182" s="33"/>
      <c r="FZ182" s="34"/>
      <c r="GA182" s="33"/>
      <c r="GB182" s="33"/>
      <c r="GC182" s="33"/>
      <c r="GD182" s="34"/>
      <c r="GE182" s="33"/>
      <c r="GF182" s="33"/>
      <c r="GG182" s="33"/>
      <c r="GH182" s="34"/>
      <c r="GI182" s="33"/>
      <c r="GJ182" s="33"/>
      <c r="GK182" s="33"/>
      <c r="GL182" s="34"/>
      <c r="GM182" s="33"/>
      <c r="GN182" s="33"/>
      <c r="GO182" s="33"/>
      <c r="GP182" s="34"/>
      <c r="GQ182" s="33"/>
      <c r="GR182" s="33"/>
      <c r="GS182" s="33"/>
      <c r="GT182" s="34"/>
      <c r="GU182" s="33"/>
      <c r="GV182" s="33"/>
      <c r="GW182" s="33"/>
      <c r="GX182" s="34"/>
      <c r="GY182" s="33"/>
      <c r="GZ182" s="33"/>
      <c r="HA182" s="33"/>
      <c r="HB182" s="34"/>
      <c r="HC182" s="33"/>
      <c r="HD182" s="33"/>
      <c r="HE182" s="33"/>
      <c r="HF182" s="34"/>
      <c r="HG182" s="33"/>
      <c r="HH182" s="33"/>
      <c r="HI182" s="33"/>
      <c r="HJ182" s="34"/>
      <c r="HK182" s="33"/>
      <c r="HL182" s="33"/>
      <c r="HM182" s="33"/>
      <c r="HN182" s="34"/>
      <c r="HO182" s="33"/>
      <c r="HP182" s="33"/>
      <c r="HQ182" s="33"/>
      <c r="HR182" s="34"/>
      <c r="HS182" s="33"/>
      <c r="HT182" s="33"/>
      <c r="HU182" s="33"/>
      <c r="HV182" s="34"/>
      <c r="HW182" s="33"/>
      <c r="HX182" s="33"/>
      <c r="HY182" s="33"/>
      <c r="HZ182" s="34"/>
      <c r="IA182" s="33"/>
      <c r="IB182" s="33"/>
      <c r="IC182" s="33"/>
      <c r="ID182" s="34"/>
      <c r="IE182" s="33"/>
      <c r="IF182" s="33"/>
      <c r="IG182" s="33"/>
      <c r="IH182" s="34"/>
      <c r="II182" s="33"/>
      <c r="IJ182" s="33"/>
      <c r="IK182" s="33"/>
      <c r="IL182" s="34"/>
      <c r="IM182" s="33"/>
      <c r="IN182" s="33"/>
      <c r="IO182" s="33"/>
      <c r="IP182" s="34"/>
      <c r="IQ182" s="33"/>
      <c r="IR182" s="33"/>
      <c r="IS182" s="33"/>
      <c r="IT182" s="34"/>
      <c r="IU182" s="33"/>
      <c r="IV182" s="33"/>
      <c r="IW182" s="33"/>
      <c r="IX182" s="34"/>
      <c r="IY182" s="33"/>
      <c r="IZ182" s="33"/>
      <c r="JA182" s="33"/>
      <c r="JB182" s="34"/>
      <c r="JC182" s="33"/>
      <c r="JD182" s="33"/>
      <c r="JE182" s="33"/>
      <c r="JF182" s="34"/>
      <c r="JG182" s="33"/>
      <c r="JH182" s="33"/>
      <c r="JI182" s="33"/>
      <c r="JJ182" s="34"/>
      <c r="JK182" s="33"/>
      <c r="JL182" s="33"/>
      <c r="JM182" s="33"/>
      <c r="JN182" s="34"/>
      <c r="JO182" s="33"/>
      <c r="JP182" s="33"/>
      <c r="JQ182" s="33"/>
      <c r="JR182" s="34"/>
      <c r="JS182" s="33"/>
      <c r="JT182" s="33"/>
      <c r="JU182" s="33"/>
      <c r="JV182" s="34"/>
      <c r="JW182" s="33"/>
      <c r="JX182" s="33"/>
      <c r="JY182" s="33"/>
      <c r="JZ182" s="34"/>
      <c r="KA182" s="33"/>
      <c r="KB182" s="33"/>
      <c r="KC182" s="33"/>
      <c r="KD182" s="34"/>
      <c r="KE182" s="33"/>
      <c r="KF182" s="33"/>
      <c r="KG182" s="33"/>
      <c r="KH182" s="34"/>
      <c r="KI182" s="33"/>
      <c r="KJ182" s="33"/>
      <c r="KK182" s="33"/>
      <c r="KL182" s="34"/>
      <c r="KM182" s="33"/>
      <c r="KN182" s="33"/>
      <c r="KO182" s="33"/>
      <c r="KP182" s="34"/>
      <c r="KQ182" s="33"/>
      <c r="KR182" s="33"/>
      <c r="KS182" s="33"/>
      <c r="KT182" s="34"/>
      <c r="KU182" s="33"/>
      <c r="KV182" s="33"/>
      <c r="KW182" s="33"/>
      <c r="KX182" s="34"/>
      <c r="KY182" s="33"/>
      <c r="KZ182" s="33"/>
      <c r="LA182" s="33"/>
      <c r="LB182" s="34"/>
      <c r="LC182" s="33"/>
      <c r="LD182" s="33"/>
      <c r="LE182" s="33"/>
      <c r="LF182" s="34"/>
      <c r="LG182" s="33"/>
      <c r="LH182" s="33"/>
      <c r="LI182" s="33"/>
      <c r="LJ182" s="34"/>
      <c r="LK182" s="33"/>
      <c r="LL182" s="33"/>
      <c r="LM182" s="33"/>
      <c r="LN182" s="34"/>
      <c r="LO182" s="33"/>
      <c r="LP182" s="33"/>
      <c r="LQ182" s="33"/>
      <c r="LR182" s="34"/>
      <c r="LS182" s="33"/>
      <c r="LT182" s="33"/>
      <c r="LU182" s="33"/>
      <c r="LV182" s="34"/>
      <c r="LW182" s="33"/>
      <c r="LX182" s="33"/>
      <c r="LY182" s="33"/>
      <c r="LZ182" s="34"/>
      <c r="MA182" s="33"/>
      <c r="MB182" s="33"/>
      <c r="MC182" s="33"/>
      <c r="MD182" s="34"/>
      <c r="ME182" s="33"/>
      <c r="MF182" s="33"/>
      <c r="MG182" s="33"/>
      <c r="MH182" s="34"/>
      <c r="MI182" s="33"/>
      <c r="MJ182" s="33"/>
      <c r="MK182" s="33"/>
      <c r="ML182" s="34"/>
      <c r="MM182" s="33"/>
      <c r="MN182" s="33"/>
      <c r="MO182" s="33"/>
      <c r="MP182" s="34"/>
      <c r="MQ182" s="33"/>
      <c r="MR182" s="33"/>
      <c r="MS182" s="33"/>
      <c r="MT182" s="34"/>
      <c r="MU182" s="33"/>
      <c r="MV182" s="33"/>
      <c r="MW182" s="33"/>
      <c r="MX182" s="34"/>
      <c r="MY182" s="33"/>
      <c r="MZ182" s="33"/>
      <c r="NA182" s="33"/>
      <c r="NB182" s="34"/>
      <c r="NC182" s="33"/>
      <c r="ND182" s="33"/>
      <c r="NE182" s="33"/>
      <c r="NF182" s="34"/>
      <c r="NG182" s="33"/>
      <c r="NH182" s="33"/>
      <c r="NI182" s="33"/>
      <c r="NJ182" s="34"/>
      <c r="NK182" s="33"/>
      <c r="NL182" s="33"/>
      <c r="NM182" s="33"/>
      <c r="NN182" s="34"/>
      <c r="NO182" s="33"/>
      <c r="NP182" s="33"/>
      <c r="NQ182" s="33"/>
      <c r="NR182" s="34"/>
      <c r="NS182" s="33"/>
      <c r="NT182" s="33"/>
      <c r="NU182" s="33"/>
      <c r="NV182" s="34"/>
      <c r="NW182" s="33"/>
      <c r="NX182" s="33"/>
      <c r="NY182" s="33"/>
      <c r="NZ182" s="34"/>
      <c r="OA182" s="33"/>
      <c r="OB182" s="33"/>
      <c r="OC182" s="33"/>
      <c r="OD182" s="34"/>
      <c r="OE182" s="33"/>
      <c r="OF182" s="33"/>
      <c r="OG182" s="33"/>
      <c r="OH182" s="34"/>
      <c r="OI182" s="33"/>
      <c r="OJ182" s="33"/>
      <c r="OK182" s="33"/>
      <c r="OL182" s="34"/>
      <c r="OM182" s="33"/>
      <c r="ON182" s="33"/>
      <c r="OO182" s="33"/>
      <c r="OP182" s="34"/>
      <c r="OQ182" s="33"/>
      <c r="OR182" s="33"/>
      <c r="OS182" s="33"/>
      <c r="OT182" s="34"/>
      <c r="OU182" s="33"/>
      <c r="OV182" s="33"/>
      <c r="OW182" s="33"/>
      <c r="OX182" s="34"/>
      <c r="OY182" s="33"/>
      <c r="OZ182" s="33"/>
      <c r="PA182" s="33"/>
      <c r="PB182" s="34"/>
      <c r="PC182" s="33"/>
      <c r="PD182" s="33"/>
      <c r="PE182" s="33"/>
      <c r="PF182" s="34"/>
      <c r="PG182" s="33"/>
      <c r="PH182" s="33"/>
      <c r="PI182" s="33"/>
      <c r="PJ182" s="34"/>
      <c r="PK182" s="33"/>
      <c r="PL182" s="33"/>
      <c r="PM182" s="33"/>
      <c r="PN182" s="34"/>
      <c r="PO182" s="33"/>
      <c r="PP182" s="33"/>
      <c r="PQ182" s="33"/>
      <c r="PR182" s="34"/>
      <c r="PS182" s="33"/>
      <c r="PT182" s="33"/>
      <c r="PU182" s="33"/>
      <c r="PV182" s="34"/>
      <c r="PW182" s="33"/>
      <c r="PX182" s="33"/>
      <c r="PY182" s="33"/>
      <c r="PZ182" s="34"/>
      <c r="QA182" s="33"/>
      <c r="QB182" s="33"/>
      <c r="QC182" s="33"/>
      <c r="QD182" s="34"/>
      <c r="QE182" s="33"/>
      <c r="QF182" s="33"/>
      <c r="QG182" s="33"/>
      <c r="QH182" s="34"/>
      <c r="QI182" s="33"/>
      <c r="QJ182" s="33"/>
      <c r="QK182" s="33"/>
      <c r="QL182" s="34"/>
      <c r="QM182" s="33"/>
      <c r="QN182" s="33"/>
      <c r="QO182" s="33"/>
      <c r="QP182" s="34"/>
      <c r="QQ182" s="33"/>
      <c r="QR182" s="33"/>
      <c r="QS182" s="33"/>
      <c r="QT182" s="34"/>
      <c r="QU182" s="33"/>
      <c r="QV182" s="33"/>
      <c r="QW182" s="33"/>
      <c r="QX182" s="34"/>
      <c r="QY182" s="33"/>
      <c r="QZ182" s="33"/>
      <c r="RA182" s="33"/>
      <c r="RB182" s="34"/>
      <c r="RC182" s="33"/>
      <c r="RD182" s="33"/>
      <c r="RE182" s="33"/>
      <c r="RF182" s="34"/>
      <c r="RG182" s="33"/>
      <c r="RH182" s="33"/>
      <c r="RI182" s="33"/>
      <c r="RJ182" s="34"/>
      <c r="RK182" s="33"/>
      <c r="RL182" s="33"/>
      <c r="RM182" s="33"/>
      <c r="RN182" s="34"/>
      <c r="RO182" s="33"/>
      <c r="RP182" s="33"/>
      <c r="RQ182" s="33"/>
      <c r="RR182" s="34"/>
      <c r="RS182" s="33"/>
      <c r="RT182" s="33"/>
      <c r="RU182" s="33"/>
      <c r="RV182" s="34"/>
      <c r="RW182" s="33"/>
      <c r="RX182" s="33"/>
      <c r="RY182" s="33"/>
      <c r="RZ182" s="34"/>
      <c r="SA182" s="33"/>
      <c r="SB182" s="33"/>
      <c r="SC182" s="33"/>
      <c r="SD182" s="34"/>
      <c r="SE182" s="33"/>
      <c r="SF182" s="33"/>
      <c r="SG182" s="33"/>
      <c r="SH182" s="34"/>
      <c r="SI182" s="33"/>
      <c r="SJ182" s="33"/>
      <c r="SK182" s="33"/>
      <c r="SL182" s="34"/>
      <c r="SM182" s="33"/>
      <c r="SN182" s="33"/>
      <c r="SO182" s="33"/>
      <c r="SP182" s="34"/>
      <c r="SQ182" s="33"/>
      <c r="SR182" s="33"/>
      <c r="SS182" s="33"/>
      <c r="ST182" s="34"/>
      <c r="SU182" s="33"/>
      <c r="SV182" s="33"/>
      <c r="SW182" s="33"/>
      <c r="SX182" s="34"/>
      <c r="SY182" s="33"/>
      <c r="SZ182" s="33"/>
      <c r="TA182" s="33"/>
      <c r="TB182" s="34"/>
      <c r="TC182" s="33"/>
      <c r="TD182" s="33"/>
      <c r="TE182" s="33"/>
      <c r="TF182" s="34"/>
      <c r="TG182" s="33"/>
      <c r="TH182" s="33"/>
      <c r="TI182" s="33"/>
      <c r="TJ182" s="34"/>
      <c r="TK182" s="33"/>
      <c r="TL182" s="33"/>
      <c r="TM182" s="33"/>
      <c r="TN182" s="34"/>
      <c r="TO182" s="33"/>
      <c r="TP182" s="33"/>
      <c r="TQ182" s="33"/>
      <c r="TR182" s="34"/>
      <c r="TS182" s="33"/>
      <c r="TT182" s="33"/>
      <c r="TU182" s="33"/>
      <c r="TV182" s="34"/>
      <c r="TW182" s="33"/>
      <c r="TX182" s="33"/>
      <c r="TY182" s="33"/>
      <c r="TZ182" s="34"/>
      <c r="UA182" s="33"/>
      <c r="UB182" s="33"/>
      <c r="UC182" s="33"/>
      <c r="UD182" s="34"/>
      <c r="UE182" s="33"/>
      <c r="UF182" s="33"/>
      <c r="UG182" s="33"/>
      <c r="UH182" s="34"/>
      <c r="UI182" s="33"/>
      <c r="UJ182" s="33"/>
      <c r="UK182" s="33"/>
      <c r="UL182" s="34"/>
      <c r="UM182" s="33"/>
      <c r="UN182" s="33"/>
      <c r="UO182" s="33"/>
      <c r="UP182" s="34"/>
      <c r="UQ182" s="33"/>
      <c r="UR182" s="33"/>
      <c r="US182" s="33"/>
      <c r="UT182" s="34"/>
      <c r="UU182" s="33"/>
      <c r="UV182" s="33"/>
      <c r="UW182" s="33"/>
      <c r="UX182" s="34"/>
      <c r="UY182" s="33"/>
      <c r="UZ182" s="33"/>
      <c r="VA182" s="33"/>
      <c r="VB182" s="34"/>
      <c r="VC182" s="33"/>
      <c r="VD182" s="33"/>
      <c r="VE182" s="33"/>
      <c r="VF182" s="34"/>
      <c r="VG182" s="33"/>
      <c r="VH182" s="33"/>
      <c r="VI182" s="33"/>
      <c r="VJ182" s="34"/>
      <c r="VK182" s="33"/>
      <c r="VL182" s="33"/>
      <c r="VM182" s="33"/>
      <c r="VN182" s="34"/>
      <c r="VO182" s="33"/>
      <c r="VP182" s="33"/>
      <c r="VQ182" s="33"/>
      <c r="VR182" s="34"/>
      <c r="VS182" s="33"/>
      <c r="VT182" s="33"/>
      <c r="VU182" s="33"/>
      <c r="VV182" s="34"/>
      <c r="VW182" s="33"/>
      <c r="VX182" s="33"/>
      <c r="VY182" s="33"/>
      <c r="VZ182" s="34"/>
      <c r="WA182" s="33"/>
      <c r="WB182" s="33"/>
      <c r="WC182" s="33"/>
      <c r="WD182" s="34"/>
      <c r="WE182" s="33"/>
      <c r="WF182" s="33"/>
      <c r="WG182" s="33"/>
      <c r="WH182" s="34"/>
      <c r="WI182" s="33"/>
      <c r="WJ182" s="33"/>
      <c r="WK182" s="33"/>
      <c r="WL182" s="34"/>
      <c r="WM182" s="33"/>
      <c r="WN182" s="33"/>
      <c r="WO182" s="33"/>
      <c r="WP182" s="34"/>
      <c r="WQ182" s="33"/>
      <c r="WR182" s="33"/>
      <c r="WS182" s="33"/>
      <c r="WT182" s="34"/>
      <c r="WU182" s="33"/>
      <c r="WV182" s="33"/>
      <c r="WW182" s="33"/>
      <c r="WX182" s="34"/>
      <c r="WY182" s="33"/>
      <c r="WZ182" s="33"/>
      <c r="XA182" s="33"/>
      <c r="XB182" s="34"/>
      <c r="XC182" s="33"/>
      <c r="XD182" s="33"/>
      <c r="XE182" s="33"/>
      <c r="XF182" s="34"/>
      <c r="XG182" s="33"/>
      <c r="XH182" s="33"/>
      <c r="XI182" s="33"/>
      <c r="XJ182" s="34"/>
      <c r="XK182" s="33"/>
      <c r="XL182" s="33"/>
      <c r="XM182" s="33"/>
      <c r="XN182" s="34"/>
      <c r="XO182" s="33"/>
      <c r="XP182" s="33"/>
      <c r="XQ182" s="33"/>
      <c r="XR182" s="34"/>
      <c r="XS182" s="33"/>
      <c r="XT182" s="33"/>
      <c r="XU182" s="33"/>
      <c r="XV182" s="34"/>
      <c r="XW182" s="33"/>
      <c r="XX182" s="33"/>
      <c r="XY182" s="33"/>
      <c r="XZ182" s="34"/>
      <c r="YA182" s="33"/>
      <c r="YB182" s="33"/>
      <c r="YC182" s="33"/>
      <c r="YD182" s="34"/>
      <c r="YE182" s="33"/>
      <c r="YF182" s="33"/>
      <c r="YG182" s="33"/>
      <c r="YH182" s="34"/>
      <c r="YI182" s="33"/>
      <c r="YJ182" s="33"/>
      <c r="YK182" s="33"/>
      <c r="YL182" s="34"/>
      <c r="YM182" s="33"/>
      <c r="YN182" s="33"/>
      <c r="YO182" s="33"/>
      <c r="YP182" s="34"/>
      <c r="YQ182" s="33"/>
      <c r="YR182" s="33"/>
      <c r="YS182" s="33"/>
      <c r="YT182" s="34"/>
      <c r="YU182" s="33"/>
      <c r="YV182" s="33"/>
      <c r="YW182" s="33"/>
      <c r="YX182" s="34"/>
      <c r="YY182" s="33"/>
      <c r="YZ182" s="33"/>
      <c r="ZA182" s="33"/>
      <c r="ZB182" s="34"/>
      <c r="ZC182" s="33"/>
      <c r="ZD182" s="33"/>
      <c r="ZE182" s="33"/>
      <c r="ZF182" s="34"/>
      <c r="ZG182" s="33"/>
      <c r="ZH182" s="33"/>
      <c r="ZI182" s="33"/>
      <c r="ZJ182" s="34"/>
      <c r="ZK182" s="33"/>
      <c r="ZL182" s="33"/>
      <c r="ZM182" s="33"/>
      <c r="ZN182" s="34"/>
      <c r="ZO182" s="33"/>
      <c r="ZP182" s="33"/>
      <c r="ZQ182" s="33"/>
      <c r="ZR182" s="34"/>
      <c r="ZS182" s="33"/>
      <c r="ZT182" s="33"/>
      <c r="ZU182" s="33"/>
      <c r="ZV182" s="34"/>
      <c r="ZW182" s="33"/>
      <c r="ZX182" s="33"/>
      <c r="ZY182" s="33"/>
      <c r="ZZ182" s="34"/>
      <c r="AAA182" s="33"/>
      <c r="AAB182" s="33"/>
      <c r="AAC182" s="33"/>
      <c r="AAD182" s="34"/>
      <c r="AAE182" s="33"/>
      <c r="AAF182" s="33"/>
      <c r="AAG182" s="33"/>
      <c r="AAH182" s="34"/>
      <c r="AAI182" s="33"/>
      <c r="AAJ182" s="33"/>
      <c r="AAK182" s="33"/>
      <c r="AAL182" s="34"/>
      <c r="AAM182" s="33"/>
      <c r="AAN182" s="33"/>
      <c r="AAO182" s="33"/>
      <c r="AAP182" s="34"/>
      <c r="AAQ182" s="33"/>
      <c r="AAR182" s="33"/>
      <c r="AAS182" s="33"/>
      <c r="AAT182" s="34"/>
      <c r="AAU182" s="33"/>
      <c r="AAV182" s="33"/>
      <c r="AAW182" s="33"/>
      <c r="AAX182" s="34"/>
      <c r="AAY182" s="33"/>
      <c r="AAZ182" s="33"/>
      <c r="ABA182" s="33"/>
      <c r="ABB182" s="34"/>
      <c r="ABC182" s="33"/>
      <c r="ABD182" s="33"/>
      <c r="ABE182" s="33"/>
      <c r="ABF182" s="34"/>
      <c r="ABG182" s="33"/>
      <c r="ABH182" s="33"/>
      <c r="ABI182" s="33"/>
      <c r="ABJ182" s="34"/>
      <c r="ABK182" s="33"/>
      <c r="ABL182" s="33"/>
      <c r="ABM182" s="33"/>
      <c r="ABN182" s="34"/>
      <c r="ABO182" s="33"/>
      <c r="ABP182" s="33"/>
      <c r="ABQ182" s="33"/>
      <c r="ABR182" s="34"/>
      <c r="ABS182" s="33"/>
      <c r="ABT182" s="33"/>
      <c r="ABU182" s="33"/>
      <c r="ABV182" s="34"/>
      <c r="ABW182" s="33"/>
      <c r="ABX182" s="33"/>
      <c r="ABY182" s="33"/>
      <c r="ABZ182" s="34"/>
      <c r="ACA182" s="33"/>
      <c r="ACB182" s="33"/>
      <c r="ACC182" s="33"/>
      <c r="ACD182" s="34"/>
      <c r="ACE182" s="33"/>
      <c r="ACF182" s="33"/>
      <c r="ACG182" s="33"/>
      <c r="ACH182" s="34"/>
      <c r="ACI182" s="33"/>
      <c r="ACJ182" s="33"/>
      <c r="ACK182" s="33"/>
      <c r="ACL182" s="34"/>
      <c r="ACM182" s="33"/>
      <c r="ACN182" s="33"/>
      <c r="ACO182" s="33"/>
      <c r="ACP182" s="34"/>
      <c r="ACQ182" s="33"/>
      <c r="ACR182" s="33"/>
      <c r="ACS182" s="33"/>
      <c r="ACT182" s="34"/>
      <c r="ACU182" s="33"/>
      <c r="ACV182" s="33"/>
      <c r="ACW182" s="33"/>
      <c r="ACX182" s="34"/>
      <c r="ACY182" s="33"/>
      <c r="ACZ182" s="33"/>
      <c r="ADA182" s="33"/>
      <c r="ADB182" s="34"/>
      <c r="ADC182" s="33"/>
      <c r="ADD182" s="33"/>
      <c r="ADE182" s="33"/>
      <c r="ADF182" s="34"/>
      <c r="ADG182" s="33"/>
      <c r="ADH182" s="33"/>
      <c r="ADI182" s="33"/>
      <c r="ADJ182" s="34"/>
      <c r="ADK182" s="33"/>
      <c r="ADL182" s="33"/>
      <c r="ADM182" s="33"/>
      <c r="ADN182" s="34"/>
      <c r="ADO182" s="33"/>
      <c r="ADP182" s="33"/>
      <c r="ADQ182" s="33"/>
      <c r="ADR182" s="34"/>
      <c r="ADS182" s="33"/>
      <c r="ADT182" s="33"/>
      <c r="ADU182" s="33"/>
      <c r="ADV182" s="34"/>
      <c r="ADW182" s="33"/>
      <c r="ADX182" s="33"/>
      <c r="ADY182" s="33"/>
      <c r="ADZ182" s="34"/>
      <c r="AEA182" s="33"/>
      <c r="AEB182" s="33"/>
      <c r="AEC182" s="33"/>
      <c r="AED182" s="34"/>
      <c r="AEE182" s="33"/>
      <c r="AEF182" s="33"/>
      <c r="AEG182" s="33"/>
      <c r="AEH182" s="34"/>
      <c r="AEI182" s="33"/>
      <c r="AEJ182" s="33"/>
      <c r="AEK182" s="33"/>
      <c r="AEL182" s="34"/>
      <c r="AEM182" s="33"/>
      <c r="AEN182" s="33"/>
      <c r="AEO182" s="33"/>
      <c r="AEP182" s="34"/>
      <c r="AEQ182" s="33"/>
      <c r="AER182" s="33"/>
      <c r="AES182" s="33"/>
      <c r="AET182" s="34"/>
      <c r="AEU182" s="33"/>
      <c r="AEV182" s="33"/>
      <c r="AEW182" s="33"/>
      <c r="AEX182" s="34"/>
      <c r="AEY182" s="33"/>
      <c r="AEZ182" s="33"/>
      <c r="AFA182" s="33"/>
      <c r="AFB182" s="34"/>
      <c r="AFC182" s="33"/>
      <c r="AFD182" s="33"/>
      <c r="AFE182" s="33"/>
      <c r="AFF182" s="34"/>
      <c r="AFG182" s="33"/>
      <c r="AFH182" s="33"/>
      <c r="AFI182" s="33"/>
      <c r="AFJ182" s="34"/>
      <c r="AFK182" s="33"/>
      <c r="AFL182" s="33"/>
      <c r="AFM182" s="33"/>
      <c r="AFN182" s="34"/>
      <c r="AFO182" s="33"/>
      <c r="AFP182" s="33"/>
      <c r="AFQ182" s="33"/>
      <c r="AFR182" s="34"/>
      <c r="AFS182" s="33"/>
      <c r="AFT182" s="33"/>
      <c r="AFU182" s="33"/>
      <c r="AFV182" s="34"/>
      <c r="AFW182" s="33"/>
      <c r="AFX182" s="33"/>
      <c r="AFY182" s="33"/>
      <c r="AFZ182" s="34"/>
      <c r="AGA182" s="33"/>
      <c r="AGB182" s="33"/>
      <c r="AGC182" s="33"/>
      <c r="AGD182" s="34"/>
      <c r="AGE182" s="33"/>
      <c r="AGF182" s="33"/>
      <c r="AGG182" s="33"/>
      <c r="AGH182" s="33"/>
      <c r="AGI182" s="33"/>
      <c r="AGJ182" s="34"/>
      <c r="AGK182" s="33"/>
      <c r="AGL182" s="33"/>
      <c r="AGM182" s="33"/>
      <c r="AGN182" s="33"/>
      <c r="AGO182" s="34"/>
      <c r="AGP182" s="34"/>
      <c r="AGQ182" s="33"/>
      <c r="AGR182" s="33"/>
      <c r="AGS182" s="33"/>
      <c r="AGT182" s="33"/>
      <c r="AGU182" s="34"/>
      <c r="AGV182" s="34"/>
      <c r="AGW182" s="33"/>
      <c r="AGX182" s="33"/>
      <c r="AGY182" s="33"/>
      <c r="AGZ182" s="33"/>
      <c r="AHA182" s="34"/>
      <c r="AHB182" s="34"/>
      <c r="AHC182" s="33"/>
      <c r="AHD182" s="33"/>
      <c r="AHE182" s="33"/>
      <c r="AHF182" s="33"/>
      <c r="AHG182" s="34"/>
      <c r="AHH182" s="34"/>
      <c r="AHI182" s="33"/>
      <c r="AHJ182" s="33"/>
      <c r="AHK182" s="33"/>
      <c r="AHL182" s="33"/>
      <c r="AHM182" s="34"/>
      <c r="AHN182" s="34"/>
      <c r="AHO182" s="33"/>
      <c r="AHP182" s="33"/>
      <c r="AHQ182" s="33"/>
      <c r="AHR182" s="34"/>
      <c r="AHS182" s="33"/>
      <c r="AHT182" s="33"/>
      <c r="AHU182" s="33"/>
      <c r="AHV182" s="34"/>
      <c r="AHW182" s="33"/>
      <c r="AHX182" s="33"/>
      <c r="AHY182" s="33"/>
      <c r="AHZ182" s="34"/>
      <c r="AIA182" s="33"/>
      <c r="AIB182" s="33"/>
      <c r="AIC182" s="33"/>
      <c r="AID182" s="34"/>
      <c r="AIE182" s="33"/>
      <c r="AIF182" s="33"/>
      <c r="AIG182" s="33"/>
      <c r="AIH182" s="34"/>
    </row>
    <row r="183" spans="1:918" s="5" customFormat="1" outlineLevel="1" x14ac:dyDescent="0.25">
      <c r="A183" s="35">
        <v>1</v>
      </c>
      <c r="B183" s="48" t="s">
        <v>81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/>
      <c r="HQ183" s="57"/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57"/>
      <c r="OJ183" s="57"/>
      <c r="OK183" s="38"/>
      <c r="OL183" s="38"/>
      <c r="OM183" s="61"/>
      <c r="ON183" s="57"/>
      <c r="OO183" s="57"/>
      <c r="OP183" s="57"/>
      <c r="OQ183" s="57"/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/>
      <c r="PC183" s="57"/>
      <c r="PD183" s="57"/>
      <c r="PE183" s="38"/>
      <c r="PF183" s="38"/>
      <c r="PG183" s="61"/>
      <c r="PH183" s="57"/>
      <c r="PI183" s="57"/>
      <c r="PJ183" s="57"/>
      <c r="PK183" s="57"/>
      <c r="PL183" s="57"/>
      <c r="PM183" s="57"/>
      <c r="PN183" s="57"/>
      <c r="PO183" s="57"/>
      <c r="PP183" s="57"/>
      <c r="PQ183" s="57"/>
      <c r="PR183" s="57"/>
      <c r="PS183" s="57"/>
      <c r="PT183" s="57"/>
      <c r="PU183" s="57"/>
      <c r="PV183" s="57"/>
      <c r="PW183" s="57"/>
      <c r="PX183" s="38"/>
      <c r="PY183" s="38"/>
      <c r="PZ183" s="38"/>
      <c r="QA183" s="57" t="s">
        <v>363</v>
      </c>
      <c r="QB183" s="57" t="s">
        <v>363</v>
      </c>
      <c r="QC183" s="57" t="s">
        <v>363</v>
      </c>
      <c r="QD183" s="57"/>
      <c r="QE183" s="57"/>
      <c r="QF183" s="57" t="s">
        <v>363</v>
      </c>
      <c r="QG183" s="57"/>
      <c r="QH183" s="57"/>
      <c r="QI183" s="57" t="s">
        <v>363</v>
      </c>
      <c r="QJ183" s="57" t="s">
        <v>363</v>
      </c>
      <c r="QK183" s="57" t="s">
        <v>363</v>
      </c>
      <c r="QL183" s="57" t="s">
        <v>363</v>
      </c>
      <c r="QM183" s="57"/>
      <c r="QN183" s="57"/>
      <c r="QO183" s="57"/>
      <c r="QP183" s="57" t="s">
        <v>363</v>
      </c>
      <c r="QQ183" s="57" t="s">
        <v>363</v>
      </c>
      <c r="QR183" s="57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85" t="str">
        <f t="shared" ref="AGF183:AGF205" si="746">IF(COUNTIFS($C$7:$AGE$7,"="&amp;$AGK$5,$C183:$AGE183,"б")=0,"",COUNTIFS($C$7:$AGE$7,"="&amp;$AGK$5,$C183:$AGE183,"б"))</f>
        <v/>
      </c>
      <c r="AGG183" s="85" t="str">
        <f t="shared" ref="AGG183:AGG205" si="747">IF(COUNTIFS($C$7:$AGE$7,"="&amp;$AGK$5,$C183:$AGE183,"у")=0,"",COUNTIFS($C$7:$AGE$7,"="&amp;$AGK$5,$C183:$AGE183,"у"))</f>
        <v/>
      </c>
      <c r="AGH183" s="85">
        <f t="shared" ref="AGH183:AGH205" si="748">IF(COUNTIFS($C$7:$AGE$7,"="&amp;$AGK$5,$C183:$AGE183,"н")=0,"",COUNTIFS($C$7:$AGE$7,"="&amp;$AGK$5,$C183:$AGE183,"н"))</f>
        <v>10</v>
      </c>
      <c r="AGL183" s="36" t="str">
        <f>IF(COUNTIFS($C$6:$AGE$6,9,$C183:$AGE183,"б")=0,"",COUNTIFS($C$6:$AGE$6,9,$C183:$AGE183,"б"))</f>
        <v/>
      </c>
      <c r="AGM183" s="36" t="str">
        <f t="shared" ref="AGM183:AGM205" si="749">IF(COUNTIFS($C$6:$AGE$6,9,$C183:$AGE183,"у")=0,"",COUNTIFS($C$6:$AGE$6,9,$C183:$AGE183,"у"))</f>
        <v/>
      </c>
      <c r="AGN183" s="39" t="str">
        <f>IF(COUNTIFS($C$6:$AGE$6,9,$C183:$AGE183,"н")=0,"",COUNTIFS($C$6:$AGE$6,9,$C183:$AGE183,"н"))</f>
        <v/>
      </c>
      <c r="AGO183" s="36" t="str">
        <f>IF(COUNTIFS($C$6:$AGE$6,10,$C183:$AGE183,"б")=0,"",COUNTIFS($C$6:$AGE$6,10,$C183:$AGE183,"б"))</f>
        <v/>
      </c>
      <c r="AGP183" s="36" t="str">
        <f t="shared" ref="AGP183:AGP205" si="750">IF(COUNTIFS($C$6:$AGE$6,10,$C183:$AGE183,"у")=0,"",COUNTIFS($C$6:$AGE$6,10,$C183:$AGE183,"у"))</f>
        <v/>
      </c>
      <c r="AGQ183" s="39" t="str">
        <f>IF(COUNTIFS($C$6:$AGE$6,10,$C183:$AGE183,"н")=0,"",COUNTIFS($C$6:$AGE$6,10,$C183:$AGE183,"н"))</f>
        <v/>
      </c>
      <c r="AGR183" s="36" t="str">
        <f>IF(COUNTIFS($C$6:$AGE$6,11,$C183:$AGE183,"б")=0,"",COUNTIFS($C$6:$AGE$6,11,$C183:$AGE183,"б"))</f>
        <v/>
      </c>
      <c r="AGS183" s="36" t="str">
        <f t="shared" ref="AGS183:AGS205" si="751">IF(COUNTIFS($C$6:$AGE$6,11,$C183:$AGE183,"у")=0,"",COUNTIFS($C$6:$AGE$6,11,$C183:$AGE183,"у"))</f>
        <v/>
      </c>
      <c r="AGT183" s="39" t="str">
        <f>IF(COUNTIFS($C$6:$AGE$6,11,$C183:$AGE183,"н")=0,"",COUNTIFS($C$6:$AGE$6,11,$C183:$AGE183,"н"))</f>
        <v/>
      </c>
      <c r="AGU183" s="36" t="str">
        <f>IF(COUNTIFS($C$6:$AGE$6,12,$C183:$AGE183,"б")=0,"",COUNTIFS($C$6:$AGE$6,12,$C183:$AGE183,"б"))</f>
        <v/>
      </c>
      <c r="AGV183" s="36" t="str">
        <f t="shared" ref="AGV183:AGV205" si="752">IF(COUNTIFS($C$6:$AGE$6,12,$C183:$AGE183,"у")=0,"",COUNTIFS($C$6:$AGE$6,12,$C183:$AGE183,"у"))</f>
        <v/>
      </c>
      <c r="AGW183" s="39" t="str">
        <f>IF(COUNTIFS($C$6:$AGE$6,12,$C183:$AGE183,"н")=0,"",COUNTIFS($C$6:$AGE$6,12,$C183:$AGE183,"н"))</f>
        <v/>
      </c>
      <c r="AGX183" s="36" t="str">
        <f>IF(COUNTIFS($C$6:$AGE$6,1,$C183:$AGE183,"б")=0,"",COUNTIFS($C$6:$AGE$6,1,$C183:$AGE183,"б"))</f>
        <v/>
      </c>
      <c r="AGY183" s="36" t="str">
        <f t="shared" ref="AGY183:AGY205" si="753">IF(COUNTIFS($C$6:$AGE$6,1,$C183:$AGE183,"у")=0,"",COUNTIFS($C$6:$AGE$6,1,$C183:$AGE183,"у"))</f>
        <v/>
      </c>
      <c r="AGZ183" s="39" t="str">
        <f>IF(COUNTIFS($C$6:$AGE$6,1,$C183:$AGE183,"н")=0,"",COUNTIFS($C$6:$AGE$6,1,$C183:$AGE183,"н"))</f>
        <v/>
      </c>
      <c r="AHA183" s="36" t="str">
        <f>IF(COUNTIFS($C$6:$AGE$6,2,$C183:$AGE183,"б")=0,"",COUNTIFS($C$6:$AGE$6,2,$C183:$AGE183,"б"))</f>
        <v/>
      </c>
      <c r="AHB183" s="36" t="str">
        <f t="shared" ref="AHB183:AHB205" si="754">IF(COUNTIFS($C$6:$AGE$6,2,$C183:$AGE183,"у")=0,"",COUNTIFS($C$6:$AGE$6,2,$C183:$AGE183,"у"))</f>
        <v/>
      </c>
      <c r="AHC183" s="39">
        <f>IF(COUNTIFS($C$6:$AGE$6,2,$C183:$AGE183,"н")=0,"",COUNTIFS($C$6:$AGE$6,2,$C183:$AGE183,"н"))</f>
        <v>10</v>
      </c>
      <c r="AHD183" s="36" t="str">
        <f>IF(COUNTIFS($C$6:$AGE$6,3,$C183:$AGE183,"б")=0,"",COUNTIFS($C$6:$AGE$6,3,$C183:$AGE183,"б"))</f>
        <v/>
      </c>
      <c r="AHE183" s="36" t="str">
        <f t="shared" ref="AHE183:AHE205" si="755">IF(COUNTIFS($C$6:$AGE$6,3,$C183:$AGE183,"у")=0,"",COUNTIFS($C$6:$AGE$6,3,$C183:$AGE183,"у"))</f>
        <v/>
      </c>
      <c r="AHF183" s="39" t="str">
        <f>IF(COUNTIFS($C$6:$AGE$6,3,$C183:$AGE183,"н")=0,"",COUNTIFS($C$6:$AGE$6,3,$C183:$AGE183,"н"))</f>
        <v/>
      </c>
      <c r="AHG183" s="36" t="str">
        <f>IF(COUNTIFS($C$6:$AGE$6,4,$C183:$AGE183,"б")=0,"",COUNTIFS($C$6:$AGE$6,4,$C183:$AGE183,"б"))</f>
        <v/>
      </c>
      <c r="AHH183" s="36" t="str">
        <f t="shared" ref="AHH183:AHH205" si="756">IF(COUNTIFS($C$6:$AGE$6,4,$C183:$AGE183,"у")=0,"",COUNTIFS($C$6:$AGE$6,4,$C183:$AGE183,"у"))</f>
        <v/>
      </c>
      <c r="AHI183" s="39" t="str">
        <f>IF(COUNTIFS($C$6:$AGE$6,4,$C183:$AGE183,"н")=0,"",COUNTIFS($C$6:$AGE$6,4,$C183:$AGE183,"н"))</f>
        <v/>
      </c>
      <c r="AHJ183" s="36" t="str">
        <f>IF(COUNTIFS($C$6:$AGE$6,5,$C183:$AGE183,"б")=0,"",COUNTIFS($C$6:$AGE$6,5,$C183:$AGE183,"б"))</f>
        <v/>
      </c>
      <c r="AHK183" s="36" t="str">
        <f t="shared" ref="AHK183:AHK205" si="757">IF(COUNTIFS($C$6:$AGE$6,5,$C183:$AGE183,"у")=0,"",COUNTIFS($C$6:$AGE$6,5,$C183:$AGE183,"у"))</f>
        <v/>
      </c>
      <c r="AHL183" s="39" t="str">
        <f>IF(COUNTIFS($C$6:$AGE$6,5,$C183:$AGE183,"н")=0,"",COUNTIFS($C$6:$AGE$6,5,$C183:$AGE183,"н"))</f>
        <v/>
      </c>
      <c r="AHM183" s="36" t="str">
        <f>IF(COUNTIFS($C$6:$AGE$6,6,$C183:$AGE183,"б")=0,"",COUNTIFS($C$6:$AGE$6,6,$C183:$AGE183,"б"))</f>
        <v/>
      </c>
      <c r="AHN183" s="36" t="str">
        <f t="shared" ref="AHN183:AHN205" si="758">IF(COUNTIFS($C$6:$AGE$6,6,$C183:$AGE183,"у")=0,"",COUNTIFS($C$6:$AGE$6,6,$C183:$AGE183,"у"))</f>
        <v/>
      </c>
      <c r="AHO183" s="39" t="str">
        <f>IF(COUNTIFS($C$6:$AGE$6,6,$C183:$AGE183,"н")=0,"",COUNTIFS($C$6:$AGE$6,6,$C183:$AGE183,"н"))</f>
        <v/>
      </c>
    </row>
    <row r="184" spans="1:918" s="5" customFormat="1" outlineLevel="1" x14ac:dyDescent="0.25">
      <c r="A184" s="35">
        <f>A183+1</f>
        <v>2</v>
      </c>
      <c r="B184" s="48" t="s">
        <v>82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 t="s">
        <v>363</v>
      </c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38"/>
      <c r="EJ184" s="38"/>
      <c r="EK184" s="38"/>
      <c r="EL184" s="38"/>
      <c r="EM184" s="61"/>
      <c r="EN184" s="57"/>
      <c r="EO184" s="57" t="s">
        <v>373</v>
      </c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 t="s">
        <v>363</v>
      </c>
      <c r="HQ184" s="57" t="s">
        <v>363</v>
      </c>
      <c r="HR184" s="57"/>
      <c r="HS184" s="57"/>
      <c r="HT184" s="57" t="s">
        <v>363</v>
      </c>
      <c r="HU184" s="57" t="s">
        <v>363</v>
      </c>
      <c r="HV184" s="57" t="s">
        <v>363</v>
      </c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 t="s">
        <v>363</v>
      </c>
      <c r="NU184" s="57" t="s">
        <v>363</v>
      </c>
      <c r="NV184" s="57" t="s">
        <v>363</v>
      </c>
      <c r="NW184" s="57" t="s">
        <v>373</v>
      </c>
      <c r="NX184" s="57"/>
      <c r="NY184" s="57"/>
      <c r="NZ184" s="57"/>
      <c r="OA184" s="57"/>
      <c r="OB184" s="57"/>
      <c r="OC184" s="57"/>
      <c r="OD184" s="57"/>
      <c r="OE184" s="57"/>
      <c r="OF184" s="57"/>
      <c r="OG184" s="57" t="s">
        <v>363</v>
      </c>
      <c r="OH184" s="57"/>
      <c r="OI184" s="57" t="s">
        <v>363</v>
      </c>
      <c r="OJ184" s="57"/>
      <c r="OK184" s="38"/>
      <c r="OL184" s="38"/>
      <c r="OM184" s="61"/>
      <c r="ON184" s="57" t="s">
        <v>363</v>
      </c>
      <c r="OO184" s="57" t="s">
        <v>363</v>
      </c>
      <c r="OP184" s="57" t="s">
        <v>363</v>
      </c>
      <c r="OQ184" s="57" t="s">
        <v>363</v>
      </c>
      <c r="OR184" s="57"/>
      <c r="OS184" s="57"/>
      <c r="OT184" s="57"/>
      <c r="OU184" s="57" t="s">
        <v>363</v>
      </c>
      <c r="OV184" s="57" t="s">
        <v>363</v>
      </c>
      <c r="OW184" s="57" t="s">
        <v>363</v>
      </c>
      <c r="OX184" s="57"/>
      <c r="OY184" s="57"/>
      <c r="OZ184" s="57"/>
      <c r="PA184" s="57"/>
      <c r="PB184" s="57" t="s">
        <v>363</v>
      </c>
      <c r="PC184" s="57" t="s">
        <v>363</v>
      </c>
      <c r="PD184" s="57" t="s">
        <v>363</v>
      </c>
      <c r="PE184" s="38"/>
      <c r="PF184" s="38"/>
      <c r="PG184" s="61"/>
      <c r="PH184" s="57" t="s">
        <v>363</v>
      </c>
      <c r="PI184" s="57"/>
      <c r="PJ184" s="57"/>
      <c r="PK184" s="57" t="s">
        <v>363</v>
      </c>
      <c r="PL184" s="57"/>
      <c r="PM184" s="57" t="s">
        <v>363</v>
      </c>
      <c r="PN184" s="57"/>
      <c r="PO184" s="57" t="s">
        <v>363</v>
      </c>
      <c r="PP184" s="57" t="s">
        <v>363</v>
      </c>
      <c r="PQ184" s="57" t="s">
        <v>363</v>
      </c>
      <c r="PR184" s="57"/>
      <c r="PS184" s="57" t="s">
        <v>363</v>
      </c>
      <c r="PT184" s="57"/>
      <c r="PU184" s="57"/>
      <c r="PV184" s="57"/>
      <c r="PW184" s="57" t="s">
        <v>363</v>
      </c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85" t="str">
        <f t="shared" si="746"/>
        <v/>
      </c>
      <c r="AGG184" s="85" t="str">
        <f t="shared" si="747"/>
        <v/>
      </c>
      <c r="AGH184" s="85" t="str">
        <f t="shared" si="748"/>
        <v/>
      </c>
      <c r="AGL184" s="36" t="str">
        <f t="shared" ref="AGL184:AGL205" si="759">IF(COUNTIFS($C$6:$AGE$6,9,$C184:$AGE184,"б")=0,"",COUNTIFS($C$6:$AGE$6,9,$C184:$AGE184,"б"))</f>
        <v/>
      </c>
      <c r="AGM184" s="36" t="str">
        <f t="shared" si="749"/>
        <v/>
      </c>
      <c r="AGN184" s="39">
        <f t="shared" ref="AGN184:AGN205" si="760">IF(COUNTIFS($C$6:$AGE$6,9,$C184:$AGE184,"н")=0,"",COUNTIFS($C$6:$AGE$6,9,$C184:$AGE184,"н"))</f>
        <v>1</v>
      </c>
      <c r="AGO184" s="36" t="str">
        <f t="shared" ref="AGO184:AGO205" si="761">IF(COUNTIFS($C$6:$AGE$6,10,$C184:$AGE184,"б")=0,"",COUNTIFS($C$6:$AGE$6,10,$C184:$AGE184,"б"))</f>
        <v/>
      </c>
      <c r="AGP184" s="36" t="str">
        <f t="shared" si="750"/>
        <v/>
      </c>
      <c r="AGQ184" s="39">
        <f t="shared" ref="AGQ184:AGQ205" si="762">IF(COUNTIFS($C$6:$AGE$6,10,$C184:$AGE184,"н")=0,"",COUNTIFS($C$6:$AGE$6,10,$C184:$AGE184,"н"))</f>
        <v>1</v>
      </c>
      <c r="AGR184" s="36" t="str">
        <f t="shared" ref="AGR184:AGR205" si="763">IF(COUNTIFS($C$6:$AGE$6,11,$C184:$AGE184,"б")=0,"",COUNTIFS($C$6:$AGE$6,11,$C184:$AGE184,"б"))</f>
        <v/>
      </c>
      <c r="AGS184" s="36" t="str">
        <f t="shared" si="751"/>
        <v/>
      </c>
      <c r="AGT184" s="39">
        <f t="shared" ref="AGT184:AGT205" si="764">IF(COUNTIFS($C$6:$AGE$6,11,$C184:$AGE184,"н")=0,"",COUNTIFS($C$6:$AGE$6,11,$C184:$AGE184,"н"))</f>
        <v>5</v>
      </c>
      <c r="AGU184" s="36" t="str">
        <f t="shared" ref="AGU184:AGU205" si="765">IF(COUNTIFS($C$6:$AGE$6,12,$C184:$AGE184,"б")=0,"",COUNTIFS($C$6:$AGE$6,12,$C184:$AGE184,"б"))</f>
        <v/>
      </c>
      <c r="AGV184" s="36" t="str">
        <f t="shared" si="752"/>
        <v/>
      </c>
      <c r="AGW184" s="39" t="str">
        <f t="shared" ref="AGW184:AGW205" si="766">IF(COUNTIFS($C$6:$AGE$6,12,$C184:$AGE184,"н")=0,"",COUNTIFS($C$6:$AGE$6,12,$C184:$AGE184,"н"))</f>
        <v/>
      </c>
      <c r="AGX184" s="36" t="str">
        <f t="shared" ref="AGX184:AGX205" si="767">IF(COUNTIFS($C$6:$AGE$6,1,$C184:$AGE184,"б")=0,"",COUNTIFS($C$6:$AGE$6,1,$C184:$AGE184,"б"))</f>
        <v/>
      </c>
      <c r="AGY184" s="36" t="str">
        <f t="shared" si="753"/>
        <v/>
      </c>
      <c r="AGZ184" s="39">
        <f t="shared" ref="AGZ184:AGZ205" si="768">IF(COUNTIFS($C$6:$AGE$6,1,$C184:$AGE184,"н")=0,"",COUNTIFS($C$6:$AGE$6,1,$C184:$AGE184,"н"))</f>
        <v>24</v>
      </c>
      <c r="AHA184" s="36" t="str">
        <f t="shared" ref="AHA184:AHA205" si="769">IF(COUNTIFS($C$6:$AGE$6,2,$C184:$AGE184,"б")=0,"",COUNTIFS($C$6:$AGE$6,2,$C184:$AGE184,"б"))</f>
        <v/>
      </c>
      <c r="AHB184" s="36" t="str">
        <f t="shared" si="754"/>
        <v/>
      </c>
      <c r="AHC184" s="39" t="str">
        <f t="shared" ref="AHC184:AHC205" si="770">IF(COUNTIFS($C$6:$AGE$6,2,$C184:$AGE184,"н")=0,"",COUNTIFS($C$6:$AGE$6,2,$C184:$AGE184,"н"))</f>
        <v/>
      </c>
      <c r="AHD184" s="36" t="str">
        <f t="shared" ref="AHD184:AHD205" si="771">IF(COUNTIFS($C$6:$AGE$6,3,$C184:$AGE184,"б")=0,"",COUNTIFS($C$6:$AGE$6,3,$C184:$AGE184,"б"))</f>
        <v/>
      </c>
      <c r="AHE184" s="36" t="str">
        <f t="shared" si="755"/>
        <v/>
      </c>
      <c r="AHF184" s="39" t="str">
        <f t="shared" ref="AHF184:AHF205" si="772">IF(COUNTIFS($C$6:$AGE$6,3,$C184:$AGE184,"н")=0,"",COUNTIFS($C$6:$AGE$6,3,$C184:$AGE184,"н"))</f>
        <v/>
      </c>
      <c r="AHG184" s="36" t="str">
        <f t="shared" ref="AHG184:AHG205" si="773">IF(COUNTIFS($C$6:$AGE$6,4,$C184:$AGE184,"б")=0,"",COUNTIFS($C$6:$AGE$6,4,$C184:$AGE184,"б"))</f>
        <v/>
      </c>
      <c r="AHH184" s="36" t="str">
        <f t="shared" si="756"/>
        <v/>
      </c>
      <c r="AHI184" s="39" t="str">
        <f t="shared" ref="AHI184:AHI205" si="774">IF(COUNTIFS($C$6:$AGE$6,4,$C184:$AGE184,"н")=0,"",COUNTIFS($C$6:$AGE$6,4,$C184:$AGE184,"н"))</f>
        <v/>
      </c>
      <c r="AHJ184" s="36" t="str">
        <f t="shared" ref="AHJ184:AHJ205" si="775">IF(COUNTIFS($C$6:$AGE$6,5,$C184:$AGE184,"б")=0,"",COUNTIFS($C$6:$AGE$6,5,$C184:$AGE184,"б"))</f>
        <v/>
      </c>
      <c r="AHK184" s="36" t="str">
        <f t="shared" si="757"/>
        <v/>
      </c>
      <c r="AHL184" s="39" t="str">
        <f t="shared" ref="AHL184:AHL205" si="776">IF(COUNTIFS($C$6:$AGE$6,5,$C184:$AGE184,"н")=0,"",COUNTIFS($C$6:$AGE$6,5,$C184:$AGE184,"н"))</f>
        <v/>
      </c>
      <c r="AHM184" s="36" t="str">
        <f t="shared" ref="AHM184:AHM205" si="777">IF(COUNTIFS($C$6:$AGE$6,6,$C184:$AGE184,"б")=0,"",COUNTIFS($C$6:$AGE$6,6,$C184:$AGE184,"б"))</f>
        <v/>
      </c>
      <c r="AHN184" s="36" t="str">
        <f t="shared" si="758"/>
        <v/>
      </c>
      <c r="AHO184" s="39" t="str">
        <f t="shared" ref="AHO184:AHO205" si="778">IF(COUNTIFS($C$6:$AGE$6,6,$C184:$AGE184,"н")=0,"",COUNTIFS($C$6:$AGE$6,6,$C184:$AGE184,"н"))</f>
        <v/>
      </c>
    </row>
    <row r="185" spans="1:918" s="5" customFormat="1" outlineLevel="1" x14ac:dyDescent="0.25">
      <c r="A185" s="35">
        <f t="shared" ref="A185:A205" si="779">A184+1</f>
        <v>3</v>
      </c>
      <c r="B185" s="48" t="s">
        <v>83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 t="s">
        <v>363</v>
      </c>
      <c r="M185" s="57"/>
      <c r="N185" s="57"/>
      <c r="O185" s="57"/>
      <c r="P185" s="57"/>
      <c r="Q185" s="57" t="s">
        <v>363</v>
      </c>
      <c r="R185" s="57" t="s">
        <v>363</v>
      </c>
      <c r="S185" s="57"/>
      <c r="T185" s="57"/>
      <c r="U185" s="57"/>
      <c r="V185" s="57"/>
      <c r="W185" s="61"/>
      <c r="X185" s="57"/>
      <c r="Y185" s="57"/>
      <c r="Z185" s="57"/>
      <c r="AA185" s="57"/>
      <c r="AB185" s="57"/>
      <c r="AC185" s="57"/>
      <c r="AD185" s="57"/>
      <c r="AE185" s="57"/>
      <c r="AF185" s="57" t="s">
        <v>363</v>
      </c>
      <c r="AG185" s="57" t="s">
        <v>363</v>
      </c>
      <c r="AH185" s="57" t="s">
        <v>363</v>
      </c>
      <c r="AI185" s="57"/>
      <c r="AJ185" s="57"/>
      <c r="AK185" s="57" t="s">
        <v>363</v>
      </c>
      <c r="AL185" s="57" t="s">
        <v>363</v>
      </c>
      <c r="AM185" s="57"/>
      <c r="AN185" s="57"/>
      <c r="AO185" s="38"/>
      <c r="AP185" s="38"/>
      <c r="AQ185" s="61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 t="s">
        <v>363</v>
      </c>
      <c r="BM185" s="57"/>
      <c r="BN185" s="57"/>
      <c r="BO185" s="57" t="s">
        <v>363</v>
      </c>
      <c r="BP185" s="57" t="s">
        <v>363</v>
      </c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373</v>
      </c>
      <c r="DA185" s="57"/>
      <c r="DB185" s="57"/>
      <c r="DC185" s="57"/>
      <c r="DD185" s="57"/>
      <c r="DE185" s="57"/>
      <c r="DF185" s="57"/>
      <c r="DG185" s="57" t="s">
        <v>373</v>
      </c>
      <c r="DH185" s="57"/>
      <c r="DI185" s="57" t="s">
        <v>373</v>
      </c>
      <c r="DJ185" s="57" t="s">
        <v>373</v>
      </c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 t="s">
        <v>380</v>
      </c>
      <c r="EB185" s="57"/>
      <c r="EC185" s="57"/>
      <c r="ED185" s="57"/>
      <c r="EE185" s="57" t="s">
        <v>363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 t="s">
        <v>363</v>
      </c>
      <c r="FU185" s="57"/>
      <c r="FV185" s="57" t="s">
        <v>363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/>
      <c r="HQ185" s="57"/>
      <c r="HR185" s="57"/>
      <c r="HS185" s="57"/>
      <c r="HT185" s="57"/>
      <c r="HU185" s="57"/>
      <c r="HV185" s="57"/>
      <c r="HW185" s="57"/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 t="s">
        <v>363</v>
      </c>
      <c r="NV185" s="57" t="s">
        <v>363</v>
      </c>
      <c r="NW185" s="57"/>
      <c r="NX185" s="57"/>
      <c r="NY185" s="57" t="s">
        <v>363</v>
      </c>
      <c r="NZ185" s="57" t="s">
        <v>363</v>
      </c>
      <c r="OA185" s="57"/>
      <c r="OB185" s="57"/>
      <c r="OC185" s="57"/>
      <c r="OD185" s="57"/>
      <c r="OE185" s="57"/>
      <c r="OF185" s="57"/>
      <c r="OG185" s="57" t="s">
        <v>363</v>
      </c>
      <c r="OH185" s="57"/>
      <c r="OI185" s="57"/>
      <c r="OJ185" s="57"/>
      <c r="OK185" s="38"/>
      <c r="OL185" s="38"/>
      <c r="OM185" s="61"/>
      <c r="ON185" s="57"/>
      <c r="OO185" s="57"/>
      <c r="OP185" s="57" t="s">
        <v>363</v>
      </c>
      <c r="OQ185" s="57" t="s">
        <v>363</v>
      </c>
      <c r="OR185" s="57"/>
      <c r="OS185" s="57"/>
      <c r="OT185" s="57"/>
      <c r="OU185" s="57" t="s">
        <v>363</v>
      </c>
      <c r="OV185" s="57" t="s">
        <v>363</v>
      </c>
      <c r="OW185" s="57" t="s">
        <v>363</v>
      </c>
      <c r="OX185" s="57"/>
      <c r="OY185" s="57"/>
      <c r="OZ185" s="57"/>
      <c r="PA185" s="57"/>
      <c r="PB185" s="57" t="s">
        <v>363</v>
      </c>
      <c r="PC185" s="57" t="s">
        <v>363</v>
      </c>
      <c r="PD185" s="57" t="s">
        <v>363</v>
      </c>
      <c r="PE185" s="38"/>
      <c r="PF185" s="38"/>
      <c r="PG185" s="61"/>
      <c r="PH185" s="57"/>
      <c r="PI185" s="57"/>
      <c r="PJ185" s="57"/>
      <c r="PK185" s="57"/>
      <c r="PL185" s="57"/>
      <c r="PM185" s="57" t="s">
        <v>363</v>
      </c>
      <c r="PN185" s="57"/>
      <c r="PO185" s="57" t="s">
        <v>363</v>
      </c>
      <c r="PP185" s="57" t="s">
        <v>363</v>
      </c>
      <c r="PQ185" s="57"/>
      <c r="PR185" s="57"/>
      <c r="PS185" s="57" t="s">
        <v>363</v>
      </c>
      <c r="PT185" s="57"/>
      <c r="PU185" s="57"/>
      <c r="PV185" s="57"/>
      <c r="PW185" s="57"/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85" t="str">
        <f t="shared" si="746"/>
        <v/>
      </c>
      <c r="AGG185" s="85" t="str">
        <f t="shared" si="747"/>
        <v/>
      </c>
      <c r="AGH185" s="85" t="str">
        <f t="shared" si="748"/>
        <v/>
      </c>
      <c r="AGL185" s="36" t="str">
        <f t="shared" si="759"/>
        <v/>
      </c>
      <c r="AGM185" s="36" t="str">
        <f t="shared" si="749"/>
        <v/>
      </c>
      <c r="AGN185" s="39">
        <f t="shared" si="760"/>
        <v>11</v>
      </c>
      <c r="AGO185" s="36">
        <f t="shared" si="761"/>
        <v>1</v>
      </c>
      <c r="AGP185" s="36" t="str">
        <f t="shared" si="750"/>
        <v/>
      </c>
      <c r="AGQ185" s="39">
        <f t="shared" si="762"/>
        <v>7</v>
      </c>
      <c r="AGR185" s="36" t="str">
        <f t="shared" si="763"/>
        <v/>
      </c>
      <c r="AGS185" s="36" t="str">
        <f t="shared" si="751"/>
        <v/>
      </c>
      <c r="AGT185" s="39" t="str">
        <f t="shared" si="764"/>
        <v/>
      </c>
      <c r="AGU185" s="36" t="str">
        <f t="shared" si="765"/>
        <v/>
      </c>
      <c r="AGV185" s="36" t="str">
        <f t="shared" si="752"/>
        <v/>
      </c>
      <c r="AGW185" s="39" t="str">
        <f t="shared" si="766"/>
        <v/>
      </c>
      <c r="AGX185" s="36" t="str">
        <f t="shared" si="767"/>
        <v/>
      </c>
      <c r="AGY185" s="36" t="str">
        <f t="shared" si="753"/>
        <v/>
      </c>
      <c r="AGZ185" s="39">
        <f t="shared" si="768"/>
        <v>17</v>
      </c>
      <c r="AHA185" s="36" t="str">
        <f t="shared" si="769"/>
        <v/>
      </c>
      <c r="AHB185" s="36" t="str">
        <f t="shared" si="754"/>
        <v/>
      </c>
      <c r="AHC185" s="39" t="str">
        <f t="shared" si="770"/>
        <v/>
      </c>
      <c r="AHD185" s="36" t="str">
        <f t="shared" si="771"/>
        <v/>
      </c>
      <c r="AHE185" s="36" t="str">
        <f t="shared" si="755"/>
        <v/>
      </c>
      <c r="AHF185" s="39" t="str">
        <f t="shared" si="772"/>
        <v/>
      </c>
      <c r="AHG185" s="36" t="str">
        <f t="shared" si="773"/>
        <v/>
      </c>
      <c r="AHH185" s="36" t="str">
        <f t="shared" si="756"/>
        <v/>
      </c>
      <c r="AHI185" s="39" t="str">
        <f t="shared" si="774"/>
        <v/>
      </c>
      <c r="AHJ185" s="36" t="str">
        <f t="shared" si="775"/>
        <v/>
      </c>
      <c r="AHK185" s="36" t="str">
        <f t="shared" si="757"/>
        <v/>
      </c>
      <c r="AHL185" s="39" t="str">
        <f t="shared" si="776"/>
        <v/>
      </c>
      <c r="AHM185" s="36" t="str">
        <f t="shared" si="777"/>
        <v/>
      </c>
      <c r="AHN185" s="36" t="str">
        <f t="shared" si="758"/>
        <v/>
      </c>
      <c r="AHO185" s="39" t="str">
        <f t="shared" si="778"/>
        <v/>
      </c>
    </row>
    <row r="186" spans="1:918" s="5" customFormat="1" outlineLevel="1" x14ac:dyDescent="0.25">
      <c r="A186" s="35">
        <f t="shared" si="779"/>
        <v>4</v>
      </c>
      <c r="B186" s="48" t="s">
        <v>84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 t="s">
        <v>363</v>
      </c>
      <c r="AB186" s="57" t="s">
        <v>363</v>
      </c>
      <c r="AC186" s="57"/>
      <c r="AD186" s="57"/>
      <c r="AE186" s="57"/>
      <c r="AF186" s="57" t="s">
        <v>363</v>
      </c>
      <c r="AG186" s="57" t="s">
        <v>363</v>
      </c>
      <c r="AH186" s="57" t="s">
        <v>363</v>
      </c>
      <c r="AI186" s="57"/>
      <c r="AJ186" s="57"/>
      <c r="AK186" s="57" t="s">
        <v>363</v>
      </c>
      <c r="AL186" s="57" t="s">
        <v>363</v>
      </c>
      <c r="AM186" s="57"/>
      <c r="AN186" s="57"/>
      <c r="AO186" s="38"/>
      <c r="AP186" s="38"/>
      <c r="AQ186" s="61"/>
      <c r="AR186" s="57" t="s">
        <v>364</v>
      </c>
      <c r="AS186" s="57"/>
      <c r="AT186" s="57"/>
      <c r="AU186" s="57" t="s">
        <v>363</v>
      </c>
      <c r="AV186" s="57" t="s">
        <v>363</v>
      </c>
      <c r="AW186" s="57" t="s">
        <v>363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 t="s">
        <v>372</v>
      </c>
      <c r="BP186" s="57" t="s">
        <v>372</v>
      </c>
      <c r="BQ186" s="57"/>
      <c r="BR186" s="57"/>
      <c r="BS186" s="57" t="s">
        <v>372</v>
      </c>
      <c r="BT186" s="57" t="s">
        <v>372</v>
      </c>
      <c r="BU186" s="57" t="s">
        <v>372</v>
      </c>
      <c r="BV186" s="57" t="s">
        <v>372</v>
      </c>
      <c r="BW186" s="57"/>
      <c r="BX186" s="57"/>
      <c r="BY186" s="57" t="s">
        <v>372</v>
      </c>
      <c r="BZ186" s="57" t="s">
        <v>372</v>
      </c>
      <c r="CA186" s="57"/>
      <c r="CB186" s="57"/>
      <c r="CC186" s="57"/>
      <c r="CD186" s="38"/>
      <c r="CE186" s="57" t="s">
        <v>363</v>
      </c>
      <c r="CF186" s="57" t="s">
        <v>363</v>
      </c>
      <c r="CG186" s="57"/>
      <c r="CH186" s="57"/>
      <c r="CI186" s="57"/>
      <c r="CJ186" s="57" t="s">
        <v>363</v>
      </c>
      <c r="CK186" s="57" t="s">
        <v>363</v>
      </c>
      <c r="CL186" s="57"/>
      <c r="CM186" s="57"/>
      <c r="CN186" s="57" t="s">
        <v>363</v>
      </c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 t="s">
        <v>373</v>
      </c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/>
      <c r="DV186" s="57"/>
      <c r="DW186" s="57" t="s">
        <v>363</v>
      </c>
      <c r="DX186" s="57"/>
      <c r="DY186" s="57"/>
      <c r="DZ186" s="57"/>
      <c r="EA186" s="57"/>
      <c r="EB186" s="57" t="s">
        <v>363</v>
      </c>
      <c r="EC186" s="57"/>
      <c r="ED186" s="57"/>
      <c r="EE186" s="57" t="s">
        <v>363</v>
      </c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 t="s">
        <v>372</v>
      </c>
      <c r="FI186" s="57" t="s">
        <v>372</v>
      </c>
      <c r="FJ186" s="57"/>
      <c r="FK186" s="57"/>
      <c r="FL186" s="57"/>
      <c r="FM186" s="57"/>
      <c r="FN186" s="57"/>
      <c r="FO186" s="57"/>
      <c r="FP186" s="57"/>
      <c r="FQ186" s="57"/>
      <c r="FR186" s="57"/>
      <c r="FS186" s="57" t="s">
        <v>363</v>
      </c>
      <c r="FT186" s="57" t="s">
        <v>363</v>
      </c>
      <c r="FU186" s="57"/>
      <c r="FV186" s="57" t="s">
        <v>363</v>
      </c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363</v>
      </c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 t="s">
        <v>363</v>
      </c>
      <c r="HQ186" s="57" t="s">
        <v>363</v>
      </c>
      <c r="HR186" s="57"/>
      <c r="HS186" s="57"/>
      <c r="HT186" s="57" t="s">
        <v>363</v>
      </c>
      <c r="HU186" s="57" t="s">
        <v>363</v>
      </c>
      <c r="HV186" s="57" t="s">
        <v>363</v>
      </c>
      <c r="HW186" s="57" t="s">
        <v>372</v>
      </c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363</v>
      </c>
      <c r="IN186" s="57"/>
      <c r="IO186" s="57"/>
      <c r="IP186" s="57"/>
      <c r="IQ186" s="57" t="s">
        <v>363</v>
      </c>
      <c r="IR186" s="57" t="s">
        <v>363</v>
      </c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 t="s">
        <v>363</v>
      </c>
      <c r="NU186" s="57" t="s">
        <v>363</v>
      </c>
      <c r="NV186" s="57" t="s">
        <v>363</v>
      </c>
      <c r="NW186" s="57" t="s">
        <v>363</v>
      </c>
      <c r="NX186" s="57" t="s">
        <v>363</v>
      </c>
      <c r="NY186" s="57" t="s">
        <v>363</v>
      </c>
      <c r="NZ186" s="57" t="s">
        <v>363</v>
      </c>
      <c r="OA186" s="57" t="s">
        <v>363</v>
      </c>
      <c r="OB186" s="57" t="s">
        <v>363</v>
      </c>
      <c r="OC186" s="57" t="s">
        <v>363</v>
      </c>
      <c r="OD186" s="57"/>
      <c r="OE186" s="57"/>
      <c r="OF186" s="57"/>
      <c r="OG186" s="57" t="s">
        <v>363</v>
      </c>
      <c r="OH186" s="57"/>
      <c r="OI186" s="57" t="s">
        <v>363</v>
      </c>
      <c r="OJ186" s="57"/>
      <c r="OK186" s="38"/>
      <c r="OL186" s="38"/>
      <c r="OM186" s="61"/>
      <c r="ON186" s="57" t="s">
        <v>363</v>
      </c>
      <c r="OO186" s="57" t="s">
        <v>363</v>
      </c>
      <c r="OP186" s="57" t="s">
        <v>363</v>
      </c>
      <c r="OQ186" s="57" t="s">
        <v>363</v>
      </c>
      <c r="OR186" s="57" t="s">
        <v>363</v>
      </c>
      <c r="OS186" s="57"/>
      <c r="OT186" s="57"/>
      <c r="OU186" s="57" t="s">
        <v>363</v>
      </c>
      <c r="OV186" s="57" t="s">
        <v>363</v>
      </c>
      <c r="OW186" s="57" t="s">
        <v>363</v>
      </c>
      <c r="OX186" s="57"/>
      <c r="OY186" s="57"/>
      <c r="OZ186" s="57"/>
      <c r="PA186" s="57"/>
      <c r="PB186" s="57" t="s">
        <v>363</v>
      </c>
      <c r="PC186" s="57" t="s">
        <v>363</v>
      </c>
      <c r="PD186" s="57" t="s">
        <v>363</v>
      </c>
      <c r="PE186" s="38"/>
      <c r="PF186" s="38"/>
      <c r="PG186" s="61"/>
      <c r="PH186" s="57" t="s">
        <v>363</v>
      </c>
      <c r="PI186" s="57"/>
      <c r="PJ186" s="57"/>
      <c r="PK186" s="57" t="s">
        <v>363</v>
      </c>
      <c r="PL186" s="57"/>
      <c r="PM186" s="57" t="s">
        <v>363</v>
      </c>
      <c r="PN186" s="57"/>
      <c r="PO186" s="57" t="s">
        <v>363</v>
      </c>
      <c r="PP186" s="57" t="s">
        <v>363</v>
      </c>
      <c r="PQ186" s="57" t="s">
        <v>363</v>
      </c>
      <c r="PR186" s="57"/>
      <c r="PS186" s="57" t="s">
        <v>363</v>
      </c>
      <c r="PT186" s="57"/>
      <c r="PU186" s="57"/>
      <c r="PV186" s="57"/>
      <c r="PW186" s="57" t="s">
        <v>363</v>
      </c>
      <c r="PX186" s="38"/>
      <c r="PY186" s="38"/>
      <c r="PZ186" s="38"/>
      <c r="QA186" s="57"/>
      <c r="QB186" s="57"/>
      <c r="QC186" s="57"/>
      <c r="QD186" s="57"/>
      <c r="QE186" s="57"/>
      <c r="QF186" s="57"/>
      <c r="QG186" s="57"/>
      <c r="QH186" s="57"/>
      <c r="QI186" s="57"/>
      <c r="QJ186" s="57"/>
      <c r="QK186" s="57"/>
      <c r="QL186" s="57"/>
      <c r="QM186" s="57"/>
      <c r="QN186" s="57"/>
      <c r="QO186" s="57"/>
      <c r="QP186" s="57"/>
      <c r="QQ186" s="57"/>
      <c r="QR186" s="57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85" t="str">
        <f t="shared" si="746"/>
        <v/>
      </c>
      <c r="AGG186" s="85" t="str">
        <f t="shared" si="747"/>
        <v/>
      </c>
      <c r="AGH186" s="85" t="str">
        <f t="shared" si="748"/>
        <v/>
      </c>
      <c r="AGL186" s="36">
        <f t="shared" si="759"/>
        <v>8</v>
      </c>
      <c r="AGM186" s="36">
        <f t="shared" si="749"/>
        <v>1</v>
      </c>
      <c r="AGN186" s="39">
        <f t="shared" si="760"/>
        <v>15</v>
      </c>
      <c r="AGO186" s="36">
        <f t="shared" si="761"/>
        <v>2</v>
      </c>
      <c r="AGP186" s="36" t="str">
        <f t="shared" si="750"/>
        <v/>
      </c>
      <c r="AGQ186" s="39">
        <f t="shared" si="762"/>
        <v>7</v>
      </c>
      <c r="AGR186" s="36">
        <f t="shared" si="763"/>
        <v>1</v>
      </c>
      <c r="AGS186" s="36" t="str">
        <f t="shared" si="751"/>
        <v/>
      </c>
      <c r="AGT186" s="39">
        <f t="shared" si="764"/>
        <v>9</v>
      </c>
      <c r="AGU186" s="36" t="str">
        <f t="shared" si="765"/>
        <v/>
      </c>
      <c r="AGV186" s="36" t="str">
        <f t="shared" si="752"/>
        <v/>
      </c>
      <c r="AGW186" s="39" t="str">
        <f t="shared" si="766"/>
        <v/>
      </c>
      <c r="AGX186" s="36" t="str">
        <f t="shared" si="767"/>
        <v/>
      </c>
      <c r="AGY186" s="36" t="str">
        <f t="shared" si="753"/>
        <v/>
      </c>
      <c r="AGZ186" s="39">
        <f t="shared" si="768"/>
        <v>31</v>
      </c>
      <c r="AHA186" s="36" t="str">
        <f t="shared" si="769"/>
        <v/>
      </c>
      <c r="AHB186" s="36" t="str">
        <f t="shared" si="754"/>
        <v/>
      </c>
      <c r="AHC186" s="39" t="str">
        <f t="shared" si="770"/>
        <v/>
      </c>
      <c r="AHD186" s="36" t="str">
        <f t="shared" si="771"/>
        <v/>
      </c>
      <c r="AHE186" s="36" t="str">
        <f t="shared" si="755"/>
        <v/>
      </c>
      <c r="AHF186" s="39" t="str">
        <f t="shared" si="772"/>
        <v/>
      </c>
      <c r="AHG186" s="36" t="str">
        <f t="shared" si="773"/>
        <v/>
      </c>
      <c r="AHH186" s="36" t="str">
        <f t="shared" si="756"/>
        <v/>
      </c>
      <c r="AHI186" s="39" t="str">
        <f t="shared" si="774"/>
        <v/>
      </c>
      <c r="AHJ186" s="36" t="str">
        <f t="shared" si="775"/>
        <v/>
      </c>
      <c r="AHK186" s="36" t="str">
        <f t="shared" si="757"/>
        <v/>
      </c>
      <c r="AHL186" s="39" t="str">
        <f t="shared" si="776"/>
        <v/>
      </c>
      <c r="AHM186" s="36" t="str">
        <f t="shared" si="777"/>
        <v/>
      </c>
      <c r="AHN186" s="36" t="str">
        <f t="shared" si="758"/>
        <v/>
      </c>
      <c r="AHO186" s="39" t="str">
        <f t="shared" si="778"/>
        <v/>
      </c>
    </row>
    <row r="187" spans="1:918" s="5" customFormat="1" outlineLevel="1" x14ac:dyDescent="0.25">
      <c r="A187" s="35">
        <f t="shared" si="779"/>
        <v>5</v>
      </c>
      <c r="B187" s="48" t="s">
        <v>85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 t="s">
        <v>373</v>
      </c>
      <c r="DD187" s="57" t="s">
        <v>373</v>
      </c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 t="s">
        <v>363</v>
      </c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 t="s">
        <v>363</v>
      </c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 t="s">
        <v>363</v>
      </c>
      <c r="JH187" s="57"/>
      <c r="JI187" s="57" t="s">
        <v>363</v>
      </c>
      <c r="JJ187" s="57" t="s">
        <v>363</v>
      </c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/>
      <c r="NV187" s="57"/>
      <c r="NW187" s="57"/>
      <c r="NX187" s="57"/>
      <c r="NY187" s="57" t="s">
        <v>363</v>
      </c>
      <c r="NZ187" s="57" t="s">
        <v>363</v>
      </c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38"/>
      <c r="OL187" s="38"/>
      <c r="OM187" s="61"/>
      <c r="ON187" s="57"/>
      <c r="OO187" s="57"/>
      <c r="OP187" s="57" t="s">
        <v>363</v>
      </c>
      <c r="OQ187" s="57" t="s">
        <v>363</v>
      </c>
      <c r="OR187" s="57"/>
      <c r="OS187" s="57"/>
      <c r="OT187" s="57"/>
      <c r="OU187" s="57" t="s">
        <v>363</v>
      </c>
      <c r="OV187" s="57" t="s">
        <v>363</v>
      </c>
      <c r="OW187" s="57" t="s">
        <v>363</v>
      </c>
      <c r="OX187" s="57"/>
      <c r="OY187" s="57"/>
      <c r="OZ187" s="57"/>
      <c r="PA187" s="57"/>
      <c r="PB187" s="57" t="s">
        <v>363</v>
      </c>
      <c r="PC187" s="57" t="s">
        <v>363</v>
      </c>
      <c r="PD187" s="57" t="s">
        <v>363</v>
      </c>
      <c r="PE187" s="38"/>
      <c r="PF187" s="38"/>
      <c r="PG187" s="61"/>
      <c r="PH187" s="57" t="s">
        <v>363</v>
      </c>
      <c r="PI187" s="57"/>
      <c r="PJ187" s="57"/>
      <c r="PK187" s="57" t="s">
        <v>363</v>
      </c>
      <c r="PL187" s="57"/>
      <c r="PM187" s="57" t="s">
        <v>363</v>
      </c>
      <c r="PN187" s="57"/>
      <c r="PO187" s="57"/>
      <c r="PP187" s="57"/>
      <c r="PQ187" s="57" t="s">
        <v>363</v>
      </c>
      <c r="PR187" s="57"/>
      <c r="PS187" s="57"/>
      <c r="PT187" s="57"/>
      <c r="PU187" s="57"/>
      <c r="PV187" s="57"/>
      <c r="PW187" s="57" t="s">
        <v>363</v>
      </c>
      <c r="PX187" s="38"/>
      <c r="PY187" s="38"/>
      <c r="PZ187" s="38"/>
      <c r="QA187" s="57" t="s">
        <v>363</v>
      </c>
      <c r="QB187" s="57" t="s">
        <v>363</v>
      </c>
      <c r="QC187" s="57" t="s">
        <v>363</v>
      </c>
      <c r="QD187" s="57"/>
      <c r="QE187" s="57"/>
      <c r="QF187" s="57" t="s">
        <v>363</v>
      </c>
      <c r="QG187" s="57"/>
      <c r="QH187" s="57"/>
      <c r="QI187" s="57" t="s">
        <v>363</v>
      </c>
      <c r="QJ187" s="57" t="s">
        <v>363</v>
      </c>
      <c r="QK187" s="57" t="s">
        <v>363</v>
      </c>
      <c r="QL187" s="57" t="s">
        <v>363</v>
      </c>
      <c r="QM187" s="57"/>
      <c r="QN187" s="57"/>
      <c r="QO187" s="57"/>
      <c r="QP187" s="57" t="s">
        <v>363</v>
      </c>
      <c r="QQ187" s="57" t="s">
        <v>363</v>
      </c>
      <c r="QR187" s="57" t="s">
        <v>363</v>
      </c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85" t="str">
        <f t="shared" si="746"/>
        <v/>
      </c>
      <c r="AGG187" s="85" t="str">
        <f t="shared" si="747"/>
        <v/>
      </c>
      <c r="AGH187" s="85">
        <f t="shared" si="748"/>
        <v>11</v>
      </c>
      <c r="AGL187" s="36" t="str">
        <f t="shared" si="759"/>
        <v/>
      </c>
      <c r="AGM187" s="36" t="str">
        <f t="shared" si="749"/>
        <v/>
      </c>
      <c r="AGN187" s="39" t="str">
        <f t="shared" si="760"/>
        <v/>
      </c>
      <c r="AGO187" s="36" t="str">
        <f t="shared" si="761"/>
        <v/>
      </c>
      <c r="AGP187" s="36" t="str">
        <f t="shared" si="750"/>
        <v/>
      </c>
      <c r="AGQ187" s="39">
        <f t="shared" si="762"/>
        <v>3</v>
      </c>
      <c r="AGR187" s="36" t="str">
        <f t="shared" si="763"/>
        <v/>
      </c>
      <c r="AGS187" s="36" t="str">
        <f t="shared" si="751"/>
        <v/>
      </c>
      <c r="AGT187" s="39">
        <f t="shared" si="764"/>
        <v>1</v>
      </c>
      <c r="AGU187" s="36" t="str">
        <f t="shared" si="765"/>
        <v/>
      </c>
      <c r="AGV187" s="36" t="str">
        <f t="shared" si="752"/>
        <v/>
      </c>
      <c r="AGW187" s="39">
        <f t="shared" si="766"/>
        <v>3</v>
      </c>
      <c r="AGX187" s="36" t="str">
        <f t="shared" si="767"/>
        <v/>
      </c>
      <c r="AGY187" s="36" t="str">
        <f t="shared" si="753"/>
        <v/>
      </c>
      <c r="AGZ187" s="39">
        <f t="shared" si="768"/>
        <v>15</v>
      </c>
      <c r="AHA187" s="36" t="str">
        <f t="shared" si="769"/>
        <v/>
      </c>
      <c r="AHB187" s="36" t="str">
        <f t="shared" si="754"/>
        <v/>
      </c>
      <c r="AHC187" s="39">
        <f t="shared" si="770"/>
        <v>11</v>
      </c>
      <c r="AHD187" s="36" t="str">
        <f t="shared" si="771"/>
        <v/>
      </c>
      <c r="AHE187" s="36" t="str">
        <f t="shared" si="755"/>
        <v/>
      </c>
      <c r="AHF187" s="39" t="str">
        <f t="shared" si="772"/>
        <v/>
      </c>
      <c r="AHG187" s="36" t="str">
        <f t="shared" si="773"/>
        <v/>
      </c>
      <c r="AHH187" s="36" t="str">
        <f t="shared" si="756"/>
        <v/>
      </c>
      <c r="AHI187" s="39" t="str">
        <f t="shared" si="774"/>
        <v/>
      </c>
      <c r="AHJ187" s="36" t="str">
        <f t="shared" si="775"/>
        <v/>
      </c>
      <c r="AHK187" s="36" t="str">
        <f t="shared" si="757"/>
        <v/>
      </c>
      <c r="AHL187" s="39" t="str">
        <f t="shared" si="776"/>
        <v/>
      </c>
      <c r="AHM187" s="36" t="str">
        <f t="shared" si="777"/>
        <v/>
      </c>
      <c r="AHN187" s="36" t="str">
        <f t="shared" si="758"/>
        <v/>
      </c>
      <c r="AHO187" s="39" t="str">
        <f t="shared" si="778"/>
        <v/>
      </c>
    </row>
    <row r="188" spans="1:918" s="5" customFormat="1" outlineLevel="1" x14ac:dyDescent="0.25">
      <c r="A188" s="35">
        <f t="shared" si="779"/>
        <v>6</v>
      </c>
      <c r="B188" s="48" t="s">
        <v>86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 t="s">
        <v>363</v>
      </c>
      <c r="AW188" s="57"/>
      <c r="AX188" s="57"/>
      <c r="AY188" s="57"/>
      <c r="AZ188" s="57" t="s">
        <v>363</v>
      </c>
      <c r="BA188" s="57"/>
      <c r="BB188" s="57"/>
      <c r="BC188" s="57" t="s">
        <v>363</v>
      </c>
      <c r="BD188" s="57"/>
      <c r="BE188" s="57" t="s">
        <v>363</v>
      </c>
      <c r="BF188" s="57"/>
      <c r="BG188" s="57"/>
      <c r="BH188" s="38"/>
      <c r="BI188" s="38"/>
      <c r="BJ188" s="38"/>
      <c r="BK188" s="61"/>
      <c r="BL188" s="57"/>
      <c r="BM188" s="57"/>
      <c r="BN188" s="57"/>
      <c r="BO188" s="57" t="s">
        <v>363</v>
      </c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 t="s">
        <v>363</v>
      </c>
      <c r="CF188" s="57"/>
      <c r="CG188" s="57"/>
      <c r="CH188" s="57"/>
      <c r="CI188" s="57"/>
      <c r="CJ188" s="57"/>
      <c r="CK188" s="57" t="s">
        <v>363</v>
      </c>
      <c r="CL188" s="57"/>
      <c r="CM188" s="57"/>
      <c r="CN188" s="57" t="s">
        <v>363</v>
      </c>
      <c r="CO188" s="57"/>
      <c r="CP188" s="57"/>
      <c r="CQ188" s="57" t="s">
        <v>363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 t="s">
        <v>363</v>
      </c>
      <c r="DX188" s="57" t="s">
        <v>363</v>
      </c>
      <c r="DY188" s="57"/>
      <c r="DZ188" s="57"/>
      <c r="EA188" s="57" t="s">
        <v>363</v>
      </c>
      <c r="EB188" s="57" t="s">
        <v>363</v>
      </c>
      <c r="EC188" s="57"/>
      <c r="ED188" s="57"/>
      <c r="EE188" s="57" t="s">
        <v>363</v>
      </c>
      <c r="EF188" s="57"/>
      <c r="EG188" s="57" t="s">
        <v>363</v>
      </c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 t="s">
        <v>363</v>
      </c>
      <c r="ES188" s="57" t="s">
        <v>363</v>
      </c>
      <c r="ET188" s="57"/>
      <c r="EU188" s="57"/>
      <c r="EV188" s="57"/>
      <c r="EW188" s="57"/>
      <c r="EX188" s="57"/>
      <c r="EY188" s="57"/>
      <c r="EZ188" s="57"/>
      <c r="FA188" s="57"/>
      <c r="FB188" s="57" t="s">
        <v>363</v>
      </c>
      <c r="FC188" s="57" t="s">
        <v>363</v>
      </c>
      <c r="FD188" s="57" t="s">
        <v>363</v>
      </c>
      <c r="FE188" s="57"/>
      <c r="FF188" s="38"/>
      <c r="FG188" s="61"/>
      <c r="FH188" s="57" t="s">
        <v>372</v>
      </c>
      <c r="FI188" s="57" t="s">
        <v>372</v>
      </c>
      <c r="FJ188" s="57"/>
      <c r="FK188" s="57" t="s">
        <v>372</v>
      </c>
      <c r="FL188" s="57" t="s">
        <v>372</v>
      </c>
      <c r="FM188" s="57"/>
      <c r="FN188" s="57"/>
      <c r="FO188" s="57" t="s">
        <v>372</v>
      </c>
      <c r="FP188" s="57" t="s">
        <v>372</v>
      </c>
      <c r="FQ188" s="57"/>
      <c r="FR188" s="57"/>
      <c r="FS188" s="57" t="s">
        <v>372</v>
      </c>
      <c r="FT188" s="57" t="s">
        <v>372</v>
      </c>
      <c r="FU188" s="57"/>
      <c r="FV188" s="57" t="s">
        <v>372</v>
      </c>
      <c r="FW188" s="57"/>
      <c r="FX188" s="57"/>
      <c r="FY188" s="57"/>
      <c r="FZ188" s="57"/>
      <c r="GA188" s="61"/>
      <c r="GB188" s="57" t="s">
        <v>372</v>
      </c>
      <c r="GC188" s="57" t="s">
        <v>372</v>
      </c>
      <c r="GD188" s="57"/>
      <c r="GE188" s="57" t="s">
        <v>372</v>
      </c>
      <c r="GF188" s="57" t="s">
        <v>372</v>
      </c>
      <c r="GG188" s="57" t="s">
        <v>372</v>
      </c>
      <c r="GH188" s="57" t="s">
        <v>372</v>
      </c>
      <c r="GI188" s="57"/>
      <c r="GJ188" s="57"/>
      <c r="GK188" s="57"/>
      <c r="GL188" s="57"/>
      <c r="GM188" s="57"/>
      <c r="GN188" s="57"/>
      <c r="GO188" s="57" t="s">
        <v>372</v>
      </c>
      <c r="GP188" s="57" t="s">
        <v>372</v>
      </c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 t="s">
        <v>363</v>
      </c>
      <c r="HE188" s="57" t="s">
        <v>363</v>
      </c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363</v>
      </c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 t="s">
        <v>363</v>
      </c>
      <c r="OJ188" s="57"/>
      <c r="OK188" s="38"/>
      <c r="OL188" s="38"/>
      <c r="OM188" s="61"/>
      <c r="ON188" s="57"/>
      <c r="OO188" s="57"/>
      <c r="OP188" s="57" t="s">
        <v>363</v>
      </c>
      <c r="OQ188" s="57" t="s">
        <v>363</v>
      </c>
      <c r="OR188" s="57" t="s">
        <v>363</v>
      </c>
      <c r="OS188" s="57"/>
      <c r="OT188" s="57"/>
      <c r="OU188" s="57" t="s">
        <v>363</v>
      </c>
      <c r="OV188" s="57" t="s">
        <v>363</v>
      </c>
      <c r="OW188" s="57" t="s">
        <v>363</v>
      </c>
      <c r="OX188" s="57"/>
      <c r="OY188" s="57"/>
      <c r="OZ188" s="57"/>
      <c r="PA188" s="57"/>
      <c r="PB188" s="57" t="s">
        <v>363</v>
      </c>
      <c r="PC188" s="57" t="s">
        <v>363</v>
      </c>
      <c r="PD188" s="57" t="s">
        <v>363</v>
      </c>
      <c r="PE188" s="38"/>
      <c r="PF188" s="38"/>
      <c r="PG188" s="61"/>
      <c r="PH188" s="57"/>
      <c r="PI188" s="57"/>
      <c r="PJ188" s="57"/>
      <c r="PK188" s="57" t="s">
        <v>363</v>
      </c>
      <c r="PL188" s="57"/>
      <c r="PM188" s="57"/>
      <c r="PN188" s="57"/>
      <c r="PO188" s="57" t="s">
        <v>363</v>
      </c>
      <c r="PP188" s="57" t="s">
        <v>363</v>
      </c>
      <c r="PQ188" s="57" t="s">
        <v>363</v>
      </c>
      <c r="PR188" s="57"/>
      <c r="PS188" s="57" t="s">
        <v>363</v>
      </c>
      <c r="PT188" s="57"/>
      <c r="PU188" s="57"/>
      <c r="PV188" s="57"/>
      <c r="PW188" s="57" t="s">
        <v>363</v>
      </c>
      <c r="PX188" s="38"/>
      <c r="PY188" s="38"/>
      <c r="PZ188" s="38"/>
      <c r="QA188" s="57"/>
      <c r="QB188" s="57"/>
      <c r="QC188" s="57"/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85" t="str">
        <f t="shared" si="746"/>
        <v/>
      </c>
      <c r="AGG188" s="85" t="str">
        <f t="shared" si="747"/>
        <v/>
      </c>
      <c r="AGH188" s="85" t="str">
        <f t="shared" si="748"/>
        <v/>
      </c>
      <c r="AGL188" s="36" t="str">
        <f t="shared" si="759"/>
        <v/>
      </c>
      <c r="AGM188" s="36" t="str">
        <f t="shared" si="749"/>
        <v/>
      </c>
      <c r="AGN188" s="39">
        <f t="shared" si="760"/>
        <v>8</v>
      </c>
      <c r="AGO188" s="36">
        <f t="shared" si="761"/>
        <v>9</v>
      </c>
      <c r="AGP188" s="36" t="str">
        <f t="shared" si="750"/>
        <v/>
      </c>
      <c r="AGQ188" s="39">
        <f t="shared" si="762"/>
        <v>12</v>
      </c>
      <c r="AGR188" s="36">
        <f t="shared" si="763"/>
        <v>8</v>
      </c>
      <c r="AGS188" s="36" t="str">
        <f t="shared" si="751"/>
        <v/>
      </c>
      <c r="AGT188" s="39">
        <f t="shared" si="764"/>
        <v>2</v>
      </c>
      <c r="AGU188" s="36" t="str">
        <f t="shared" si="765"/>
        <v/>
      </c>
      <c r="AGV188" s="36" t="str">
        <f t="shared" si="752"/>
        <v/>
      </c>
      <c r="AGW188" s="39" t="str">
        <f t="shared" si="766"/>
        <v/>
      </c>
      <c r="AGX188" s="36" t="str">
        <f t="shared" si="767"/>
        <v/>
      </c>
      <c r="AGY188" s="36" t="str">
        <f t="shared" si="753"/>
        <v/>
      </c>
      <c r="AGZ188" s="39">
        <f t="shared" si="768"/>
        <v>17</v>
      </c>
      <c r="AHA188" s="36" t="str">
        <f t="shared" si="769"/>
        <v/>
      </c>
      <c r="AHB188" s="36" t="str">
        <f t="shared" si="754"/>
        <v/>
      </c>
      <c r="AHC188" s="39" t="str">
        <f t="shared" si="770"/>
        <v/>
      </c>
      <c r="AHD188" s="36" t="str">
        <f t="shared" si="771"/>
        <v/>
      </c>
      <c r="AHE188" s="36" t="str">
        <f t="shared" si="755"/>
        <v/>
      </c>
      <c r="AHF188" s="39" t="str">
        <f t="shared" si="772"/>
        <v/>
      </c>
      <c r="AHG188" s="36" t="str">
        <f t="shared" si="773"/>
        <v/>
      </c>
      <c r="AHH188" s="36" t="str">
        <f t="shared" si="756"/>
        <v/>
      </c>
      <c r="AHI188" s="39" t="str">
        <f t="shared" si="774"/>
        <v/>
      </c>
      <c r="AHJ188" s="36" t="str">
        <f t="shared" si="775"/>
        <v/>
      </c>
      <c r="AHK188" s="36" t="str">
        <f t="shared" si="757"/>
        <v/>
      </c>
      <c r="AHL188" s="39" t="str">
        <f t="shared" si="776"/>
        <v/>
      </c>
      <c r="AHM188" s="36" t="str">
        <f t="shared" si="777"/>
        <v/>
      </c>
      <c r="AHN188" s="36" t="str">
        <f t="shared" si="758"/>
        <v/>
      </c>
      <c r="AHO188" s="39" t="str">
        <f t="shared" si="778"/>
        <v/>
      </c>
    </row>
    <row r="189" spans="1:918" s="5" customFormat="1" outlineLevel="1" x14ac:dyDescent="0.25">
      <c r="A189" s="35">
        <f t="shared" si="779"/>
        <v>7</v>
      </c>
      <c r="B189" s="48" t="s">
        <v>87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363</v>
      </c>
      <c r="AG189" s="57" t="s">
        <v>363</v>
      </c>
      <c r="AH189" s="57" t="s">
        <v>363</v>
      </c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 t="s">
        <v>372</v>
      </c>
      <c r="AV189" s="57" t="s">
        <v>372</v>
      </c>
      <c r="AW189" s="57" t="s">
        <v>372</v>
      </c>
      <c r="AX189" s="57"/>
      <c r="AY189" s="57"/>
      <c r="AZ189" s="57" t="s">
        <v>372</v>
      </c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 t="s">
        <v>363</v>
      </c>
      <c r="CG189" s="57"/>
      <c r="CH189" s="57"/>
      <c r="CI189" s="57"/>
      <c r="CJ189" s="57" t="s">
        <v>363</v>
      </c>
      <c r="CK189" s="57" t="s">
        <v>363</v>
      </c>
      <c r="CL189" s="57"/>
      <c r="CM189" s="57"/>
      <c r="CN189" s="57"/>
      <c r="CO189" s="57"/>
      <c r="CP189" s="57"/>
      <c r="CQ189" s="57" t="s">
        <v>363</v>
      </c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 t="s">
        <v>373</v>
      </c>
      <c r="DH189" s="57"/>
      <c r="DI189" s="57" t="s">
        <v>378</v>
      </c>
      <c r="DJ189" s="57" t="s">
        <v>378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 t="s">
        <v>363</v>
      </c>
      <c r="DU189" s="57" t="s">
        <v>363</v>
      </c>
      <c r="DV189" s="57"/>
      <c r="DW189" s="57"/>
      <c r="DX189" s="57"/>
      <c r="DY189" s="57"/>
      <c r="DZ189" s="57"/>
      <c r="EA189" s="57"/>
      <c r="EB189" s="57"/>
      <c r="EC189" s="57"/>
      <c r="ED189" s="57"/>
      <c r="EE189" s="57" t="s">
        <v>363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 t="s">
        <v>363</v>
      </c>
      <c r="FC189" s="57"/>
      <c r="FD189" s="57"/>
      <c r="FE189" s="57"/>
      <c r="FF189" s="38"/>
      <c r="FG189" s="61"/>
      <c r="FH189" s="57"/>
      <c r="FI189" s="57" t="s">
        <v>373</v>
      </c>
      <c r="FJ189" s="57"/>
      <c r="FK189" s="57" t="s">
        <v>373</v>
      </c>
      <c r="FL189" s="57" t="s">
        <v>373</v>
      </c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 t="s">
        <v>363</v>
      </c>
      <c r="HA189" s="57"/>
      <c r="HB189" s="57"/>
      <c r="HC189" s="57"/>
      <c r="HD189" s="57"/>
      <c r="HE189" s="57"/>
      <c r="HF189" s="57"/>
      <c r="HG189" s="57"/>
      <c r="HH189" s="57" t="s">
        <v>363</v>
      </c>
      <c r="HI189" s="57" t="s">
        <v>363</v>
      </c>
      <c r="HJ189" s="57"/>
      <c r="HK189" s="57"/>
      <c r="HL189" s="57"/>
      <c r="HM189" s="57"/>
      <c r="HN189" s="38"/>
      <c r="HO189" s="61"/>
      <c r="HP189" s="57" t="s">
        <v>363</v>
      </c>
      <c r="HQ189" s="57" t="s">
        <v>363</v>
      </c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 t="s">
        <v>363</v>
      </c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 t="s">
        <v>363</v>
      </c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363</v>
      </c>
      <c r="NV189" s="57" t="s">
        <v>363</v>
      </c>
      <c r="NW189" s="57"/>
      <c r="NX189" s="57"/>
      <c r="NY189" s="57"/>
      <c r="NZ189" s="57"/>
      <c r="OA189" s="57"/>
      <c r="OB189" s="57"/>
      <c r="OC189" s="57" t="s">
        <v>363</v>
      </c>
      <c r="OD189" s="57"/>
      <c r="OE189" s="57"/>
      <c r="OF189" s="57"/>
      <c r="OG189" s="57"/>
      <c r="OH189" s="57"/>
      <c r="OI189" s="57" t="s">
        <v>363</v>
      </c>
      <c r="OJ189" s="57"/>
      <c r="OK189" s="38"/>
      <c r="OL189" s="38"/>
      <c r="OM189" s="61"/>
      <c r="ON189" s="57"/>
      <c r="OO189" s="57"/>
      <c r="OP189" s="57" t="s">
        <v>363</v>
      </c>
      <c r="OQ189" s="57" t="s">
        <v>363</v>
      </c>
      <c r="OR189" s="57"/>
      <c r="OS189" s="57"/>
      <c r="OT189" s="57"/>
      <c r="OU189" s="57"/>
      <c r="OV189" s="57"/>
      <c r="OW189" s="57"/>
      <c r="OX189" s="57"/>
      <c r="OY189" s="57"/>
      <c r="OZ189" s="57"/>
      <c r="PA189" s="57"/>
      <c r="PB189" s="57" t="s">
        <v>363</v>
      </c>
      <c r="PC189" s="57"/>
      <c r="PD189" s="57"/>
      <c r="PE189" s="38"/>
      <c r="PF189" s="38"/>
      <c r="PG189" s="61"/>
      <c r="PH189" s="57"/>
      <c r="PI189" s="57"/>
      <c r="PJ189" s="57"/>
      <c r="PK189" s="57" t="s">
        <v>363</v>
      </c>
      <c r="PL189" s="57"/>
      <c r="PM189" s="57" t="s">
        <v>363</v>
      </c>
      <c r="PN189" s="57"/>
      <c r="PO189" s="57"/>
      <c r="PP189" s="57"/>
      <c r="PQ189" s="57"/>
      <c r="PR189" s="57"/>
      <c r="PS189" s="57" t="s">
        <v>363</v>
      </c>
      <c r="PT189" s="57"/>
      <c r="PU189" s="57"/>
      <c r="PV189" s="57"/>
      <c r="PW189" s="57"/>
      <c r="PX189" s="38"/>
      <c r="PY189" s="38"/>
      <c r="PZ189" s="38"/>
      <c r="QA189" s="57" t="s">
        <v>363</v>
      </c>
      <c r="QB189" s="57" t="s">
        <v>363</v>
      </c>
      <c r="QC189" s="57" t="s">
        <v>363</v>
      </c>
      <c r="QD189" s="57"/>
      <c r="QE189" s="57"/>
      <c r="QF189" s="57" t="s">
        <v>363</v>
      </c>
      <c r="QG189" s="57"/>
      <c r="QH189" s="57"/>
      <c r="QI189" s="57" t="s">
        <v>363</v>
      </c>
      <c r="QJ189" s="57" t="s">
        <v>363</v>
      </c>
      <c r="QK189" s="57" t="s">
        <v>363</v>
      </c>
      <c r="QL189" s="57" t="s">
        <v>363</v>
      </c>
      <c r="QM189" s="57"/>
      <c r="QN189" s="57"/>
      <c r="QO189" s="57"/>
      <c r="QP189" s="57" t="s">
        <v>363</v>
      </c>
      <c r="QQ189" s="57" t="s">
        <v>363</v>
      </c>
      <c r="QR189" s="57" t="s">
        <v>373</v>
      </c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85" t="str">
        <f t="shared" si="746"/>
        <v/>
      </c>
      <c r="AGG189" s="85" t="str">
        <f t="shared" si="747"/>
        <v/>
      </c>
      <c r="AGH189" s="85">
        <f t="shared" si="748"/>
        <v>11</v>
      </c>
      <c r="AGL189" s="36">
        <f t="shared" si="759"/>
        <v>4</v>
      </c>
      <c r="AGM189" s="36" t="str">
        <f t="shared" si="749"/>
        <v/>
      </c>
      <c r="AGN189" s="39">
        <f t="shared" si="760"/>
        <v>6</v>
      </c>
      <c r="AGO189" s="36" t="str">
        <f t="shared" si="761"/>
        <v/>
      </c>
      <c r="AGP189" s="36" t="str">
        <f t="shared" si="750"/>
        <v/>
      </c>
      <c r="AGQ189" s="39">
        <f t="shared" si="762"/>
        <v>9</v>
      </c>
      <c r="AGR189" s="36" t="str">
        <f t="shared" si="763"/>
        <v/>
      </c>
      <c r="AGS189" s="36" t="str">
        <f t="shared" si="751"/>
        <v/>
      </c>
      <c r="AGT189" s="39">
        <f t="shared" si="764"/>
        <v>6</v>
      </c>
      <c r="AGU189" s="36" t="str">
        <f t="shared" si="765"/>
        <v/>
      </c>
      <c r="AGV189" s="36" t="str">
        <f t="shared" si="752"/>
        <v/>
      </c>
      <c r="AGW189" s="39">
        <f t="shared" si="766"/>
        <v>1</v>
      </c>
      <c r="AGX189" s="36" t="str">
        <f t="shared" si="767"/>
        <v/>
      </c>
      <c r="AGY189" s="36" t="str">
        <f t="shared" si="753"/>
        <v/>
      </c>
      <c r="AGZ189" s="39">
        <f t="shared" si="768"/>
        <v>10</v>
      </c>
      <c r="AHA189" s="36" t="str">
        <f t="shared" si="769"/>
        <v/>
      </c>
      <c r="AHB189" s="36" t="str">
        <f t="shared" si="754"/>
        <v/>
      </c>
      <c r="AHC189" s="39">
        <f t="shared" si="770"/>
        <v>11</v>
      </c>
      <c r="AHD189" s="36" t="str">
        <f t="shared" si="771"/>
        <v/>
      </c>
      <c r="AHE189" s="36" t="str">
        <f t="shared" si="755"/>
        <v/>
      </c>
      <c r="AHF189" s="39" t="str">
        <f t="shared" si="772"/>
        <v/>
      </c>
      <c r="AHG189" s="36" t="str">
        <f t="shared" si="773"/>
        <v/>
      </c>
      <c r="AHH189" s="36" t="str">
        <f t="shared" si="756"/>
        <v/>
      </c>
      <c r="AHI189" s="39" t="str">
        <f t="shared" si="774"/>
        <v/>
      </c>
      <c r="AHJ189" s="36" t="str">
        <f t="shared" si="775"/>
        <v/>
      </c>
      <c r="AHK189" s="36" t="str">
        <f t="shared" si="757"/>
        <v/>
      </c>
      <c r="AHL189" s="39" t="str">
        <f t="shared" si="776"/>
        <v/>
      </c>
      <c r="AHM189" s="36" t="str">
        <f t="shared" si="777"/>
        <v/>
      </c>
      <c r="AHN189" s="36" t="str">
        <f t="shared" si="758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8</v>
      </c>
      <c r="B190" s="48" t="s">
        <v>88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38"/>
      <c r="AP190" s="38"/>
      <c r="AQ190" s="61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363</v>
      </c>
      <c r="BP190" s="57" t="s">
        <v>363</v>
      </c>
      <c r="BQ190" s="57"/>
      <c r="BR190" s="57"/>
      <c r="BS190" s="57" t="s">
        <v>363</v>
      </c>
      <c r="BT190" s="57"/>
      <c r="BU190" s="57"/>
      <c r="BV190" s="57"/>
      <c r="BW190" s="57"/>
      <c r="BX190" s="57"/>
      <c r="BY190" s="57" t="s">
        <v>363</v>
      </c>
      <c r="BZ190" s="57" t="s">
        <v>363</v>
      </c>
      <c r="CA190" s="57"/>
      <c r="CB190" s="57"/>
      <c r="CC190" s="57"/>
      <c r="CD190" s="38"/>
      <c r="CE190" s="57" t="s">
        <v>364</v>
      </c>
      <c r="CF190" s="57" t="s">
        <v>364</v>
      </c>
      <c r="CG190" s="57"/>
      <c r="CH190" s="57"/>
      <c r="CI190" s="57" t="s">
        <v>364</v>
      </c>
      <c r="CJ190" s="57" t="s">
        <v>364</v>
      </c>
      <c r="CK190" s="57" t="s">
        <v>364</v>
      </c>
      <c r="CL190" s="57"/>
      <c r="CM190" s="57"/>
      <c r="CN190" s="57" t="s">
        <v>364</v>
      </c>
      <c r="CO190" s="57"/>
      <c r="CP190" s="57"/>
      <c r="CQ190" s="57" t="s">
        <v>364</v>
      </c>
      <c r="CR190" s="57"/>
      <c r="CS190" s="57" t="s">
        <v>364</v>
      </c>
      <c r="CT190" s="57" t="s">
        <v>364</v>
      </c>
      <c r="CU190" s="57"/>
      <c r="CV190" s="38"/>
      <c r="CW190" s="38"/>
      <c r="CX190" s="38"/>
      <c r="CY190" s="61"/>
      <c r="CZ190" s="57" t="s">
        <v>372</v>
      </c>
      <c r="DA190" s="57"/>
      <c r="DB190" s="57"/>
      <c r="DC190" s="57" t="s">
        <v>372</v>
      </c>
      <c r="DD190" s="57" t="s">
        <v>372</v>
      </c>
      <c r="DE190" s="57" t="s">
        <v>372</v>
      </c>
      <c r="DF190" s="57"/>
      <c r="DG190" s="57" t="s">
        <v>372</v>
      </c>
      <c r="DH190" s="57"/>
      <c r="DI190" s="57" t="s">
        <v>372</v>
      </c>
      <c r="DJ190" s="57" t="s">
        <v>372</v>
      </c>
      <c r="DK190" s="57"/>
      <c r="DL190" s="57"/>
      <c r="DM190" s="57" t="s">
        <v>372</v>
      </c>
      <c r="DN190" s="57" t="s">
        <v>372</v>
      </c>
      <c r="DO190" s="38"/>
      <c r="DP190" s="38"/>
      <c r="DQ190" s="38"/>
      <c r="DR190" s="38"/>
      <c r="DS190" s="61"/>
      <c r="DT190" s="57" t="s">
        <v>372</v>
      </c>
      <c r="DU190" s="57" t="s">
        <v>372</v>
      </c>
      <c r="DV190" s="57"/>
      <c r="DW190" s="57" t="s">
        <v>372</v>
      </c>
      <c r="DX190" s="57" t="s">
        <v>372</v>
      </c>
      <c r="DY190" s="57"/>
      <c r="DZ190" s="57"/>
      <c r="EA190" s="57" t="s">
        <v>372</v>
      </c>
      <c r="EB190" s="57" t="s">
        <v>372</v>
      </c>
      <c r="EC190" s="57"/>
      <c r="ED190" s="57"/>
      <c r="EE190" s="57" t="s">
        <v>372</v>
      </c>
      <c r="EF190" s="57" t="s">
        <v>372</v>
      </c>
      <c r="EG190" s="57" t="s">
        <v>372</v>
      </c>
      <c r="EH190" s="57" t="s">
        <v>372</v>
      </c>
      <c r="EI190" s="38"/>
      <c r="EJ190" s="38"/>
      <c r="EK190" s="38"/>
      <c r="EL190" s="38"/>
      <c r="EM190" s="57" t="s">
        <v>372</v>
      </c>
      <c r="EN190" s="57" t="s">
        <v>372</v>
      </c>
      <c r="EO190" s="57" t="s">
        <v>372</v>
      </c>
      <c r="EP190" s="57"/>
      <c r="EQ190" s="57"/>
      <c r="ER190" s="57" t="s">
        <v>372</v>
      </c>
      <c r="ES190" s="57" t="s">
        <v>372</v>
      </c>
      <c r="ET190" s="57" t="s">
        <v>372</v>
      </c>
      <c r="EU190" s="57"/>
      <c r="EV190" s="57"/>
      <c r="EW190" s="57"/>
      <c r="EX190" s="57"/>
      <c r="EY190" s="57"/>
      <c r="EZ190" s="57"/>
      <c r="FA190" s="57"/>
      <c r="FB190" s="57" t="s">
        <v>372</v>
      </c>
      <c r="FC190" s="57" t="s">
        <v>372</v>
      </c>
      <c r="FD190" s="57" t="s">
        <v>372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/>
      <c r="HQ190" s="57"/>
      <c r="HR190" s="57"/>
      <c r="HS190" s="57"/>
      <c r="HT190" s="57"/>
      <c r="HU190" s="57"/>
      <c r="HV190" s="57"/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363</v>
      </c>
      <c r="NV190" s="57" t="s">
        <v>363</v>
      </c>
      <c r="NW190" s="57"/>
      <c r="NX190" s="57"/>
      <c r="NY190" s="57"/>
      <c r="NZ190" s="57"/>
      <c r="OA190" s="57"/>
      <c r="OB190" s="57"/>
      <c r="OC190" s="57"/>
      <c r="OD190" s="57"/>
      <c r="OE190" s="57"/>
      <c r="OF190" s="57"/>
      <c r="OG190" s="57"/>
      <c r="OH190" s="57"/>
      <c r="OI190" s="57" t="s">
        <v>363</v>
      </c>
      <c r="OJ190" s="57"/>
      <c r="OK190" s="38"/>
      <c r="OL190" s="38"/>
      <c r="OM190" s="61"/>
      <c r="ON190" s="57" t="s">
        <v>363</v>
      </c>
      <c r="OO190" s="57" t="s">
        <v>363</v>
      </c>
      <c r="OP190" s="57" t="s">
        <v>363</v>
      </c>
      <c r="OQ190" s="57" t="s">
        <v>363</v>
      </c>
      <c r="OR190" s="57"/>
      <c r="OS190" s="57"/>
      <c r="OT190" s="57"/>
      <c r="OU190" s="57" t="s">
        <v>363</v>
      </c>
      <c r="OV190" s="57" t="s">
        <v>363</v>
      </c>
      <c r="OW190" s="57" t="s">
        <v>363</v>
      </c>
      <c r="OX190" s="57"/>
      <c r="OY190" s="57"/>
      <c r="OZ190" s="57"/>
      <c r="PA190" s="57"/>
      <c r="PB190" s="57" t="s">
        <v>363</v>
      </c>
      <c r="PC190" s="57" t="s">
        <v>363</v>
      </c>
      <c r="PD190" s="57" t="s">
        <v>363</v>
      </c>
      <c r="PE190" s="38"/>
      <c r="PF190" s="38"/>
      <c r="PG190" s="61"/>
      <c r="PH190" s="57" t="s">
        <v>363</v>
      </c>
      <c r="PI190" s="57"/>
      <c r="PJ190" s="57"/>
      <c r="PK190" s="57" t="s">
        <v>363</v>
      </c>
      <c r="PL190" s="57"/>
      <c r="PM190" s="57" t="s">
        <v>363</v>
      </c>
      <c r="PN190" s="57"/>
      <c r="PO190" s="57" t="s">
        <v>363</v>
      </c>
      <c r="PP190" s="57" t="s">
        <v>363</v>
      </c>
      <c r="PQ190" s="57" t="s">
        <v>363</v>
      </c>
      <c r="PR190" s="57"/>
      <c r="PS190" s="57" t="s">
        <v>363</v>
      </c>
      <c r="PT190" s="57"/>
      <c r="PU190" s="57"/>
      <c r="PV190" s="57"/>
      <c r="PW190" s="57" t="s">
        <v>363</v>
      </c>
      <c r="PX190" s="38"/>
      <c r="PY190" s="38"/>
      <c r="PZ190" s="38"/>
      <c r="QA190" s="57" t="s">
        <v>363</v>
      </c>
      <c r="QB190" s="57" t="s">
        <v>363</v>
      </c>
      <c r="QC190" s="57" t="s">
        <v>363</v>
      </c>
      <c r="QD190" s="57"/>
      <c r="QE190" s="57"/>
      <c r="QF190" s="57" t="s">
        <v>363</v>
      </c>
      <c r="QG190" s="57"/>
      <c r="QH190" s="57"/>
      <c r="QI190" s="57" t="s">
        <v>363</v>
      </c>
      <c r="QJ190" s="57" t="s">
        <v>363</v>
      </c>
      <c r="QK190" s="57" t="s">
        <v>363</v>
      </c>
      <c r="QL190" s="57" t="s">
        <v>363</v>
      </c>
      <c r="QM190" s="57"/>
      <c r="QN190" s="57"/>
      <c r="QO190" s="57"/>
      <c r="QP190" s="57" t="s">
        <v>363</v>
      </c>
      <c r="QQ190" s="57" t="s">
        <v>363</v>
      </c>
      <c r="QR190" s="57" t="s">
        <v>363</v>
      </c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85" t="str">
        <f t="shared" si="746"/>
        <v/>
      </c>
      <c r="AGG190" s="85" t="str">
        <f t="shared" si="747"/>
        <v/>
      </c>
      <c r="AGH190" s="85">
        <f t="shared" si="748"/>
        <v>11</v>
      </c>
      <c r="AGL190" s="36" t="str">
        <f t="shared" si="759"/>
        <v/>
      </c>
      <c r="AGM190" s="36">
        <f t="shared" si="749"/>
        <v>6</v>
      </c>
      <c r="AGN190" s="39">
        <f t="shared" si="760"/>
        <v>5</v>
      </c>
      <c r="AGO190" s="36">
        <f t="shared" si="761"/>
        <v>28</v>
      </c>
      <c r="AGP190" s="36">
        <f t="shared" si="750"/>
        <v>3</v>
      </c>
      <c r="AGQ190" s="39" t="str">
        <f t="shared" si="762"/>
        <v/>
      </c>
      <c r="AGR190" s="36" t="str">
        <f t="shared" si="763"/>
        <v/>
      </c>
      <c r="AGS190" s="36" t="str">
        <f t="shared" si="751"/>
        <v/>
      </c>
      <c r="AGT190" s="39" t="str">
        <f t="shared" si="764"/>
        <v/>
      </c>
      <c r="AGU190" s="36" t="str">
        <f t="shared" si="765"/>
        <v/>
      </c>
      <c r="AGV190" s="36" t="str">
        <f t="shared" si="752"/>
        <v/>
      </c>
      <c r="AGW190" s="39" t="str">
        <f t="shared" si="766"/>
        <v/>
      </c>
      <c r="AGX190" s="36" t="str">
        <f t="shared" si="767"/>
        <v/>
      </c>
      <c r="AGY190" s="36" t="str">
        <f t="shared" si="753"/>
        <v/>
      </c>
      <c r="AGZ190" s="39">
        <f t="shared" si="768"/>
        <v>21</v>
      </c>
      <c r="AHA190" s="36" t="str">
        <f t="shared" si="769"/>
        <v/>
      </c>
      <c r="AHB190" s="36" t="str">
        <f t="shared" si="754"/>
        <v/>
      </c>
      <c r="AHC190" s="39">
        <f t="shared" si="770"/>
        <v>11</v>
      </c>
      <c r="AHD190" s="36" t="str">
        <f t="shared" si="771"/>
        <v/>
      </c>
      <c r="AHE190" s="36" t="str">
        <f t="shared" si="755"/>
        <v/>
      </c>
      <c r="AHF190" s="39" t="str">
        <f t="shared" si="772"/>
        <v/>
      </c>
      <c r="AHG190" s="36" t="str">
        <f t="shared" si="773"/>
        <v/>
      </c>
      <c r="AHH190" s="36" t="str">
        <f t="shared" si="756"/>
        <v/>
      </c>
      <c r="AHI190" s="39" t="str">
        <f t="shared" si="774"/>
        <v/>
      </c>
      <c r="AHJ190" s="36" t="str">
        <f t="shared" si="775"/>
        <v/>
      </c>
      <c r="AHK190" s="36" t="str">
        <f t="shared" si="757"/>
        <v/>
      </c>
      <c r="AHL190" s="39" t="str">
        <f t="shared" si="776"/>
        <v/>
      </c>
      <c r="AHM190" s="36" t="str">
        <f t="shared" si="777"/>
        <v/>
      </c>
      <c r="AHN190" s="36" t="str">
        <f t="shared" si="758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9</v>
      </c>
      <c r="B191" s="48" t="s">
        <v>89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 t="s">
        <v>363</v>
      </c>
      <c r="P191" s="57"/>
      <c r="Q191" s="57" t="s">
        <v>363</v>
      </c>
      <c r="R191" s="57" t="s">
        <v>363</v>
      </c>
      <c r="S191" s="57"/>
      <c r="T191" s="57"/>
      <c r="U191" s="57"/>
      <c r="V191" s="57"/>
      <c r="W191" s="61"/>
      <c r="X191" s="57"/>
      <c r="Y191" s="57"/>
      <c r="Z191" s="57"/>
      <c r="AA191" s="57" t="s">
        <v>363</v>
      </c>
      <c r="AB191" s="57" t="s">
        <v>363</v>
      </c>
      <c r="AC191" s="57"/>
      <c r="AD191" s="57"/>
      <c r="AE191" s="57"/>
      <c r="AF191" s="57" t="s">
        <v>363</v>
      </c>
      <c r="AG191" s="57" t="s">
        <v>363</v>
      </c>
      <c r="AH191" s="57" t="s">
        <v>363</v>
      </c>
      <c r="AI191" s="57"/>
      <c r="AJ191" s="57"/>
      <c r="AK191" s="57" t="s">
        <v>363</v>
      </c>
      <c r="AL191" s="57" t="s">
        <v>363</v>
      </c>
      <c r="AM191" s="57" t="s">
        <v>363</v>
      </c>
      <c r="AN191" s="57" t="s">
        <v>363</v>
      </c>
      <c r="AO191" s="38"/>
      <c r="AP191" s="38"/>
      <c r="AQ191" s="61"/>
      <c r="AR191" s="57" t="s">
        <v>363</v>
      </c>
      <c r="AS191" s="57"/>
      <c r="AT191" s="57"/>
      <c r="AU191" s="57" t="s">
        <v>363</v>
      </c>
      <c r="AV191" s="57" t="s">
        <v>363</v>
      </c>
      <c r="AW191" s="57" t="s">
        <v>363</v>
      </c>
      <c r="AX191" s="57"/>
      <c r="AY191" s="57" t="s">
        <v>363</v>
      </c>
      <c r="AZ191" s="57" t="s">
        <v>363</v>
      </c>
      <c r="BA191" s="57"/>
      <c r="BB191" s="57"/>
      <c r="BC191" s="57" t="s">
        <v>363</v>
      </c>
      <c r="BD191" s="57"/>
      <c r="BE191" s="57" t="s">
        <v>363</v>
      </c>
      <c r="BF191" s="57" t="s">
        <v>363</v>
      </c>
      <c r="BG191" s="57"/>
      <c r="BH191" s="38"/>
      <c r="BI191" s="38"/>
      <c r="BJ191" s="38"/>
      <c r="BK191" s="61"/>
      <c r="BL191" s="57" t="s">
        <v>363</v>
      </c>
      <c r="BM191" s="57"/>
      <c r="BN191" s="57"/>
      <c r="BO191" s="57" t="s">
        <v>363</v>
      </c>
      <c r="BP191" s="57" t="s">
        <v>363</v>
      </c>
      <c r="BQ191" s="57"/>
      <c r="BR191" s="57"/>
      <c r="BS191" s="57"/>
      <c r="BT191" s="57" t="s">
        <v>363</v>
      </c>
      <c r="BU191" s="57" t="s">
        <v>363</v>
      </c>
      <c r="BV191" s="57" t="s">
        <v>363</v>
      </c>
      <c r="BW191" s="57"/>
      <c r="BX191" s="57"/>
      <c r="BY191" s="57" t="s">
        <v>363</v>
      </c>
      <c r="BZ191" s="57" t="s">
        <v>363</v>
      </c>
      <c r="CA191" s="57"/>
      <c r="CB191" s="57"/>
      <c r="CC191" s="57"/>
      <c r="CD191" s="38"/>
      <c r="CE191" s="57" t="s">
        <v>363</v>
      </c>
      <c r="CF191" s="57" t="s">
        <v>363</v>
      </c>
      <c r="CG191" s="57"/>
      <c r="CH191" s="57"/>
      <c r="CI191" s="57"/>
      <c r="CJ191" s="57" t="s">
        <v>363</v>
      </c>
      <c r="CK191" s="57" t="s">
        <v>363</v>
      </c>
      <c r="CL191" s="57"/>
      <c r="CM191" s="57"/>
      <c r="CN191" s="57" t="s">
        <v>363</v>
      </c>
      <c r="CO191" s="57"/>
      <c r="CP191" s="57"/>
      <c r="CQ191" s="57" t="s">
        <v>363</v>
      </c>
      <c r="CR191" s="57"/>
      <c r="CS191" s="57"/>
      <c r="CT191" s="57"/>
      <c r="CU191" s="57"/>
      <c r="CV191" s="38"/>
      <c r="CW191" s="38"/>
      <c r="CX191" s="38"/>
      <c r="CY191" s="61"/>
      <c r="CZ191" s="57" t="s">
        <v>373</v>
      </c>
      <c r="DA191" s="57"/>
      <c r="DB191" s="57"/>
      <c r="DC191" s="57" t="s">
        <v>373</v>
      </c>
      <c r="DD191" s="57" t="s">
        <v>373</v>
      </c>
      <c r="DE191" s="57" t="s">
        <v>373</v>
      </c>
      <c r="DF191" s="57"/>
      <c r="DG191" s="57" t="s">
        <v>373</v>
      </c>
      <c r="DH191" s="57"/>
      <c r="DI191" s="57" t="s">
        <v>378</v>
      </c>
      <c r="DJ191" s="57" t="s">
        <v>378</v>
      </c>
      <c r="DK191" s="57"/>
      <c r="DL191" s="57"/>
      <c r="DM191" s="57" t="s">
        <v>378</v>
      </c>
      <c r="DN191" s="57" t="s">
        <v>378</v>
      </c>
      <c r="DO191" s="38"/>
      <c r="DP191" s="38"/>
      <c r="DQ191" s="38"/>
      <c r="DR191" s="38"/>
      <c r="DS191" s="61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 t="s">
        <v>363</v>
      </c>
      <c r="EF191" s="57"/>
      <c r="EG191" s="57" t="s">
        <v>363</v>
      </c>
      <c r="EH191" s="57" t="s">
        <v>363</v>
      </c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363</v>
      </c>
      <c r="ES191" s="57" t="s">
        <v>363</v>
      </c>
      <c r="ET191" s="57" t="s">
        <v>363</v>
      </c>
      <c r="EU191" s="57"/>
      <c r="EV191" s="57"/>
      <c r="EW191" s="57"/>
      <c r="EX191" s="57"/>
      <c r="EY191" s="57"/>
      <c r="EZ191" s="57"/>
      <c r="FA191" s="57"/>
      <c r="FB191" s="57" t="s">
        <v>363</v>
      </c>
      <c r="FC191" s="57" t="s">
        <v>363</v>
      </c>
      <c r="FD191" s="57" t="s">
        <v>363</v>
      </c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 t="s">
        <v>363</v>
      </c>
      <c r="FP191" s="57" t="s">
        <v>363</v>
      </c>
      <c r="FQ191" s="57"/>
      <c r="FR191" s="57"/>
      <c r="FS191" s="57" t="s">
        <v>363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 t="s">
        <v>363</v>
      </c>
      <c r="GP191" s="57" t="s">
        <v>363</v>
      </c>
      <c r="GQ191" s="57"/>
      <c r="GR191" s="38"/>
      <c r="GS191" s="38"/>
      <c r="GT191" s="38"/>
      <c r="GU191" s="37"/>
      <c r="GV191" s="57" t="s">
        <v>363</v>
      </c>
      <c r="GW191" s="57"/>
      <c r="GX191" s="57"/>
      <c r="GY191" s="57"/>
      <c r="GZ191" s="57" t="s">
        <v>363</v>
      </c>
      <c r="HA191" s="57"/>
      <c r="HB191" s="57"/>
      <c r="HC191" s="57"/>
      <c r="HD191" s="57" t="s">
        <v>363</v>
      </c>
      <c r="HE191" s="57" t="s">
        <v>363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 t="s">
        <v>363</v>
      </c>
      <c r="HQ191" s="57" t="s">
        <v>363</v>
      </c>
      <c r="HR191" s="57"/>
      <c r="HS191" s="57"/>
      <c r="HT191" s="57" t="s">
        <v>363</v>
      </c>
      <c r="HU191" s="57" t="s">
        <v>363</v>
      </c>
      <c r="HV191" s="57" t="s">
        <v>363</v>
      </c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 t="s">
        <v>363</v>
      </c>
      <c r="IK191" s="57" t="s">
        <v>363</v>
      </c>
      <c r="IL191" s="57"/>
      <c r="IM191" s="57"/>
      <c r="IN191" s="57"/>
      <c r="IO191" s="57"/>
      <c r="IP191" s="57"/>
      <c r="IQ191" s="57"/>
      <c r="IR191" s="57"/>
      <c r="IS191" s="57"/>
      <c r="IT191" s="57"/>
      <c r="IU191" s="57" t="s">
        <v>363</v>
      </c>
      <c r="IV191" s="57"/>
      <c r="IW191" s="57" t="s">
        <v>363</v>
      </c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363</v>
      </c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 t="s">
        <v>363</v>
      </c>
      <c r="JY191" s="57" t="s">
        <v>363</v>
      </c>
      <c r="JZ191" s="57"/>
      <c r="KA191" s="57" t="s">
        <v>363</v>
      </c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/>
      <c r="NV191" s="57"/>
      <c r="NW191" s="57" t="s">
        <v>363</v>
      </c>
      <c r="NX191" s="57"/>
      <c r="NY191" s="57"/>
      <c r="NZ191" s="57"/>
      <c r="OA191" s="57" t="s">
        <v>363</v>
      </c>
      <c r="OB191" s="57" t="s">
        <v>363</v>
      </c>
      <c r="OC191" s="57"/>
      <c r="OD191" s="57"/>
      <c r="OE191" s="57"/>
      <c r="OF191" s="57"/>
      <c r="OG191" s="57"/>
      <c r="OH191" s="57"/>
      <c r="OI191" s="57" t="s">
        <v>363</v>
      </c>
      <c r="OJ191" s="57"/>
      <c r="OK191" s="38"/>
      <c r="OL191" s="38"/>
      <c r="OM191" s="61"/>
      <c r="ON191" s="57" t="s">
        <v>363</v>
      </c>
      <c r="OO191" s="57" t="s">
        <v>363</v>
      </c>
      <c r="OP191" s="57" t="s">
        <v>363</v>
      </c>
      <c r="OQ191" s="57" t="s">
        <v>363</v>
      </c>
      <c r="OR191" s="57" t="s">
        <v>363</v>
      </c>
      <c r="OS191" s="57"/>
      <c r="OT191" s="57"/>
      <c r="OU191" s="57" t="s">
        <v>363</v>
      </c>
      <c r="OV191" s="57" t="s">
        <v>363</v>
      </c>
      <c r="OW191" s="57" t="s">
        <v>363</v>
      </c>
      <c r="OX191" s="57"/>
      <c r="OY191" s="57"/>
      <c r="OZ191" s="57"/>
      <c r="PA191" s="57"/>
      <c r="PB191" s="57" t="s">
        <v>363</v>
      </c>
      <c r="PC191" s="57"/>
      <c r="PD191" s="57"/>
      <c r="PE191" s="38"/>
      <c r="PF191" s="38"/>
      <c r="PG191" s="61"/>
      <c r="PH191" s="57"/>
      <c r="PI191" s="57"/>
      <c r="PJ191" s="57"/>
      <c r="PK191" s="57" t="s">
        <v>363</v>
      </c>
      <c r="PL191" s="57"/>
      <c r="PM191" s="57" t="s">
        <v>363</v>
      </c>
      <c r="PN191" s="57"/>
      <c r="PO191" s="57" t="s">
        <v>363</v>
      </c>
      <c r="PP191" s="57" t="s">
        <v>363</v>
      </c>
      <c r="PQ191" s="57" t="s">
        <v>363</v>
      </c>
      <c r="PR191" s="57"/>
      <c r="PS191" s="57" t="s">
        <v>363</v>
      </c>
      <c r="PT191" s="57"/>
      <c r="PU191" s="57"/>
      <c r="PV191" s="57"/>
      <c r="PW191" s="57" t="s">
        <v>363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 t="s">
        <v>363</v>
      </c>
      <c r="QK191" s="57" t="s">
        <v>363</v>
      </c>
      <c r="QL191" s="57" t="s">
        <v>363</v>
      </c>
      <c r="QM191" s="57"/>
      <c r="QN191" s="57"/>
      <c r="QO191" s="57"/>
      <c r="QP191" s="57"/>
      <c r="QQ191" s="57" t="s">
        <v>363</v>
      </c>
      <c r="QR191" s="57" t="s">
        <v>363</v>
      </c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85" t="str">
        <f t="shared" si="746"/>
        <v/>
      </c>
      <c r="AGG191" s="85" t="str">
        <f t="shared" si="747"/>
        <v/>
      </c>
      <c r="AGH191" s="85">
        <f t="shared" si="748"/>
        <v>5</v>
      </c>
      <c r="AGL191" s="36" t="str">
        <f t="shared" si="759"/>
        <v/>
      </c>
      <c r="AGM191" s="36" t="str">
        <f t="shared" si="749"/>
        <v/>
      </c>
      <c r="AGN191" s="39">
        <f t="shared" si="760"/>
        <v>34</v>
      </c>
      <c r="AGO191" s="36" t="str">
        <f t="shared" si="761"/>
        <v/>
      </c>
      <c r="AGP191" s="36" t="str">
        <f t="shared" si="750"/>
        <v/>
      </c>
      <c r="AGQ191" s="39">
        <f t="shared" si="762"/>
        <v>18</v>
      </c>
      <c r="AGR191" s="36" t="str">
        <f t="shared" si="763"/>
        <v/>
      </c>
      <c r="AGS191" s="36" t="str">
        <f t="shared" si="751"/>
        <v/>
      </c>
      <c r="AGT191" s="39">
        <f t="shared" si="764"/>
        <v>15</v>
      </c>
      <c r="AGU191" s="36" t="str">
        <f t="shared" si="765"/>
        <v/>
      </c>
      <c r="AGV191" s="36" t="str">
        <f t="shared" si="752"/>
        <v/>
      </c>
      <c r="AGW191" s="39">
        <f t="shared" si="766"/>
        <v>4</v>
      </c>
      <c r="AGX191" s="36" t="str">
        <f t="shared" si="767"/>
        <v/>
      </c>
      <c r="AGY191" s="36" t="str">
        <f t="shared" si="753"/>
        <v/>
      </c>
      <c r="AGZ191" s="39">
        <f t="shared" si="768"/>
        <v>20</v>
      </c>
      <c r="AHA191" s="36" t="str">
        <f t="shared" si="769"/>
        <v/>
      </c>
      <c r="AHB191" s="36" t="str">
        <f t="shared" si="754"/>
        <v/>
      </c>
      <c r="AHC191" s="39">
        <f t="shared" si="770"/>
        <v>5</v>
      </c>
      <c r="AHD191" s="36" t="str">
        <f t="shared" si="771"/>
        <v/>
      </c>
      <c r="AHE191" s="36" t="str">
        <f t="shared" si="755"/>
        <v/>
      </c>
      <c r="AHF191" s="39" t="str">
        <f t="shared" si="772"/>
        <v/>
      </c>
      <c r="AHG191" s="36" t="str">
        <f t="shared" si="773"/>
        <v/>
      </c>
      <c r="AHH191" s="36" t="str">
        <f t="shared" si="756"/>
        <v/>
      </c>
      <c r="AHI191" s="39" t="str">
        <f t="shared" si="774"/>
        <v/>
      </c>
      <c r="AHJ191" s="36" t="str">
        <f t="shared" si="775"/>
        <v/>
      </c>
      <c r="AHK191" s="36" t="str">
        <f t="shared" si="757"/>
        <v/>
      </c>
      <c r="AHL191" s="39" t="str">
        <f t="shared" si="776"/>
        <v/>
      </c>
      <c r="AHM191" s="36" t="str">
        <f t="shared" si="777"/>
        <v/>
      </c>
      <c r="AHN191" s="36" t="str">
        <f t="shared" si="758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10</v>
      </c>
      <c r="B192" s="48" t="s">
        <v>90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 t="s">
        <v>363</v>
      </c>
      <c r="AN192" s="57" t="s">
        <v>363</v>
      </c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 t="s">
        <v>363</v>
      </c>
      <c r="BA192" s="57"/>
      <c r="BB192" s="57"/>
      <c r="BC192" s="57" t="s">
        <v>363</v>
      </c>
      <c r="BD192" s="57"/>
      <c r="BE192" s="57" t="s">
        <v>363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363</v>
      </c>
      <c r="CF192" s="57"/>
      <c r="CG192" s="57"/>
      <c r="CH192" s="57"/>
      <c r="CI192" s="57"/>
      <c r="CJ192" s="57"/>
      <c r="CK192" s="57" t="s">
        <v>363</v>
      </c>
      <c r="CL192" s="57"/>
      <c r="CM192" s="57"/>
      <c r="CN192" s="57" t="s">
        <v>363</v>
      </c>
      <c r="CO192" s="57"/>
      <c r="CP192" s="57"/>
      <c r="CQ192" s="57" t="s">
        <v>363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363</v>
      </c>
      <c r="DX192" s="57" t="s">
        <v>363</v>
      </c>
      <c r="DY192" s="57"/>
      <c r="DZ192" s="57"/>
      <c r="EA192" s="57" t="s">
        <v>363</v>
      </c>
      <c r="EB192" s="57" t="s">
        <v>363</v>
      </c>
      <c r="EC192" s="57"/>
      <c r="ED192" s="57"/>
      <c r="EE192" s="57" t="s">
        <v>363</v>
      </c>
      <c r="EF192" s="57"/>
      <c r="EG192" s="57" t="s">
        <v>363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363</v>
      </c>
      <c r="ES192" s="57" t="s">
        <v>363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363</v>
      </c>
      <c r="FC192" s="57" t="s">
        <v>363</v>
      </c>
      <c r="FD192" s="57" t="s">
        <v>363</v>
      </c>
      <c r="FE192" s="57"/>
      <c r="FF192" s="38"/>
      <c r="FG192" s="61"/>
      <c r="FH192" s="57"/>
      <c r="FI192" s="57" t="s">
        <v>363</v>
      </c>
      <c r="FJ192" s="57"/>
      <c r="FK192" s="57" t="s">
        <v>372</v>
      </c>
      <c r="FL192" s="57" t="s">
        <v>372</v>
      </c>
      <c r="FM192" s="57"/>
      <c r="FN192" s="57"/>
      <c r="FO192" s="57" t="s">
        <v>372</v>
      </c>
      <c r="FP192" s="57" t="s">
        <v>372</v>
      </c>
      <c r="FQ192" s="57"/>
      <c r="FR192" s="57"/>
      <c r="FS192" s="57" t="s">
        <v>372</v>
      </c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363</v>
      </c>
      <c r="HA192" s="57"/>
      <c r="HB192" s="57"/>
      <c r="HC192" s="57"/>
      <c r="HD192" s="57" t="s">
        <v>363</v>
      </c>
      <c r="HE192" s="57" t="s">
        <v>363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363</v>
      </c>
      <c r="NV192" s="57" t="s">
        <v>363</v>
      </c>
      <c r="NW192" s="57"/>
      <c r="NX192" s="57"/>
      <c r="NY192" s="57" t="s">
        <v>363</v>
      </c>
      <c r="NZ192" s="57" t="s">
        <v>363</v>
      </c>
      <c r="OA192" s="57"/>
      <c r="OB192" s="57"/>
      <c r="OC192" s="57"/>
      <c r="OD192" s="57"/>
      <c r="OE192" s="57"/>
      <c r="OF192" s="57"/>
      <c r="OG192" s="57"/>
      <c r="OH192" s="57"/>
      <c r="OI192" s="57"/>
      <c r="OJ192" s="57"/>
      <c r="OK192" s="38"/>
      <c r="OL192" s="38"/>
      <c r="OM192" s="61"/>
      <c r="ON192" s="57"/>
      <c r="OO192" s="57"/>
      <c r="OP192" s="57" t="s">
        <v>363</v>
      </c>
      <c r="OQ192" s="57" t="s">
        <v>363</v>
      </c>
      <c r="OR192" s="57" t="s">
        <v>363</v>
      </c>
      <c r="OS192" s="57"/>
      <c r="OT192" s="57"/>
      <c r="OU192" s="57"/>
      <c r="OV192" s="57"/>
      <c r="OW192" s="57"/>
      <c r="OX192" s="57"/>
      <c r="OY192" s="57"/>
      <c r="OZ192" s="57"/>
      <c r="PA192" s="57"/>
      <c r="PB192" s="57" t="s">
        <v>363</v>
      </c>
      <c r="PC192" s="57" t="s">
        <v>363</v>
      </c>
      <c r="PD192" s="57" t="s">
        <v>373</v>
      </c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 t="s">
        <v>363</v>
      </c>
      <c r="PT192" s="57"/>
      <c r="PU192" s="57"/>
      <c r="PV192" s="57"/>
      <c r="PW192" s="57" t="s">
        <v>363</v>
      </c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 t="s">
        <v>363</v>
      </c>
      <c r="QJ192" s="57"/>
      <c r="QK192" s="57"/>
      <c r="QL192" s="57"/>
      <c r="QM192" s="57"/>
      <c r="QN192" s="57"/>
      <c r="QO192" s="57"/>
      <c r="QP192" s="57"/>
      <c r="QQ192" s="57" t="s">
        <v>363</v>
      </c>
      <c r="QR192" s="57" t="s">
        <v>363</v>
      </c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85" t="str">
        <f t="shared" si="746"/>
        <v/>
      </c>
      <c r="AGG192" s="85" t="str">
        <f t="shared" si="747"/>
        <v/>
      </c>
      <c r="AGH192" s="85">
        <f t="shared" si="748"/>
        <v>3</v>
      </c>
      <c r="AGL192" s="36" t="str">
        <f t="shared" si="759"/>
        <v/>
      </c>
      <c r="AGM192" s="36" t="str">
        <f t="shared" si="749"/>
        <v/>
      </c>
      <c r="AGN192" s="39">
        <f t="shared" si="760"/>
        <v>8</v>
      </c>
      <c r="AGO192" s="36">
        <f t="shared" si="761"/>
        <v>5</v>
      </c>
      <c r="AGP192" s="36" t="str">
        <f t="shared" si="750"/>
        <v/>
      </c>
      <c r="AGQ192" s="39">
        <f t="shared" si="762"/>
        <v>13</v>
      </c>
      <c r="AGR192" s="36" t="str">
        <f t="shared" si="763"/>
        <v/>
      </c>
      <c r="AGS192" s="36" t="str">
        <f t="shared" si="751"/>
        <v/>
      </c>
      <c r="AGT192" s="39">
        <f t="shared" si="764"/>
        <v>3</v>
      </c>
      <c r="AGU192" s="36" t="str">
        <f t="shared" si="765"/>
        <v/>
      </c>
      <c r="AGV192" s="36" t="str">
        <f t="shared" si="752"/>
        <v/>
      </c>
      <c r="AGW192" s="39" t="str">
        <f t="shared" si="766"/>
        <v/>
      </c>
      <c r="AGX192" s="36" t="str">
        <f t="shared" si="767"/>
        <v/>
      </c>
      <c r="AGY192" s="36" t="str">
        <f t="shared" si="753"/>
        <v/>
      </c>
      <c r="AGZ192" s="39">
        <f t="shared" si="768"/>
        <v>12</v>
      </c>
      <c r="AHA192" s="36" t="str">
        <f t="shared" si="769"/>
        <v/>
      </c>
      <c r="AHB192" s="36" t="str">
        <f t="shared" si="754"/>
        <v/>
      </c>
      <c r="AHC192" s="39">
        <f t="shared" si="770"/>
        <v>3</v>
      </c>
      <c r="AHD192" s="36" t="str">
        <f t="shared" si="771"/>
        <v/>
      </c>
      <c r="AHE192" s="36" t="str">
        <f t="shared" si="755"/>
        <v/>
      </c>
      <c r="AHF192" s="39" t="str">
        <f t="shared" si="772"/>
        <v/>
      </c>
      <c r="AHG192" s="36" t="str">
        <f t="shared" si="773"/>
        <v/>
      </c>
      <c r="AHH192" s="36" t="str">
        <f t="shared" si="756"/>
        <v/>
      </c>
      <c r="AHI192" s="39" t="str">
        <f t="shared" si="774"/>
        <v/>
      </c>
      <c r="AHJ192" s="36" t="str">
        <f t="shared" si="775"/>
        <v/>
      </c>
      <c r="AHK192" s="36" t="str">
        <f t="shared" si="757"/>
        <v/>
      </c>
      <c r="AHL192" s="39" t="str">
        <f t="shared" si="776"/>
        <v/>
      </c>
      <c r="AHM192" s="36" t="str">
        <f t="shared" si="777"/>
        <v/>
      </c>
      <c r="AHN192" s="36" t="str">
        <f t="shared" si="758"/>
        <v/>
      </c>
      <c r="AHO192" s="39" t="str">
        <f t="shared" si="778"/>
        <v/>
      </c>
    </row>
    <row r="193" spans="1:918" s="5" customFormat="1" outlineLevel="1" x14ac:dyDescent="0.25">
      <c r="A193" s="35">
        <f t="shared" si="779"/>
        <v>11</v>
      </c>
      <c r="B193" s="48" t="s">
        <v>91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363</v>
      </c>
      <c r="AG193" s="57" t="s">
        <v>363</v>
      </c>
      <c r="AH193" s="57" t="s">
        <v>363</v>
      </c>
      <c r="AI193" s="57"/>
      <c r="AJ193" s="57"/>
      <c r="AK193" s="57"/>
      <c r="AL193" s="57"/>
      <c r="AM193" s="57" t="s">
        <v>363</v>
      </c>
      <c r="AN193" s="57" t="s">
        <v>363</v>
      </c>
      <c r="AO193" s="38"/>
      <c r="AP193" s="38"/>
      <c r="AQ193" s="61"/>
      <c r="AR193" s="57"/>
      <c r="AS193" s="57"/>
      <c r="AT193" s="57"/>
      <c r="AU193" s="57" t="s">
        <v>372</v>
      </c>
      <c r="AV193" s="57" t="s">
        <v>372</v>
      </c>
      <c r="AW193" s="57" t="s">
        <v>372</v>
      </c>
      <c r="AX193" s="57"/>
      <c r="AY193" s="57" t="s">
        <v>372</v>
      </c>
      <c r="AZ193" s="57" t="s">
        <v>372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 t="s">
        <v>363</v>
      </c>
      <c r="BP193" s="57" t="s">
        <v>363</v>
      </c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363</v>
      </c>
      <c r="CG193" s="57"/>
      <c r="CH193" s="57"/>
      <c r="CI193" s="57"/>
      <c r="CJ193" s="57" t="s">
        <v>363</v>
      </c>
      <c r="CK193" s="57" t="s">
        <v>363</v>
      </c>
      <c r="CL193" s="57"/>
      <c r="CM193" s="57"/>
      <c r="CN193" s="57"/>
      <c r="CO193" s="57"/>
      <c r="CP193" s="57"/>
      <c r="CQ193" s="57" t="s">
        <v>363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373</v>
      </c>
      <c r="DH193" s="57"/>
      <c r="DI193" s="57" t="s">
        <v>378</v>
      </c>
      <c r="DJ193" s="57" t="s">
        <v>378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363</v>
      </c>
      <c r="DU193" s="57" t="s">
        <v>363</v>
      </c>
      <c r="DV193" s="57"/>
      <c r="DW193" s="57" t="s">
        <v>363</v>
      </c>
      <c r="DX193" s="57"/>
      <c r="DY193" s="57"/>
      <c r="DZ193" s="57"/>
      <c r="EA193" s="57"/>
      <c r="EB193" s="57"/>
      <c r="EC193" s="57"/>
      <c r="ED193" s="57"/>
      <c r="EE193" s="57" t="s">
        <v>363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363</v>
      </c>
      <c r="FC193" s="57"/>
      <c r="FD193" s="57"/>
      <c r="FE193" s="57"/>
      <c r="FF193" s="38"/>
      <c r="FG193" s="61"/>
      <c r="FH193" s="57"/>
      <c r="FI193" s="57" t="s">
        <v>363</v>
      </c>
      <c r="FJ193" s="57"/>
      <c r="FK193" s="57" t="s">
        <v>363</v>
      </c>
      <c r="FL193" s="57" t="s">
        <v>363</v>
      </c>
      <c r="FM193" s="57"/>
      <c r="FN193" s="57"/>
      <c r="FO193" s="57"/>
      <c r="FP193" s="57"/>
      <c r="FQ193" s="57"/>
      <c r="FR193" s="57"/>
      <c r="FS193" s="57" t="s">
        <v>363</v>
      </c>
      <c r="FT193" s="57" t="s">
        <v>363</v>
      </c>
      <c r="FU193" s="57"/>
      <c r="FV193" s="57" t="s">
        <v>363</v>
      </c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363</v>
      </c>
      <c r="HA193" s="57"/>
      <c r="HB193" s="57"/>
      <c r="HC193" s="57"/>
      <c r="HD193" s="57" t="s">
        <v>363</v>
      </c>
      <c r="HE193" s="57" t="s">
        <v>363</v>
      </c>
      <c r="HF193" s="57"/>
      <c r="HG193" s="57"/>
      <c r="HH193" s="57" t="s">
        <v>363</v>
      </c>
      <c r="HI193" s="57" t="s">
        <v>363</v>
      </c>
      <c r="HJ193" s="57"/>
      <c r="HK193" s="57"/>
      <c r="HL193" s="57"/>
      <c r="HM193" s="57"/>
      <c r="HN193" s="38"/>
      <c r="HO193" s="61"/>
      <c r="HP193" s="57" t="s">
        <v>363</v>
      </c>
      <c r="HQ193" s="57" t="s">
        <v>363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363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363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 t="s">
        <v>363</v>
      </c>
      <c r="NU193" s="57" t="s">
        <v>363</v>
      </c>
      <c r="NV193" s="57" t="s">
        <v>363</v>
      </c>
      <c r="NW193" s="57" t="s">
        <v>363</v>
      </c>
      <c r="NX193" s="57" t="s">
        <v>363</v>
      </c>
      <c r="NY193" s="57" t="s">
        <v>363</v>
      </c>
      <c r="NZ193" s="57" t="s">
        <v>363</v>
      </c>
      <c r="OA193" s="57" t="s">
        <v>363</v>
      </c>
      <c r="OB193" s="57"/>
      <c r="OC193" s="57" t="s">
        <v>363</v>
      </c>
      <c r="OD193" s="57"/>
      <c r="OE193" s="57"/>
      <c r="OF193" s="57"/>
      <c r="OG193" s="57" t="s">
        <v>363</v>
      </c>
      <c r="OH193" s="57"/>
      <c r="OI193" s="57" t="s">
        <v>363</v>
      </c>
      <c r="OJ193" s="57"/>
      <c r="OK193" s="38"/>
      <c r="OL193" s="38"/>
      <c r="OM193" s="61"/>
      <c r="ON193" s="57" t="s">
        <v>363</v>
      </c>
      <c r="OO193" s="57" t="s">
        <v>363</v>
      </c>
      <c r="OP193" s="57" t="s">
        <v>363</v>
      </c>
      <c r="OQ193" s="57" t="s">
        <v>363</v>
      </c>
      <c r="OR193" s="57" t="s">
        <v>363</v>
      </c>
      <c r="OS193" s="57"/>
      <c r="OT193" s="57"/>
      <c r="OU193" s="57" t="s">
        <v>363</v>
      </c>
      <c r="OV193" s="57" t="s">
        <v>363</v>
      </c>
      <c r="OW193" s="57" t="s">
        <v>363</v>
      </c>
      <c r="OX193" s="57"/>
      <c r="OY193" s="57"/>
      <c r="OZ193" s="57"/>
      <c r="PA193" s="57"/>
      <c r="PB193" s="57" t="s">
        <v>363</v>
      </c>
      <c r="PC193" s="57" t="s">
        <v>363</v>
      </c>
      <c r="PD193" s="57" t="s">
        <v>363</v>
      </c>
      <c r="PE193" s="38"/>
      <c r="PF193" s="38"/>
      <c r="PG193" s="61"/>
      <c r="PH193" s="57" t="s">
        <v>363</v>
      </c>
      <c r="PI193" s="57"/>
      <c r="PJ193" s="57"/>
      <c r="PK193" s="57" t="s">
        <v>363</v>
      </c>
      <c r="PL193" s="57"/>
      <c r="PM193" s="57" t="s">
        <v>363</v>
      </c>
      <c r="PN193" s="57"/>
      <c r="PO193" s="57"/>
      <c r="PP193" s="57"/>
      <c r="PQ193" s="57"/>
      <c r="PR193" s="57"/>
      <c r="PS193" s="57" t="s">
        <v>363</v>
      </c>
      <c r="PT193" s="57"/>
      <c r="PU193" s="57"/>
      <c r="PV193" s="57"/>
      <c r="PW193" s="57"/>
      <c r="PX193" s="38"/>
      <c r="PY193" s="38"/>
      <c r="PZ193" s="38"/>
      <c r="QA193" s="57"/>
      <c r="QB193" s="57"/>
      <c r="QC193" s="57"/>
      <c r="QD193" s="57"/>
      <c r="QE193" s="57"/>
      <c r="QF193" s="57"/>
      <c r="QG193" s="57"/>
      <c r="QH193" s="57"/>
      <c r="QI193" s="57"/>
      <c r="QJ193" s="57" t="s">
        <v>363</v>
      </c>
      <c r="QK193" s="57" t="s">
        <v>363</v>
      </c>
      <c r="QL193" s="57" t="s">
        <v>363</v>
      </c>
      <c r="QM193" s="57"/>
      <c r="QN193" s="57"/>
      <c r="QO193" s="57"/>
      <c r="QP193" s="57"/>
      <c r="QQ193" s="57" t="s">
        <v>363</v>
      </c>
      <c r="QR193" s="57" t="s">
        <v>363</v>
      </c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85" t="str">
        <f t="shared" si="746"/>
        <v/>
      </c>
      <c r="AGG193" s="85" t="str">
        <f t="shared" si="747"/>
        <v/>
      </c>
      <c r="AGH193" s="85">
        <f t="shared" si="748"/>
        <v>5</v>
      </c>
      <c r="AGL193" s="36">
        <f t="shared" si="759"/>
        <v>5</v>
      </c>
      <c r="AGM193" s="36" t="str">
        <f t="shared" si="749"/>
        <v/>
      </c>
      <c r="AGN193" s="39">
        <f t="shared" si="760"/>
        <v>10</v>
      </c>
      <c r="AGO193" s="36" t="str">
        <f t="shared" si="761"/>
        <v/>
      </c>
      <c r="AGP193" s="36" t="str">
        <f t="shared" si="750"/>
        <v/>
      </c>
      <c r="AGQ193" s="39">
        <f t="shared" si="762"/>
        <v>13</v>
      </c>
      <c r="AGR193" s="36" t="str">
        <f t="shared" si="763"/>
        <v/>
      </c>
      <c r="AGS193" s="36" t="str">
        <f t="shared" si="751"/>
        <v/>
      </c>
      <c r="AGT193" s="39">
        <f t="shared" si="764"/>
        <v>8</v>
      </c>
      <c r="AGU193" s="36" t="str">
        <f t="shared" si="765"/>
        <v/>
      </c>
      <c r="AGV193" s="36" t="str">
        <f t="shared" si="752"/>
        <v/>
      </c>
      <c r="AGW193" s="39">
        <f t="shared" si="766"/>
        <v>1</v>
      </c>
      <c r="AGX193" s="36" t="str">
        <f t="shared" si="767"/>
        <v/>
      </c>
      <c r="AGY193" s="36" t="str">
        <f t="shared" si="753"/>
        <v/>
      </c>
      <c r="AGZ193" s="39">
        <f t="shared" si="768"/>
        <v>26</v>
      </c>
      <c r="AHA193" s="36" t="str">
        <f t="shared" si="769"/>
        <v/>
      </c>
      <c r="AHB193" s="36" t="str">
        <f t="shared" si="754"/>
        <v/>
      </c>
      <c r="AHC193" s="39">
        <f t="shared" si="770"/>
        <v>5</v>
      </c>
      <c r="AHD193" s="36" t="str">
        <f t="shared" si="771"/>
        <v/>
      </c>
      <c r="AHE193" s="36" t="str">
        <f t="shared" si="755"/>
        <v/>
      </c>
      <c r="AHF193" s="39" t="str">
        <f t="shared" si="772"/>
        <v/>
      </c>
      <c r="AHG193" s="36" t="str">
        <f t="shared" si="773"/>
        <v/>
      </c>
      <c r="AHH193" s="36" t="str">
        <f t="shared" si="756"/>
        <v/>
      </c>
      <c r="AHI193" s="39" t="str">
        <f t="shared" si="774"/>
        <v/>
      </c>
      <c r="AHJ193" s="36" t="str">
        <f t="shared" si="775"/>
        <v/>
      </c>
      <c r="AHK193" s="36" t="str">
        <f t="shared" si="757"/>
        <v/>
      </c>
      <c r="AHL193" s="39" t="str">
        <f t="shared" si="776"/>
        <v/>
      </c>
      <c r="AHM193" s="36" t="str">
        <f t="shared" si="777"/>
        <v/>
      </c>
      <c r="AHN193" s="36" t="str">
        <f t="shared" si="758"/>
        <v/>
      </c>
      <c r="AHO193" s="39" t="str">
        <f t="shared" si="778"/>
        <v/>
      </c>
    </row>
    <row r="194" spans="1:918" s="5" customFormat="1" outlineLevel="1" x14ac:dyDescent="0.25">
      <c r="A194" s="35">
        <f t="shared" si="779"/>
        <v>12</v>
      </c>
      <c r="B194" s="48" t="s">
        <v>92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 t="s">
        <v>364</v>
      </c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 t="s">
        <v>372</v>
      </c>
      <c r="AZ194" s="57" t="s">
        <v>372</v>
      </c>
      <c r="BA194" s="57"/>
      <c r="BB194" s="57"/>
      <c r="BC194" s="57" t="s">
        <v>372</v>
      </c>
      <c r="BD194" s="57"/>
      <c r="BE194" s="57" t="s">
        <v>372</v>
      </c>
      <c r="BF194" s="57" t="s">
        <v>372</v>
      </c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 t="s">
        <v>363</v>
      </c>
      <c r="BZ194" s="57" t="s">
        <v>363</v>
      </c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 t="s">
        <v>363</v>
      </c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 t="s">
        <v>373</v>
      </c>
      <c r="DE194" s="57"/>
      <c r="DF194" s="57"/>
      <c r="DG194" s="57" t="s">
        <v>373</v>
      </c>
      <c r="DH194" s="57"/>
      <c r="DI194" s="57" t="s">
        <v>378</v>
      </c>
      <c r="DJ194" s="57" t="s">
        <v>378</v>
      </c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 t="s">
        <v>363</v>
      </c>
      <c r="DX194" s="57"/>
      <c r="DY194" s="57"/>
      <c r="DZ194" s="57"/>
      <c r="EA194" s="57"/>
      <c r="EB194" s="57"/>
      <c r="EC194" s="57"/>
      <c r="ED194" s="57"/>
      <c r="EE194" s="57" t="s">
        <v>372</v>
      </c>
      <c r="EF194" s="57"/>
      <c r="EG194" s="57" t="s">
        <v>372</v>
      </c>
      <c r="EH194" s="57" t="s">
        <v>372</v>
      </c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 t="s">
        <v>363</v>
      </c>
      <c r="FJ194" s="57"/>
      <c r="FK194" s="57"/>
      <c r="FL194" s="57"/>
      <c r="FM194" s="57"/>
      <c r="FN194" s="57"/>
      <c r="FO194" s="57" t="s">
        <v>363</v>
      </c>
      <c r="FP194" s="57" t="s">
        <v>363</v>
      </c>
      <c r="FQ194" s="57"/>
      <c r="FR194" s="57"/>
      <c r="FS194" s="57"/>
      <c r="FT194" s="57" t="s">
        <v>363</v>
      </c>
      <c r="FU194" s="57"/>
      <c r="FV194" s="57" t="s">
        <v>363</v>
      </c>
      <c r="FW194" s="57"/>
      <c r="FX194" s="57"/>
      <c r="FY194" s="57"/>
      <c r="FZ194" s="57"/>
      <c r="GA194" s="61"/>
      <c r="GB194" s="57" t="s">
        <v>363</v>
      </c>
      <c r="GC194" s="57" t="s">
        <v>363</v>
      </c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 t="s">
        <v>363</v>
      </c>
      <c r="GP194" s="57" t="s">
        <v>363</v>
      </c>
      <c r="GQ194" s="57"/>
      <c r="GR194" s="38"/>
      <c r="GS194" s="38"/>
      <c r="GT194" s="38"/>
      <c r="GU194" s="37"/>
      <c r="GV194" s="57" t="s">
        <v>363</v>
      </c>
      <c r="GW194" s="57"/>
      <c r="GX194" s="57"/>
      <c r="GY194" s="57"/>
      <c r="GZ194" s="57"/>
      <c r="HA194" s="57"/>
      <c r="HB194" s="57"/>
      <c r="HC194" s="57"/>
      <c r="HD194" s="57" t="s">
        <v>363</v>
      </c>
      <c r="HE194" s="57" t="s">
        <v>363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363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363</v>
      </c>
      <c r="NV194" s="57" t="s">
        <v>363</v>
      </c>
      <c r="NW194" s="57"/>
      <c r="NX194" s="57"/>
      <c r="NY194" s="57" t="s">
        <v>363</v>
      </c>
      <c r="NZ194" s="57" t="s">
        <v>363</v>
      </c>
      <c r="OA194" s="57"/>
      <c r="OB194" s="57"/>
      <c r="OC194" s="57"/>
      <c r="OD194" s="57"/>
      <c r="OE194" s="57"/>
      <c r="OF194" s="57"/>
      <c r="OG194" s="57" t="s">
        <v>363</v>
      </c>
      <c r="OH194" s="57"/>
      <c r="OI194" s="57" t="s">
        <v>363</v>
      </c>
      <c r="OJ194" s="57"/>
      <c r="OK194" s="38"/>
      <c r="OL194" s="38"/>
      <c r="OM194" s="61"/>
      <c r="ON194" s="57"/>
      <c r="OO194" s="57"/>
      <c r="OP194" s="57" t="s">
        <v>363</v>
      </c>
      <c r="OQ194" s="57" t="s">
        <v>363</v>
      </c>
      <c r="OR194" s="57"/>
      <c r="OS194" s="57"/>
      <c r="OT194" s="57"/>
      <c r="OU194" s="57" t="s">
        <v>363</v>
      </c>
      <c r="OV194" s="57" t="s">
        <v>363</v>
      </c>
      <c r="OW194" s="57" t="s">
        <v>363</v>
      </c>
      <c r="OX194" s="57"/>
      <c r="OY194" s="57"/>
      <c r="OZ194" s="57"/>
      <c r="PA194" s="57"/>
      <c r="PB194" s="57" t="s">
        <v>363</v>
      </c>
      <c r="PC194" s="57" t="s">
        <v>363</v>
      </c>
      <c r="PD194" s="57" t="s">
        <v>363</v>
      </c>
      <c r="PE194" s="38"/>
      <c r="PF194" s="38"/>
      <c r="PG194" s="61"/>
      <c r="PH194" s="57"/>
      <c r="PI194" s="57"/>
      <c r="PJ194" s="57"/>
      <c r="PK194" s="57" t="s">
        <v>363</v>
      </c>
      <c r="PL194" s="57"/>
      <c r="PM194" s="57" t="s">
        <v>363</v>
      </c>
      <c r="PN194" s="57"/>
      <c r="PO194" s="57" t="s">
        <v>363</v>
      </c>
      <c r="PP194" s="57" t="s">
        <v>363</v>
      </c>
      <c r="PQ194" s="57" t="s">
        <v>363</v>
      </c>
      <c r="PR194" s="57"/>
      <c r="PS194" s="57" t="s">
        <v>363</v>
      </c>
      <c r="PT194" s="57"/>
      <c r="PU194" s="57"/>
      <c r="PV194" s="57"/>
      <c r="PW194" s="57" t="s">
        <v>363</v>
      </c>
      <c r="PX194" s="38"/>
      <c r="PY194" s="38"/>
      <c r="PZ194" s="38"/>
      <c r="QA194" s="57" t="s">
        <v>363</v>
      </c>
      <c r="QB194" s="57" t="s">
        <v>363</v>
      </c>
      <c r="QC194" s="57" t="s">
        <v>363</v>
      </c>
      <c r="QD194" s="57"/>
      <c r="QE194" s="57"/>
      <c r="QF194" s="57"/>
      <c r="QG194" s="57"/>
      <c r="QH194" s="57"/>
      <c r="QI194" s="57"/>
      <c r="QJ194" s="57"/>
      <c r="QK194" s="57"/>
      <c r="QL194" s="57"/>
      <c r="QM194" s="57"/>
      <c r="QN194" s="57"/>
      <c r="QO194" s="57"/>
      <c r="QP194" s="57"/>
      <c r="QQ194" s="57"/>
      <c r="QR194" s="57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85" t="str">
        <f t="shared" si="746"/>
        <v/>
      </c>
      <c r="AGG194" s="85" t="str">
        <f t="shared" si="747"/>
        <v/>
      </c>
      <c r="AGH194" s="85">
        <f t="shared" si="748"/>
        <v>3</v>
      </c>
      <c r="AGL194" s="36">
        <f t="shared" si="759"/>
        <v>5</v>
      </c>
      <c r="AGM194" s="36">
        <f t="shared" si="749"/>
        <v>1</v>
      </c>
      <c r="AGN194" s="39">
        <f t="shared" si="760"/>
        <v>2</v>
      </c>
      <c r="AGO194" s="36">
        <f t="shared" si="761"/>
        <v>3</v>
      </c>
      <c r="AGP194" s="36" t="str">
        <f t="shared" si="750"/>
        <v/>
      </c>
      <c r="AGQ194" s="39">
        <f t="shared" si="762"/>
        <v>9</v>
      </c>
      <c r="AGR194" s="36" t="str">
        <f t="shared" si="763"/>
        <v/>
      </c>
      <c r="AGS194" s="36" t="str">
        <f t="shared" si="751"/>
        <v/>
      </c>
      <c r="AGT194" s="39">
        <f t="shared" si="764"/>
        <v>8</v>
      </c>
      <c r="AGU194" s="36" t="str">
        <f t="shared" si="765"/>
        <v/>
      </c>
      <c r="AGV194" s="36" t="str">
        <f t="shared" si="752"/>
        <v/>
      </c>
      <c r="AGW194" s="39" t="str">
        <f t="shared" si="766"/>
        <v/>
      </c>
      <c r="AGX194" s="36" t="str">
        <f t="shared" si="767"/>
        <v/>
      </c>
      <c r="AGY194" s="36" t="str">
        <f t="shared" si="753"/>
        <v/>
      </c>
      <c r="AGZ194" s="39">
        <f t="shared" si="768"/>
        <v>21</v>
      </c>
      <c r="AHA194" s="36" t="str">
        <f t="shared" si="769"/>
        <v/>
      </c>
      <c r="AHB194" s="36" t="str">
        <f t="shared" si="754"/>
        <v/>
      </c>
      <c r="AHC194" s="39">
        <f t="shared" si="770"/>
        <v>3</v>
      </c>
      <c r="AHD194" s="36" t="str">
        <f t="shared" si="771"/>
        <v/>
      </c>
      <c r="AHE194" s="36" t="str">
        <f t="shared" si="755"/>
        <v/>
      </c>
      <c r="AHF194" s="39" t="str">
        <f t="shared" si="772"/>
        <v/>
      </c>
      <c r="AHG194" s="36" t="str">
        <f t="shared" si="773"/>
        <v/>
      </c>
      <c r="AHH194" s="36" t="str">
        <f t="shared" si="756"/>
        <v/>
      </c>
      <c r="AHI194" s="39" t="str">
        <f t="shared" si="774"/>
        <v/>
      </c>
      <c r="AHJ194" s="36" t="str">
        <f t="shared" si="775"/>
        <v/>
      </c>
      <c r="AHK194" s="36" t="str">
        <f t="shared" si="757"/>
        <v/>
      </c>
      <c r="AHL194" s="39" t="str">
        <f t="shared" si="776"/>
        <v/>
      </c>
      <c r="AHM194" s="36" t="str">
        <f t="shared" si="777"/>
        <v/>
      </c>
      <c r="AHN194" s="36" t="str">
        <f t="shared" si="758"/>
        <v/>
      </c>
      <c r="AHO194" s="39" t="str">
        <f t="shared" si="778"/>
        <v/>
      </c>
    </row>
    <row r="195" spans="1:918" s="5" customFormat="1" outlineLevel="1" x14ac:dyDescent="0.25">
      <c r="A195" s="35">
        <f t="shared" si="779"/>
        <v>13</v>
      </c>
      <c r="B195" s="48" t="s">
        <v>93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57" t="s">
        <v>363</v>
      </c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363</v>
      </c>
      <c r="BP195" s="57" t="s">
        <v>363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 t="s">
        <v>363</v>
      </c>
      <c r="FI195" s="57"/>
      <c r="FJ195" s="57"/>
      <c r="FK195" s="57"/>
      <c r="FL195" s="57"/>
      <c r="FM195" s="57"/>
      <c r="FN195" s="57"/>
      <c r="FO195" s="57" t="s">
        <v>373</v>
      </c>
      <c r="FP195" s="57" t="s">
        <v>373</v>
      </c>
      <c r="FQ195" s="57"/>
      <c r="FR195" s="57"/>
      <c r="FS195" s="57"/>
      <c r="FT195" s="57" t="s">
        <v>373</v>
      </c>
      <c r="FU195" s="57"/>
      <c r="FV195" s="57" t="s">
        <v>373</v>
      </c>
      <c r="FW195" s="57"/>
      <c r="FX195" s="57"/>
      <c r="FY195" s="57"/>
      <c r="FZ195" s="57"/>
      <c r="GA195" s="61"/>
      <c r="GB195" s="57" t="s">
        <v>363</v>
      </c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/>
      <c r="HA195" s="57"/>
      <c r="HB195" s="57"/>
      <c r="HC195" s="57"/>
      <c r="HD195" s="57" t="s">
        <v>363</v>
      </c>
      <c r="HE195" s="57" t="s">
        <v>363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372</v>
      </c>
      <c r="HQ195" s="57" t="s">
        <v>372</v>
      </c>
      <c r="HR195" s="57"/>
      <c r="HS195" s="57"/>
      <c r="HT195" s="57" t="s">
        <v>372</v>
      </c>
      <c r="HU195" s="57" t="s">
        <v>372</v>
      </c>
      <c r="HV195" s="57" t="s">
        <v>372</v>
      </c>
      <c r="HW195" s="57" t="s">
        <v>372</v>
      </c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 t="s">
        <v>363</v>
      </c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/>
      <c r="JY195" s="57"/>
      <c r="JZ195" s="57"/>
      <c r="KA195" s="57"/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/>
      <c r="NV195" s="57"/>
      <c r="NW195" s="57"/>
      <c r="NX195" s="57"/>
      <c r="NY195" s="57"/>
      <c r="NZ195" s="57"/>
      <c r="OA195" s="57"/>
      <c r="OB195" s="57"/>
      <c r="OC195" s="57"/>
      <c r="OD195" s="57"/>
      <c r="OE195" s="57"/>
      <c r="OF195" s="57"/>
      <c r="OG195" s="57"/>
      <c r="OH195" s="57"/>
      <c r="OI195" s="57"/>
      <c r="OJ195" s="57"/>
      <c r="OK195" s="38"/>
      <c r="OL195" s="38"/>
      <c r="OM195" s="61"/>
      <c r="ON195" s="57"/>
      <c r="OO195" s="57"/>
      <c r="OP195" s="57" t="s">
        <v>363</v>
      </c>
      <c r="OQ195" s="57"/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/>
      <c r="PC195" s="57"/>
      <c r="PD195" s="57"/>
      <c r="PE195" s="38"/>
      <c r="PF195" s="38"/>
      <c r="PG195" s="61"/>
      <c r="PH195" s="57" t="s">
        <v>363</v>
      </c>
      <c r="PI195" s="57"/>
      <c r="PJ195" s="57"/>
      <c r="PK195" s="57"/>
      <c r="PL195" s="57"/>
      <c r="PM195" s="57"/>
      <c r="PN195" s="57"/>
      <c r="PO195" s="57"/>
      <c r="PP195" s="57" t="s">
        <v>363</v>
      </c>
      <c r="PQ195" s="57"/>
      <c r="PR195" s="57"/>
      <c r="PS195" s="57" t="s">
        <v>363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363</v>
      </c>
      <c r="QC195" s="57" t="s">
        <v>363</v>
      </c>
      <c r="QD195" s="57"/>
      <c r="QE195" s="57"/>
      <c r="QF195" s="57" t="s">
        <v>363</v>
      </c>
      <c r="QG195" s="57"/>
      <c r="QH195" s="57"/>
      <c r="QI195" s="57" t="s">
        <v>363</v>
      </c>
      <c r="QJ195" s="57" t="s">
        <v>363</v>
      </c>
      <c r="QK195" s="57" t="s">
        <v>363</v>
      </c>
      <c r="QL195" s="57" t="s">
        <v>363</v>
      </c>
      <c r="QM195" s="57"/>
      <c r="QN195" s="57"/>
      <c r="QO195" s="57"/>
      <c r="QP195" s="57"/>
      <c r="QQ195" s="57" t="s">
        <v>363</v>
      </c>
      <c r="QR195" s="57" t="s">
        <v>363</v>
      </c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85" t="str">
        <f t="shared" si="746"/>
        <v/>
      </c>
      <c r="AGG195" s="85" t="str">
        <f t="shared" si="747"/>
        <v/>
      </c>
      <c r="AGH195" s="85">
        <f t="shared" si="748"/>
        <v>9</v>
      </c>
      <c r="AGL195" s="36" t="str">
        <f t="shared" si="759"/>
        <v/>
      </c>
      <c r="AGM195" s="36" t="str">
        <f t="shared" si="749"/>
        <v/>
      </c>
      <c r="AGN195" s="39">
        <f t="shared" si="760"/>
        <v>3</v>
      </c>
      <c r="AGO195" s="36" t="str">
        <f t="shared" si="761"/>
        <v/>
      </c>
      <c r="AGP195" s="36" t="str">
        <f t="shared" si="750"/>
        <v/>
      </c>
      <c r="AGQ195" s="39">
        <f t="shared" si="762"/>
        <v>5</v>
      </c>
      <c r="AGR195" s="36">
        <f t="shared" si="763"/>
        <v>6</v>
      </c>
      <c r="AGS195" s="36" t="str">
        <f t="shared" si="751"/>
        <v/>
      </c>
      <c r="AGT195" s="39">
        <f t="shared" si="764"/>
        <v>4</v>
      </c>
      <c r="AGU195" s="36" t="str">
        <f t="shared" si="765"/>
        <v/>
      </c>
      <c r="AGV195" s="36" t="str">
        <f t="shared" si="752"/>
        <v/>
      </c>
      <c r="AGW195" s="39" t="str">
        <f t="shared" si="766"/>
        <v/>
      </c>
      <c r="AGX195" s="36" t="str">
        <f t="shared" si="767"/>
        <v/>
      </c>
      <c r="AGY195" s="36" t="str">
        <f t="shared" si="753"/>
        <v/>
      </c>
      <c r="AGZ195" s="39">
        <f t="shared" si="768"/>
        <v>4</v>
      </c>
      <c r="AHA195" s="36" t="str">
        <f t="shared" si="769"/>
        <v/>
      </c>
      <c r="AHB195" s="36" t="str">
        <f t="shared" si="754"/>
        <v/>
      </c>
      <c r="AHC195" s="39">
        <f t="shared" si="770"/>
        <v>9</v>
      </c>
      <c r="AHD195" s="36" t="str">
        <f t="shared" si="771"/>
        <v/>
      </c>
      <c r="AHE195" s="36" t="str">
        <f t="shared" si="755"/>
        <v/>
      </c>
      <c r="AHF195" s="39" t="str">
        <f t="shared" si="772"/>
        <v/>
      </c>
      <c r="AHG195" s="36" t="str">
        <f t="shared" si="773"/>
        <v/>
      </c>
      <c r="AHH195" s="36" t="str">
        <f t="shared" si="756"/>
        <v/>
      </c>
      <c r="AHI195" s="39" t="str">
        <f t="shared" si="774"/>
        <v/>
      </c>
      <c r="AHJ195" s="36" t="str">
        <f t="shared" si="775"/>
        <v/>
      </c>
      <c r="AHK195" s="36" t="str">
        <f t="shared" si="757"/>
        <v/>
      </c>
      <c r="AHL195" s="39" t="str">
        <f t="shared" si="776"/>
        <v/>
      </c>
      <c r="AHM195" s="36" t="str">
        <f t="shared" si="777"/>
        <v/>
      </c>
      <c r="AHN195" s="36" t="str">
        <f t="shared" si="758"/>
        <v/>
      </c>
      <c r="AHO195" s="39" t="str">
        <f t="shared" si="778"/>
        <v/>
      </c>
    </row>
    <row r="196" spans="1:918" s="5" customFormat="1" outlineLevel="1" x14ac:dyDescent="0.25">
      <c r="A196" s="35">
        <f t="shared" si="779"/>
        <v>14</v>
      </c>
      <c r="B196" s="48" t="s">
        <v>94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363</v>
      </c>
      <c r="P196" s="57"/>
      <c r="Q196" s="57" t="s">
        <v>363</v>
      </c>
      <c r="R196" s="57" t="s">
        <v>363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363</v>
      </c>
      <c r="AG196" s="57" t="s">
        <v>363</v>
      </c>
      <c r="AH196" s="57" t="s">
        <v>363</v>
      </c>
      <c r="AI196" s="57"/>
      <c r="AJ196" s="57"/>
      <c r="AK196" s="57" t="s">
        <v>363</v>
      </c>
      <c r="AL196" s="57" t="s">
        <v>363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363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363</v>
      </c>
      <c r="BV196" s="57" t="s">
        <v>363</v>
      </c>
      <c r="BW196" s="57"/>
      <c r="BX196" s="57"/>
      <c r="BY196" s="57" t="s">
        <v>363</v>
      </c>
      <c r="BZ196" s="57" t="s">
        <v>363</v>
      </c>
      <c r="CA196" s="57"/>
      <c r="CB196" s="57"/>
      <c r="CC196" s="57"/>
      <c r="CD196" s="38"/>
      <c r="CE196" s="57" t="s">
        <v>363</v>
      </c>
      <c r="CF196" s="57" t="s">
        <v>363</v>
      </c>
      <c r="CG196" s="57"/>
      <c r="CH196" s="57"/>
      <c r="CI196" s="57"/>
      <c r="CJ196" s="57" t="s">
        <v>363</v>
      </c>
      <c r="CK196" s="57" t="s">
        <v>363</v>
      </c>
      <c r="CL196" s="57"/>
      <c r="CM196" s="57"/>
      <c r="CN196" s="57" t="s">
        <v>363</v>
      </c>
      <c r="CO196" s="57"/>
      <c r="CP196" s="57"/>
      <c r="CQ196" s="57" t="s">
        <v>363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373</v>
      </c>
      <c r="DF196" s="57"/>
      <c r="DG196" s="57" t="s">
        <v>373</v>
      </c>
      <c r="DH196" s="57"/>
      <c r="DI196" s="57" t="s">
        <v>373</v>
      </c>
      <c r="DJ196" s="57" t="s">
        <v>373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363</v>
      </c>
      <c r="DV196" s="57"/>
      <c r="DW196" s="57"/>
      <c r="DX196" s="57"/>
      <c r="DY196" s="57"/>
      <c r="DZ196" s="57"/>
      <c r="EA196" s="57" t="s">
        <v>364</v>
      </c>
      <c r="EB196" s="57" t="s">
        <v>364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363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363</v>
      </c>
      <c r="FC196" s="57" t="s">
        <v>363</v>
      </c>
      <c r="FD196" s="57" t="s">
        <v>363</v>
      </c>
      <c r="FE196" s="57"/>
      <c r="FF196" s="38"/>
      <c r="FG196" s="61"/>
      <c r="FH196" s="57" t="s">
        <v>363</v>
      </c>
      <c r="FI196" s="57" t="s">
        <v>363</v>
      </c>
      <c r="FJ196" s="57"/>
      <c r="FK196" s="57" t="s">
        <v>363</v>
      </c>
      <c r="FL196" s="57" t="s">
        <v>363</v>
      </c>
      <c r="FM196" s="57"/>
      <c r="FN196" s="57"/>
      <c r="FO196" s="57"/>
      <c r="FP196" s="57" t="s">
        <v>363</v>
      </c>
      <c r="FQ196" s="57"/>
      <c r="FR196" s="57"/>
      <c r="FS196" s="57"/>
      <c r="FT196" s="57" t="s">
        <v>363</v>
      </c>
      <c r="FU196" s="57"/>
      <c r="FV196" s="57" t="s">
        <v>363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363</v>
      </c>
      <c r="GP196" s="57" t="s">
        <v>363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363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364</v>
      </c>
      <c r="IK196" s="57" t="s">
        <v>364</v>
      </c>
      <c r="IL196" s="57"/>
      <c r="IM196" s="57" t="s">
        <v>364</v>
      </c>
      <c r="IN196" s="57"/>
      <c r="IO196" s="57"/>
      <c r="IP196" s="57"/>
      <c r="IQ196" s="57" t="s">
        <v>364</v>
      </c>
      <c r="IR196" s="57" t="s">
        <v>364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363</v>
      </c>
      <c r="JY196" s="57" t="s">
        <v>363</v>
      </c>
      <c r="JZ196" s="57"/>
      <c r="KA196" s="57" t="s">
        <v>363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363</v>
      </c>
      <c r="NV196" s="57" t="s">
        <v>363</v>
      </c>
      <c r="NW196" s="57" t="s">
        <v>363</v>
      </c>
      <c r="NX196" s="57" t="s">
        <v>363</v>
      </c>
      <c r="NY196" s="57" t="s">
        <v>363</v>
      </c>
      <c r="NZ196" s="57" t="s">
        <v>363</v>
      </c>
      <c r="OA196" s="57" t="s">
        <v>363</v>
      </c>
      <c r="OB196" s="57" t="s">
        <v>363</v>
      </c>
      <c r="OC196" s="57" t="s">
        <v>363</v>
      </c>
      <c r="OD196" s="57"/>
      <c r="OE196" s="57"/>
      <c r="OF196" s="57"/>
      <c r="OG196" s="57" t="s">
        <v>363</v>
      </c>
      <c r="OH196" s="57"/>
      <c r="OI196" s="57" t="s">
        <v>363</v>
      </c>
      <c r="OJ196" s="57"/>
      <c r="OK196" s="38"/>
      <c r="OL196" s="38"/>
      <c r="OM196" s="61"/>
      <c r="ON196" s="57" t="s">
        <v>364</v>
      </c>
      <c r="OO196" s="57" t="s">
        <v>364</v>
      </c>
      <c r="OP196" s="57" t="s">
        <v>364</v>
      </c>
      <c r="OQ196" s="57" t="s">
        <v>364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364</v>
      </c>
      <c r="PC196" s="57" t="s">
        <v>364</v>
      </c>
      <c r="PD196" s="57" t="s">
        <v>364</v>
      </c>
      <c r="PE196" s="38"/>
      <c r="PF196" s="38"/>
      <c r="PG196" s="61"/>
      <c r="PH196" s="57" t="s">
        <v>364</v>
      </c>
      <c r="PI196" s="57"/>
      <c r="PJ196" s="57"/>
      <c r="PK196" s="57" t="s">
        <v>364</v>
      </c>
      <c r="PL196" s="57"/>
      <c r="PM196" s="57" t="s">
        <v>364</v>
      </c>
      <c r="PN196" s="57"/>
      <c r="PO196" s="57" t="s">
        <v>364</v>
      </c>
      <c r="PP196" s="57" t="s">
        <v>364</v>
      </c>
      <c r="PQ196" s="57" t="s">
        <v>364</v>
      </c>
      <c r="PR196" s="57"/>
      <c r="PS196" s="57" t="s">
        <v>364</v>
      </c>
      <c r="PT196" s="57"/>
      <c r="PU196" s="57"/>
      <c r="PV196" s="57"/>
      <c r="PW196" s="57"/>
      <c r="PX196" s="38"/>
      <c r="PY196" s="38"/>
      <c r="PZ196" s="38"/>
      <c r="QA196" s="57"/>
      <c r="QB196" s="57" t="s">
        <v>363</v>
      </c>
      <c r="QC196" s="57" t="s">
        <v>363</v>
      </c>
      <c r="QD196" s="57"/>
      <c r="QE196" s="57"/>
      <c r="QF196" s="57" t="s">
        <v>363</v>
      </c>
      <c r="QG196" s="57"/>
      <c r="QH196" s="57"/>
      <c r="QI196" s="57" t="s">
        <v>363</v>
      </c>
      <c r="QJ196" s="57" t="s">
        <v>363</v>
      </c>
      <c r="QK196" s="57" t="s">
        <v>363</v>
      </c>
      <c r="QL196" s="57" t="s">
        <v>363</v>
      </c>
      <c r="QM196" s="57"/>
      <c r="QN196" s="57"/>
      <c r="QO196" s="57"/>
      <c r="QP196" s="57"/>
      <c r="QQ196" s="57" t="s">
        <v>363</v>
      </c>
      <c r="QR196" s="57" t="s">
        <v>363</v>
      </c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85" t="str">
        <f t="shared" si="746"/>
        <v/>
      </c>
      <c r="AGG196" s="85" t="str">
        <f t="shared" si="747"/>
        <v/>
      </c>
      <c r="AGH196" s="85">
        <f t="shared" si="748"/>
        <v>9</v>
      </c>
      <c r="AGL196" s="36" t="str">
        <f t="shared" si="759"/>
        <v/>
      </c>
      <c r="AGM196" s="36" t="str">
        <f t="shared" si="749"/>
        <v/>
      </c>
      <c r="AGN196" s="39">
        <f t="shared" si="760"/>
        <v>18</v>
      </c>
      <c r="AGO196" s="36" t="str">
        <f t="shared" si="761"/>
        <v/>
      </c>
      <c r="AGP196" s="36">
        <f t="shared" si="750"/>
        <v>2</v>
      </c>
      <c r="AGQ196" s="39">
        <f t="shared" si="762"/>
        <v>17</v>
      </c>
      <c r="AGR196" s="36" t="str">
        <f t="shared" si="763"/>
        <v/>
      </c>
      <c r="AGS196" s="36">
        <f t="shared" si="751"/>
        <v>5</v>
      </c>
      <c r="AGT196" s="39">
        <f t="shared" si="764"/>
        <v>3</v>
      </c>
      <c r="AGU196" s="36" t="str">
        <f t="shared" si="765"/>
        <v/>
      </c>
      <c r="AGV196" s="36" t="str">
        <f t="shared" si="752"/>
        <v/>
      </c>
      <c r="AGW196" s="39">
        <f t="shared" si="766"/>
        <v>3</v>
      </c>
      <c r="AGX196" s="36" t="str">
        <f t="shared" si="767"/>
        <v/>
      </c>
      <c r="AGY196" s="36">
        <f t="shared" si="753"/>
        <v>14</v>
      </c>
      <c r="AGZ196" s="39">
        <f t="shared" si="768"/>
        <v>11</v>
      </c>
      <c r="AHA196" s="36" t="str">
        <f t="shared" si="769"/>
        <v/>
      </c>
      <c r="AHB196" s="36" t="str">
        <f t="shared" si="754"/>
        <v/>
      </c>
      <c r="AHC196" s="39">
        <f t="shared" si="770"/>
        <v>9</v>
      </c>
      <c r="AHD196" s="36" t="str">
        <f t="shared" si="771"/>
        <v/>
      </c>
      <c r="AHE196" s="36" t="str">
        <f t="shared" si="755"/>
        <v/>
      </c>
      <c r="AHF196" s="39" t="str">
        <f t="shared" si="772"/>
        <v/>
      </c>
      <c r="AHG196" s="36" t="str">
        <f t="shared" si="773"/>
        <v/>
      </c>
      <c r="AHH196" s="36" t="str">
        <f t="shared" si="756"/>
        <v/>
      </c>
      <c r="AHI196" s="39" t="str">
        <f t="shared" si="774"/>
        <v/>
      </c>
      <c r="AHJ196" s="36" t="str">
        <f t="shared" si="775"/>
        <v/>
      </c>
      <c r="AHK196" s="36" t="str">
        <f t="shared" si="757"/>
        <v/>
      </c>
      <c r="AHL196" s="39" t="str">
        <f t="shared" si="776"/>
        <v/>
      </c>
      <c r="AHM196" s="36" t="str">
        <f t="shared" si="777"/>
        <v/>
      </c>
      <c r="AHN196" s="36" t="str">
        <f t="shared" si="758"/>
        <v/>
      </c>
      <c r="AHO196" s="39" t="str">
        <f t="shared" si="778"/>
        <v/>
      </c>
    </row>
    <row r="197" spans="1:918" s="5" customFormat="1" outlineLevel="1" x14ac:dyDescent="0.25">
      <c r="A197" s="35">
        <f t="shared" si="779"/>
        <v>15</v>
      </c>
      <c r="B197" s="48" t="s">
        <v>95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 t="s">
        <v>363</v>
      </c>
      <c r="P197" s="57"/>
      <c r="Q197" s="57" t="s">
        <v>363</v>
      </c>
      <c r="R197" s="57" t="s">
        <v>363</v>
      </c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363</v>
      </c>
      <c r="AG197" s="57" t="s">
        <v>363</v>
      </c>
      <c r="AH197" s="57" t="s">
        <v>363</v>
      </c>
      <c r="AI197" s="57"/>
      <c r="AJ197" s="57"/>
      <c r="AK197" s="57" t="s">
        <v>363</v>
      </c>
      <c r="AL197" s="57" t="s">
        <v>363</v>
      </c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 t="s">
        <v>363</v>
      </c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 t="s">
        <v>363</v>
      </c>
      <c r="BV197" s="57" t="s">
        <v>363</v>
      </c>
      <c r="BW197" s="57"/>
      <c r="BX197" s="57"/>
      <c r="BY197" s="57" t="s">
        <v>363</v>
      </c>
      <c r="BZ197" s="57" t="s">
        <v>363</v>
      </c>
      <c r="CA197" s="57"/>
      <c r="CB197" s="57"/>
      <c r="CC197" s="57"/>
      <c r="CD197" s="38"/>
      <c r="CE197" s="57" t="s">
        <v>363</v>
      </c>
      <c r="CF197" s="57" t="s">
        <v>363</v>
      </c>
      <c r="CG197" s="57"/>
      <c r="CH197" s="57"/>
      <c r="CI197" s="57"/>
      <c r="CJ197" s="57" t="s">
        <v>363</v>
      </c>
      <c r="CK197" s="57" t="s">
        <v>363</v>
      </c>
      <c r="CL197" s="57"/>
      <c r="CM197" s="57"/>
      <c r="CN197" s="57" t="s">
        <v>363</v>
      </c>
      <c r="CO197" s="57"/>
      <c r="CP197" s="57"/>
      <c r="CQ197" s="57" t="s">
        <v>363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 t="s">
        <v>373</v>
      </c>
      <c r="DF197" s="57"/>
      <c r="DG197" s="57" t="s">
        <v>373</v>
      </c>
      <c r="DH197" s="57"/>
      <c r="DI197" s="57" t="s">
        <v>373</v>
      </c>
      <c r="DJ197" s="57" t="s">
        <v>373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 t="s">
        <v>363</v>
      </c>
      <c r="DV197" s="57"/>
      <c r="DW197" s="57"/>
      <c r="DX197" s="57"/>
      <c r="DY197" s="57"/>
      <c r="DZ197" s="57"/>
      <c r="EA197" s="57" t="s">
        <v>364</v>
      </c>
      <c r="EB197" s="57" t="s">
        <v>364</v>
      </c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 t="s">
        <v>363</v>
      </c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363</v>
      </c>
      <c r="FC197" s="57" t="s">
        <v>363</v>
      </c>
      <c r="FD197" s="57" t="s">
        <v>363</v>
      </c>
      <c r="FE197" s="57"/>
      <c r="FF197" s="38"/>
      <c r="FG197" s="61"/>
      <c r="FH197" s="57" t="s">
        <v>363</v>
      </c>
      <c r="FI197" s="57" t="s">
        <v>363</v>
      </c>
      <c r="FJ197" s="57"/>
      <c r="FK197" s="57" t="s">
        <v>363</v>
      </c>
      <c r="FL197" s="57" t="s">
        <v>363</v>
      </c>
      <c r="FM197" s="57"/>
      <c r="FN197" s="57"/>
      <c r="FO197" s="57"/>
      <c r="FP197" s="57" t="s">
        <v>363</v>
      </c>
      <c r="FQ197" s="57"/>
      <c r="FR197" s="57"/>
      <c r="FS197" s="57"/>
      <c r="FT197" s="57" t="s">
        <v>363</v>
      </c>
      <c r="FU197" s="57"/>
      <c r="FV197" s="57" t="s">
        <v>363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 t="s">
        <v>363</v>
      </c>
      <c r="GP197" s="57" t="s">
        <v>363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363</v>
      </c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 t="s">
        <v>364</v>
      </c>
      <c r="IK197" s="57" t="s">
        <v>364</v>
      </c>
      <c r="IL197" s="57"/>
      <c r="IM197" s="57" t="s">
        <v>364</v>
      </c>
      <c r="IN197" s="57"/>
      <c r="IO197" s="57"/>
      <c r="IP197" s="57"/>
      <c r="IQ197" s="57" t="s">
        <v>364</v>
      </c>
      <c r="IR197" s="57" t="s">
        <v>364</v>
      </c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 t="s">
        <v>363</v>
      </c>
      <c r="JY197" s="57" t="s">
        <v>363</v>
      </c>
      <c r="JZ197" s="57"/>
      <c r="KA197" s="57" t="s">
        <v>363</v>
      </c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363</v>
      </c>
      <c r="NV197" s="57" t="s">
        <v>363</v>
      </c>
      <c r="NW197" s="57" t="s">
        <v>363</v>
      </c>
      <c r="NX197" s="57" t="s">
        <v>363</v>
      </c>
      <c r="NY197" s="57" t="s">
        <v>363</v>
      </c>
      <c r="NZ197" s="57" t="s">
        <v>363</v>
      </c>
      <c r="OA197" s="57" t="s">
        <v>363</v>
      </c>
      <c r="OB197" s="57" t="s">
        <v>363</v>
      </c>
      <c r="OC197" s="57" t="s">
        <v>363</v>
      </c>
      <c r="OD197" s="57"/>
      <c r="OE197" s="57"/>
      <c r="OF197" s="57"/>
      <c r="OG197" s="57" t="s">
        <v>363</v>
      </c>
      <c r="OH197" s="57"/>
      <c r="OI197" s="57" t="s">
        <v>363</v>
      </c>
      <c r="OJ197" s="57"/>
      <c r="OK197" s="38"/>
      <c r="OL197" s="38"/>
      <c r="OM197" s="61"/>
      <c r="ON197" s="57" t="s">
        <v>364</v>
      </c>
      <c r="OO197" s="57" t="s">
        <v>364</v>
      </c>
      <c r="OP197" s="57" t="s">
        <v>364</v>
      </c>
      <c r="OQ197" s="57" t="s">
        <v>384</v>
      </c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 t="s">
        <v>364</v>
      </c>
      <c r="PC197" s="57" t="s">
        <v>364</v>
      </c>
      <c r="PD197" s="57" t="s">
        <v>364</v>
      </c>
      <c r="PE197" s="38"/>
      <c r="PF197" s="38"/>
      <c r="PG197" s="61"/>
      <c r="PH197" s="57" t="s">
        <v>364</v>
      </c>
      <c r="PI197" s="57"/>
      <c r="PJ197" s="57"/>
      <c r="PK197" s="57" t="s">
        <v>364</v>
      </c>
      <c r="PL197" s="57"/>
      <c r="PM197" s="57" t="s">
        <v>364</v>
      </c>
      <c r="PN197" s="57"/>
      <c r="PO197" s="57" t="s">
        <v>364</v>
      </c>
      <c r="PP197" s="57" t="s">
        <v>364</v>
      </c>
      <c r="PQ197" s="57" t="s">
        <v>364</v>
      </c>
      <c r="PR197" s="57"/>
      <c r="PS197" s="57" t="s">
        <v>364</v>
      </c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/>
      <c r="QG197" s="57"/>
      <c r="QH197" s="57"/>
      <c r="QI197" s="57"/>
      <c r="QJ197" s="57"/>
      <c r="QK197" s="57"/>
      <c r="QL197" s="57"/>
      <c r="QM197" s="57"/>
      <c r="QN197" s="57"/>
      <c r="QO197" s="57"/>
      <c r="QP197" s="57"/>
      <c r="QQ197" s="57"/>
      <c r="QR197" s="57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85" t="str">
        <f t="shared" si="746"/>
        <v/>
      </c>
      <c r="AGG197" s="85" t="str">
        <f t="shared" si="747"/>
        <v/>
      </c>
      <c r="AGH197" s="85" t="str">
        <f t="shared" si="748"/>
        <v/>
      </c>
      <c r="AGL197" s="36" t="str">
        <f t="shared" si="759"/>
        <v/>
      </c>
      <c r="AGM197" s="36" t="str">
        <f t="shared" si="749"/>
        <v/>
      </c>
      <c r="AGN197" s="39">
        <f t="shared" si="760"/>
        <v>18</v>
      </c>
      <c r="AGO197" s="36" t="str">
        <f t="shared" si="761"/>
        <v/>
      </c>
      <c r="AGP197" s="36">
        <f t="shared" si="750"/>
        <v>2</v>
      </c>
      <c r="AGQ197" s="39">
        <f t="shared" si="762"/>
        <v>17</v>
      </c>
      <c r="AGR197" s="36" t="str">
        <f t="shared" si="763"/>
        <v/>
      </c>
      <c r="AGS197" s="36">
        <f t="shared" si="751"/>
        <v>5</v>
      </c>
      <c r="AGT197" s="39">
        <f t="shared" si="764"/>
        <v>3</v>
      </c>
      <c r="AGU197" s="36" t="str">
        <f t="shared" si="765"/>
        <v/>
      </c>
      <c r="AGV197" s="36" t="str">
        <f t="shared" si="752"/>
        <v/>
      </c>
      <c r="AGW197" s="39">
        <f t="shared" si="766"/>
        <v>3</v>
      </c>
      <c r="AGX197" s="36" t="str">
        <f t="shared" si="767"/>
        <v/>
      </c>
      <c r="AGY197" s="36">
        <f t="shared" si="753"/>
        <v>14</v>
      </c>
      <c r="AGZ197" s="39">
        <f t="shared" si="768"/>
        <v>11</v>
      </c>
      <c r="AHA197" s="36" t="str">
        <f t="shared" si="769"/>
        <v/>
      </c>
      <c r="AHB197" s="36" t="str">
        <f t="shared" si="754"/>
        <v/>
      </c>
      <c r="AHC197" s="39" t="str">
        <f t="shared" si="770"/>
        <v/>
      </c>
      <c r="AHD197" s="36" t="str">
        <f t="shared" si="771"/>
        <v/>
      </c>
      <c r="AHE197" s="36" t="str">
        <f t="shared" si="755"/>
        <v/>
      </c>
      <c r="AHF197" s="39" t="str">
        <f t="shared" si="772"/>
        <v/>
      </c>
      <c r="AHG197" s="36" t="str">
        <f t="shared" si="773"/>
        <v/>
      </c>
      <c r="AHH197" s="36" t="str">
        <f t="shared" si="756"/>
        <v/>
      </c>
      <c r="AHI197" s="39" t="str">
        <f t="shared" si="774"/>
        <v/>
      </c>
      <c r="AHJ197" s="36" t="str">
        <f t="shared" si="775"/>
        <v/>
      </c>
      <c r="AHK197" s="36" t="str">
        <f t="shared" si="757"/>
        <v/>
      </c>
      <c r="AHL197" s="39" t="str">
        <f t="shared" si="776"/>
        <v/>
      </c>
      <c r="AHM197" s="36" t="str">
        <f t="shared" si="777"/>
        <v/>
      </c>
      <c r="AHN197" s="36" t="str">
        <f t="shared" si="758"/>
        <v/>
      </c>
      <c r="AHO197" s="39" t="str">
        <f t="shared" si="778"/>
        <v/>
      </c>
    </row>
    <row r="198" spans="1:918" s="5" customFormat="1" outlineLevel="1" x14ac:dyDescent="0.25">
      <c r="A198" s="35">
        <f t="shared" si="779"/>
        <v>16</v>
      </c>
      <c r="B198" s="48" t="s">
        <v>96</v>
      </c>
      <c r="C198" s="61"/>
      <c r="D198" s="57"/>
      <c r="E198" s="57"/>
      <c r="F198" s="57"/>
      <c r="G198" s="57" t="s">
        <v>363</v>
      </c>
      <c r="H198" s="57" t="s">
        <v>363</v>
      </c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363</v>
      </c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 t="s">
        <v>363</v>
      </c>
      <c r="NV198" s="57"/>
      <c r="NW198" s="57"/>
      <c r="NX198" s="57"/>
      <c r="NY198" s="57"/>
      <c r="NZ198" s="57"/>
      <c r="OA198" s="57"/>
      <c r="OB198" s="57"/>
      <c r="OC198" s="57"/>
      <c r="OD198" s="57"/>
      <c r="OE198" s="57"/>
      <c r="OF198" s="57"/>
      <c r="OG198" s="57"/>
      <c r="OH198" s="57"/>
      <c r="OI198" s="57"/>
      <c r="OJ198" s="57"/>
      <c r="OK198" s="38"/>
      <c r="OL198" s="38"/>
      <c r="OM198" s="61"/>
      <c r="ON198" s="57"/>
      <c r="OO198" s="57"/>
      <c r="OP198" s="57"/>
      <c r="OQ198" s="57"/>
      <c r="OR198" s="57"/>
      <c r="OS198" s="57"/>
      <c r="OT198" s="57"/>
      <c r="OU198" s="57"/>
      <c r="OV198" s="57"/>
      <c r="OW198" s="57"/>
      <c r="OX198" s="57"/>
      <c r="OY198" s="57"/>
      <c r="OZ198" s="57"/>
      <c r="PA198" s="57"/>
      <c r="PB198" s="57"/>
      <c r="PC198" s="57"/>
      <c r="PD198" s="57"/>
      <c r="PE198" s="38"/>
      <c r="PF198" s="38"/>
      <c r="PG198" s="61"/>
      <c r="PH198" s="57"/>
      <c r="PI198" s="57"/>
      <c r="PJ198" s="57"/>
      <c r="PK198" s="57"/>
      <c r="PL198" s="57"/>
      <c r="PM198" s="57"/>
      <c r="PN198" s="57"/>
      <c r="PO198" s="57"/>
      <c r="PP198" s="57"/>
      <c r="PQ198" s="57"/>
      <c r="PR198" s="57"/>
      <c r="PS198" s="57"/>
      <c r="PT198" s="57"/>
      <c r="PU198" s="57"/>
      <c r="PV198" s="57"/>
      <c r="PW198" s="57"/>
      <c r="PX198" s="38"/>
      <c r="PY198" s="38"/>
      <c r="PZ198" s="38"/>
      <c r="QA198" s="57"/>
      <c r="QB198" s="57"/>
      <c r="QC198" s="57"/>
      <c r="QD198" s="57"/>
      <c r="QE198" s="57"/>
      <c r="QF198" s="57" t="s">
        <v>363</v>
      </c>
      <c r="QG198" s="57"/>
      <c r="QH198" s="57"/>
      <c r="QI198" s="57"/>
      <c r="QJ198" s="57" t="s">
        <v>363</v>
      </c>
      <c r="QK198" s="57" t="s">
        <v>363</v>
      </c>
      <c r="QL198" s="57" t="s">
        <v>363</v>
      </c>
      <c r="QM198" s="57"/>
      <c r="QN198" s="57"/>
      <c r="QO198" s="57"/>
      <c r="QP198" s="57"/>
      <c r="QQ198" s="57" t="s">
        <v>363</v>
      </c>
      <c r="QR198" s="57" t="s">
        <v>363</v>
      </c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85" t="str">
        <f t="shared" si="746"/>
        <v/>
      </c>
      <c r="AGG198" s="85" t="str">
        <f t="shared" si="747"/>
        <v/>
      </c>
      <c r="AGH198" s="85">
        <f t="shared" si="748"/>
        <v>6</v>
      </c>
      <c r="AGL198" s="36" t="str">
        <f t="shared" si="759"/>
        <v/>
      </c>
      <c r="AGM198" s="36" t="str">
        <f t="shared" si="749"/>
        <v/>
      </c>
      <c r="AGN198" s="39">
        <f t="shared" si="760"/>
        <v>2</v>
      </c>
      <c r="AGO198" s="36" t="str">
        <f t="shared" si="761"/>
        <v/>
      </c>
      <c r="AGP198" s="36" t="str">
        <f t="shared" si="750"/>
        <v/>
      </c>
      <c r="AGQ198" s="39">
        <f t="shared" si="762"/>
        <v>1</v>
      </c>
      <c r="AGR198" s="36" t="str">
        <f t="shared" si="763"/>
        <v/>
      </c>
      <c r="AGS198" s="36" t="str">
        <f t="shared" si="751"/>
        <v/>
      </c>
      <c r="AGT198" s="39" t="str">
        <f t="shared" si="764"/>
        <v/>
      </c>
      <c r="AGU198" s="36" t="str">
        <f t="shared" si="765"/>
        <v/>
      </c>
      <c r="AGV198" s="36" t="str">
        <f t="shared" si="752"/>
        <v/>
      </c>
      <c r="AGW198" s="39" t="str">
        <f t="shared" si="766"/>
        <v/>
      </c>
      <c r="AGX198" s="36" t="str">
        <f t="shared" si="767"/>
        <v/>
      </c>
      <c r="AGY198" s="36" t="str">
        <f t="shared" si="753"/>
        <v/>
      </c>
      <c r="AGZ198" s="39">
        <f t="shared" si="768"/>
        <v>1</v>
      </c>
      <c r="AHA198" s="36" t="str">
        <f t="shared" si="769"/>
        <v/>
      </c>
      <c r="AHB198" s="36" t="str">
        <f t="shared" si="754"/>
        <v/>
      </c>
      <c r="AHC198" s="39">
        <f t="shared" si="770"/>
        <v>6</v>
      </c>
      <c r="AHD198" s="36" t="str">
        <f t="shared" si="771"/>
        <v/>
      </c>
      <c r="AHE198" s="36" t="str">
        <f t="shared" si="755"/>
        <v/>
      </c>
      <c r="AHF198" s="39" t="str">
        <f t="shared" si="772"/>
        <v/>
      </c>
      <c r="AHG198" s="36" t="str">
        <f t="shared" si="773"/>
        <v/>
      </c>
      <c r="AHH198" s="36" t="str">
        <f t="shared" si="756"/>
        <v/>
      </c>
      <c r="AHI198" s="39" t="str">
        <f t="shared" si="774"/>
        <v/>
      </c>
      <c r="AHJ198" s="36" t="str">
        <f t="shared" si="775"/>
        <v/>
      </c>
      <c r="AHK198" s="36" t="str">
        <f t="shared" si="757"/>
        <v/>
      </c>
      <c r="AHL198" s="39" t="str">
        <f t="shared" si="776"/>
        <v/>
      </c>
      <c r="AHM198" s="36" t="str">
        <f t="shared" si="777"/>
        <v/>
      </c>
      <c r="AHN198" s="36" t="str">
        <f t="shared" si="758"/>
        <v/>
      </c>
      <c r="AHO198" s="39" t="str">
        <f t="shared" si="778"/>
        <v/>
      </c>
    </row>
    <row r="199" spans="1:918" s="5" customFormat="1" outlineLevel="1" x14ac:dyDescent="0.25">
      <c r="A199" s="35">
        <f t="shared" si="779"/>
        <v>17</v>
      </c>
      <c r="B199" s="48" t="s">
        <v>97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/>
      <c r="HQ199" s="57"/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 t="s">
        <v>372</v>
      </c>
      <c r="NU199" s="57" t="s">
        <v>372</v>
      </c>
      <c r="NV199" s="57" t="s">
        <v>372</v>
      </c>
      <c r="NW199" s="57" t="s">
        <v>372</v>
      </c>
      <c r="NX199" s="57" t="s">
        <v>372</v>
      </c>
      <c r="NY199" s="57" t="s">
        <v>372</v>
      </c>
      <c r="NZ199" s="57" t="s">
        <v>372</v>
      </c>
      <c r="OA199" s="57" t="s">
        <v>372</v>
      </c>
      <c r="OB199" s="57" t="s">
        <v>372</v>
      </c>
      <c r="OC199" s="57" t="s">
        <v>372</v>
      </c>
      <c r="OD199" s="57"/>
      <c r="OE199" s="57"/>
      <c r="OF199" s="57"/>
      <c r="OG199" s="57" t="s">
        <v>372</v>
      </c>
      <c r="OH199" s="57"/>
      <c r="OI199" s="57" t="s">
        <v>372</v>
      </c>
      <c r="OJ199" s="57" t="s">
        <v>372</v>
      </c>
      <c r="OK199" s="38"/>
      <c r="OL199" s="38"/>
      <c r="OM199" s="61"/>
      <c r="ON199" s="57" t="s">
        <v>372</v>
      </c>
      <c r="OO199" s="57" t="s">
        <v>372</v>
      </c>
      <c r="OP199" s="57" t="s">
        <v>372</v>
      </c>
      <c r="OQ199" s="57" t="s">
        <v>372</v>
      </c>
      <c r="OR199" s="57" t="s">
        <v>372</v>
      </c>
      <c r="OS199" s="57" t="s">
        <v>372</v>
      </c>
      <c r="OT199" s="57" t="s">
        <v>372</v>
      </c>
      <c r="OU199" s="57" t="s">
        <v>372</v>
      </c>
      <c r="OV199" s="57" t="s">
        <v>372</v>
      </c>
      <c r="OW199" s="57" t="s">
        <v>372</v>
      </c>
      <c r="OX199" s="57"/>
      <c r="OY199" s="57"/>
      <c r="OZ199" s="57"/>
      <c r="PA199" s="57"/>
      <c r="PB199" s="57" t="s">
        <v>372</v>
      </c>
      <c r="PC199" s="57" t="s">
        <v>372</v>
      </c>
      <c r="PD199" s="57" t="s">
        <v>372</v>
      </c>
      <c r="PE199" s="38"/>
      <c r="PF199" s="38"/>
      <c r="PG199" s="61"/>
      <c r="PH199" s="57" t="s">
        <v>372</v>
      </c>
      <c r="PI199" s="57"/>
      <c r="PJ199" s="57"/>
      <c r="PK199" s="57" t="s">
        <v>372</v>
      </c>
      <c r="PL199" s="57"/>
      <c r="PM199" s="57" t="s">
        <v>372</v>
      </c>
      <c r="PN199" s="57"/>
      <c r="PO199" s="57" t="s">
        <v>372</v>
      </c>
      <c r="PP199" s="57" t="s">
        <v>372</v>
      </c>
      <c r="PQ199" s="57" t="s">
        <v>372</v>
      </c>
      <c r="PR199" s="57"/>
      <c r="PS199" s="57" t="s">
        <v>372</v>
      </c>
      <c r="PT199" s="57"/>
      <c r="PU199" s="57"/>
      <c r="PV199" s="57"/>
      <c r="PW199" s="57" t="s">
        <v>372</v>
      </c>
      <c r="PX199" s="38"/>
      <c r="PY199" s="38"/>
      <c r="PZ199" s="38"/>
      <c r="QA199" s="57"/>
      <c r="QB199" s="57" t="s">
        <v>363</v>
      </c>
      <c r="QC199" s="57" t="s">
        <v>363</v>
      </c>
      <c r="QD199" s="57"/>
      <c r="QE199" s="57"/>
      <c r="QF199" s="57"/>
      <c r="QG199" s="57"/>
      <c r="QH199" s="57"/>
      <c r="QI199" s="57"/>
      <c r="QJ199" s="57" t="s">
        <v>363</v>
      </c>
      <c r="QK199" s="57" t="s">
        <v>363</v>
      </c>
      <c r="QL199" s="57" t="s">
        <v>363</v>
      </c>
      <c r="QM199" s="57"/>
      <c r="QN199" s="57"/>
      <c r="QO199" s="57"/>
      <c r="QP199" s="57"/>
      <c r="QQ199" s="57"/>
      <c r="QR199" s="57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85" t="str">
        <f t="shared" si="746"/>
        <v/>
      </c>
      <c r="AGG199" s="85" t="str">
        <f t="shared" si="747"/>
        <v/>
      </c>
      <c r="AGH199" s="85">
        <f t="shared" si="748"/>
        <v>5</v>
      </c>
      <c r="AGL199" s="36" t="str">
        <f t="shared" si="759"/>
        <v/>
      </c>
      <c r="AGM199" s="36" t="str">
        <f t="shared" si="749"/>
        <v/>
      </c>
      <c r="AGN199" s="39" t="str">
        <f t="shared" si="760"/>
        <v/>
      </c>
      <c r="AGO199" s="36" t="str">
        <f t="shared" si="761"/>
        <v/>
      </c>
      <c r="AGP199" s="36" t="str">
        <f t="shared" si="750"/>
        <v/>
      </c>
      <c r="AGQ199" s="39" t="str">
        <f t="shared" si="762"/>
        <v/>
      </c>
      <c r="AGR199" s="36" t="str">
        <f t="shared" si="763"/>
        <v/>
      </c>
      <c r="AGS199" s="36" t="str">
        <f t="shared" si="751"/>
        <v/>
      </c>
      <c r="AGT199" s="39" t="str">
        <f t="shared" si="764"/>
        <v/>
      </c>
      <c r="AGU199" s="36" t="str">
        <f t="shared" si="765"/>
        <v/>
      </c>
      <c r="AGV199" s="36" t="str">
        <f t="shared" si="752"/>
        <v/>
      </c>
      <c r="AGW199" s="39" t="str">
        <f t="shared" si="766"/>
        <v/>
      </c>
      <c r="AGX199" s="36">
        <f t="shared" si="767"/>
        <v>34</v>
      </c>
      <c r="AGY199" s="36" t="str">
        <f t="shared" si="753"/>
        <v/>
      </c>
      <c r="AGZ199" s="39" t="str">
        <f t="shared" si="768"/>
        <v/>
      </c>
      <c r="AHA199" s="36" t="str">
        <f t="shared" si="769"/>
        <v/>
      </c>
      <c r="AHB199" s="36" t="str">
        <f t="shared" si="754"/>
        <v/>
      </c>
      <c r="AHC199" s="39">
        <f t="shared" si="770"/>
        <v>5</v>
      </c>
      <c r="AHD199" s="36" t="str">
        <f t="shared" si="771"/>
        <v/>
      </c>
      <c r="AHE199" s="36" t="str">
        <f t="shared" si="755"/>
        <v/>
      </c>
      <c r="AHF199" s="39" t="str">
        <f t="shared" si="772"/>
        <v/>
      </c>
      <c r="AHG199" s="36" t="str">
        <f t="shared" si="773"/>
        <v/>
      </c>
      <c r="AHH199" s="36" t="str">
        <f t="shared" si="756"/>
        <v/>
      </c>
      <c r="AHI199" s="39" t="str">
        <f t="shared" si="774"/>
        <v/>
      </c>
      <c r="AHJ199" s="36" t="str">
        <f t="shared" si="775"/>
        <v/>
      </c>
      <c r="AHK199" s="36" t="str">
        <f t="shared" si="757"/>
        <v/>
      </c>
      <c r="AHL199" s="39" t="str">
        <f t="shared" si="776"/>
        <v/>
      </c>
      <c r="AHM199" s="36" t="str">
        <f t="shared" si="777"/>
        <v/>
      </c>
      <c r="AHN199" s="36" t="str">
        <f t="shared" si="758"/>
        <v/>
      </c>
      <c r="AHO199" s="39" t="str">
        <f t="shared" si="778"/>
        <v/>
      </c>
    </row>
    <row r="200" spans="1:918" s="5" customFormat="1" outlineLevel="1" x14ac:dyDescent="0.25">
      <c r="A200" s="35">
        <f t="shared" si="779"/>
        <v>18</v>
      </c>
      <c r="B200" s="48" t="s">
        <v>98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 t="s">
        <v>363</v>
      </c>
      <c r="AW200" s="57"/>
      <c r="AX200" s="57"/>
      <c r="AY200" s="57"/>
      <c r="AZ200" s="57" t="s">
        <v>363</v>
      </c>
      <c r="BA200" s="57"/>
      <c r="BB200" s="57"/>
      <c r="BC200" s="57" t="s">
        <v>363</v>
      </c>
      <c r="BD200" s="57"/>
      <c r="BE200" s="57" t="s">
        <v>363</v>
      </c>
      <c r="BF200" s="57" t="s">
        <v>363</v>
      </c>
      <c r="BG200" s="57"/>
      <c r="BH200" s="38"/>
      <c r="BI200" s="38"/>
      <c r="BJ200" s="38"/>
      <c r="BK200" s="61"/>
      <c r="BL200" s="57"/>
      <c r="BM200" s="57"/>
      <c r="BN200" s="57"/>
      <c r="BO200" s="57" t="s">
        <v>363</v>
      </c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38"/>
      <c r="CE200" s="57" t="s">
        <v>363</v>
      </c>
      <c r="CF200" s="57"/>
      <c r="CG200" s="57"/>
      <c r="CH200" s="57"/>
      <c r="CI200" s="57"/>
      <c r="CJ200" s="57"/>
      <c r="CK200" s="57" t="s">
        <v>363</v>
      </c>
      <c r="CL200" s="57"/>
      <c r="CM200" s="57"/>
      <c r="CN200" s="57" t="s">
        <v>363</v>
      </c>
      <c r="CO200" s="57"/>
      <c r="CP200" s="57"/>
      <c r="CQ200" s="57" t="s">
        <v>363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 t="s">
        <v>363</v>
      </c>
      <c r="DX200" s="57" t="s">
        <v>363</v>
      </c>
      <c r="DY200" s="57"/>
      <c r="DZ200" s="57"/>
      <c r="EA200" s="57" t="s">
        <v>363</v>
      </c>
      <c r="EB200" s="57" t="s">
        <v>363</v>
      </c>
      <c r="EC200" s="57"/>
      <c r="ED200" s="57"/>
      <c r="EE200" s="57" t="s">
        <v>363</v>
      </c>
      <c r="EF200" s="57"/>
      <c r="EG200" s="57" t="s">
        <v>363</v>
      </c>
      <c r="EH200" s="57"/>
      <c r="EI200" s="38"/>
      <c r="EJ200" s="38"/>
      <c r="EK200" s="38"/>
      <c r="EL200" s="38"/>
      <c r="EM200" s="57"/>
      <c r="EN200" s="57" t="s">
        <v>363</v>
      </c>
      <c r="EO200" s="57" t="s">
        <v>363</v>
      </c>
      <c r="EP200" s="57"/>
      <c r="EQ200" s="57"/>
      <c r="ER200" s="57" t="s">
        <v>363</v>
      </c>
      <c r="ES200" s="57" t="s">
        <v>363</v>
      </c>
      <c r="ET200" s="57"/>
      <c r="EU200" s="57"/>
      <c r="EV200" s="57"/>
      <c r="EW200" s="57"/>
      <c r="EX200" s="57"/>
      <c r="EY200" s="57"/>
      <c r="EZ200" s="57"/>
      <c r="FA200" s="57"/>
      <c r="FB200" s="57" t="s">
        <v>363</v>
      </c>
      <c r="FC200" s="57" t="s">
        <v>363</v>
      </c>
      <c r="FD200" s="57" t="s">
        <v>363</v>
      </c>
      <c r="FE200" s="57"/>
      <c r="FF200" s="38"/>
      <c r="FG200" s="61"/>
      <c r="FH200" s="57" t="s">
        <v>363</v>
      </c>
      <c r="FI200" s="57" t="s">
        <v>363</v>
      </c>
      <c r="FJ200" s="57"/>
      <c r="FK200" s="57" t="s">
        <v>363</v>
      </c>
      <c r="FL200" s="57" t="s">
        <v>363</v>
      </c>
      <c r="FM200" s="57"/>
      <c r="FN200" s="57"/>
      <c r="FO200" s="57" t="s">
        <v>363</v>
      </c>
      <c r="FP200" s="57" t="s">
        <v>363</v>
      </c>
      <c r="FQ200" s="57"/>
      <c r="FR200" s="57"/>
      <c r="FS200" s="57" t="s">
        <v>363</v>
      </c>
      <c r="FT200" s="57"/>
      <c r="FU200" s="57"/>
      <c r="FV200" s="57"/>
      <c r="FW200" s="57"/>
      <c r="FX200" s="57"/>
      <c r="FY200" s="57"/>
      <c r="FZ200" s="57"/>
      <c r="GA200" s="61"/>
      <c r="GB200" s="57" t="s">
        <v>363</v>
      </c>
      <c r="GC200" s="57" t="s">
        <v>363</v>
      </c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363</v>
      </c>
      <c r="HA200" s="57"/>
      <c r="HB200" s="57"/>
      <c r="HC200" s="57"/>
      <c r="HD200" s="57" t="s">
        <v>363</v>
      </c>
      <c r="HE200" s="57" t="s">
        <v>363</v>
      </c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 t="s">
        <v>372</v>
      </c>
      <c r="IN200" s="57"/>
      <c r="IO200" s="57"/>
      <c r="IP200" s="57"/>
      <c r="IQ200" s="57" t="s">
        <v>372</v>
      </c>
      <c r="IR200" s="57" t="s">
        <v>372</v>
      </c>
      <c r="IS200" s="57"/>
      <c r="IT200" s="57"/>
      <c r="IU200" s="57" t="s">
        <v>372</v>
      </c>
      <c r="IV200" s="57"/>
      <c r="IW200" s="57" t="s">
        <v>372</v>
      </c>
      <c r="IX200" s="57" t="s">
        <v>372</v>
      </c>
      <c r="IY200" s="57"/>
      <c r="IZ200" s="38"/>
      <c r="JA200" s="38"/>
      <c r="JB200" s="38"/>
      <c r="JC200" s="57" t="s">
        <v>372</v>
      </c>
      <c r="JD200" s="57"/>
      <c r="JE200" s="57"/>
      <c r="JF200" s="57"/>
      <c r="JG200" s="57" t="s">
        <v>372</v>
      </c>
      <c r="JH200" s="57"/>
      <c r="JI200" s="57" t="s">
        <v>372</v>
      </c>
      <c r="JJ200" s="57" t="s">
        <v>372</v>
      </c>
      <c r="JK200" s="57"/>
      <c r="JL200" s="57" t="s">
        <v>372</v>
      </c>
      <c r="JM200" s="57"/>
      <c r="JN200" s="57"/>
      <c r="JO200" s="57"/>
      <c r="JP200" s="57"/>
      <c r="JQ200" s="57" t="s">
        <v>372</v>
      </c>
      <c r="JR200" s="57" t="s">
        <v>372</v>
      </c>
      <c r="JS200" s="57" t="s">
        <v>372</v>
      </c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/>
      <c r="NU200" s="57" t="s">
        <v>363</v>
      </c>
      <c r="NV200" s="57"/>
      <c r="NW200" s="57"/>
      <c r="NX200" s="57"/>
      <c r="NY200" s="57"/>
      <c r="NZ200" s="57"/>
      <c r="OA200" s="57"/>
      <c r="OB200" s="57"/>
      <c r="OC200" s="57"/>
      <c r="OD200" s="57"/>
      <c r="OE200" s="57"/>
      <c r="OF200" s="57"/>
      <c r="OG200" s="57"/>
      <c r="OH200" s="57"/>
      <c r="OI200" s="57" t="s">
        <v>363</v>
      </c>
      <c r="OJ200" s="57"/>
      <c r="OK200" s="38"/>
      <c r="OL200" s="38"/>
      <c r="OM200" s="61"/>
      <c r="ON200" s="57"/>
      <c r="OO200" s="57"/>
      <c r="OP200" s="57" t="s">
        <v>363</v>
      </c>
      <c r="OQ200" s="57" t="s">
        <v>363</v>
      </c>
      <c r="OR200" s="57"/>
      <c r="OS200" s="57"/>
      <c r="OT200" s="57"/>
      <c r="OU200" s="57" t="s">
        <v>363</v>
      </c>
      <c r="OV200" s="57" t="s">
        <v>363</v>
      </c>
      <c r="OW200" s="57" t="s">
        <v>363</v>
      </c>
      <c r="OX200" s="57"/>
      <c r="OY200" s="57"/>
      <c r="OZ200" s="57"/>
      <c r="PA200" s="57"/>
      <c r="PB200" s="57" t="s">
        <v>363</v>
      </c>
      <c r="PC200" s="57" t="s">
        <v>363</v>
      </c>
      <c r="PD200" s="57" t="s">
        <v>363</v>
      </c>
      <c r="PE200" s="38"/>
      <c r="PF200" s="38"/>
      <c r="PG200" s="61"/>
      <c r="PH200" s="57"/>
      <c r="PI200" s="57"/>
      <c r="PJ200" s="57"/>
      <c r="PK200" s="57" t="s">
        <v>363</v>
      </c>
      <c r="PL200" s="57"/>
      <c r="PM200" s="57"/>
      <c r="PN200" s="57"/>
      <c r="PO200" s="57" t="s">
        <v>363</v>
      </c>
      <c r="PP200" s="57" t="s">
        <v>363</v>
      </c>
      <c r="PQ200" s="57" t="s">
        <v>363</v>
      </c>
      <c r="PR200" s="57"/>
      <c r="PS200" s="57" t="s">
        <v>363</v>
      </c>
      <c r="PT200" s="57"/>
      <c r="PU200" s="57"/>
      <c r="PV200" s="57"/>
      <c r="PW200" s="57" t="s">
        <v>363</v>
      </c>
      <c r="PX200" s="38"/>
      <c r="PY200" s="38"/>
      <c r="PZ200" s="38"/>
      <c r="QA200" s="57" t="s">
        <v>363</v>
      </c>
      <c r="QB200" s="57" t="s">
        <v>363</v>
      </c>
      <c r="QC200" s="57" t="s">
        <v>363</v>
      </c>
      <c r="QD200" s="57"/>
      <c r="QE200" s="57"/>
      <c r="QF200" s="57"/>
      <c r="QG200" s="57"/>
      <c r="QH200" s="57"/>
      <c r="QI200" s="57" t="s">
        <v>363</v>
      </c>
      <c r="QJ200" s="57" t="s">
        <v>363</v>
      </c>
      <c r="QK200" s="57" t="s">
        <v>363</v>
      </c>
      <c r="QL200" s="57" t="s">
        <v>363</v>
      </c>
      <c r="QM200" s="57"/>
      <c r="QN200" s="57"/>
      <c r="QO200" s="57"/>
      <c r="QP200" s="57"/>
      <c r="QQ200" s="57" t="s">
        <v>363</v>
      </c>
      <c r="QR200" s="57" t="s">
        <v>363</v>
      </c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85" t="str">
        <f t="shared" si="746"/>
        <v/>
      </c>
      <c r="AGG200" s="85" t="str">
        <f t="shared" si="747"/>
        <v/>
      </c>
      <c r="AGH200" s="85">
        <f t="shared" si="748"/>
        <v>9</v>
      </c>
      <c r="AGL200" s="36" t="str">
        <f t="shared" si="759"/>
        <v/>
      </c>
      <c r="AGM200" s="36" t="str">
        <f t="shared" si="749"/>
        <v/>
      </c>
      <c r="AGN200" s="39">
        <f t="shared" si="760"/>
        <v>9</v>
      </c>
      <c r="AGO200" s="36" t="str">
        <f t="shared" si="761"/>
        <v/>
      </c>
      <c r="AGP200" s="36" t="str">
        <f t="shared" si="750"/>
        <v/>
      </c>
      <c r="AGQ200" s="39">
        <f t="shared" si="762"/>
        <v>21</v>
      </c>
      <c r="AGR200" s="36">
        <f t="shared" si="763"/>
        <v>7</v>
      </c>
      <c r="AGS200" s="36" t="str">
        <f t="shared" si="751"/>
        <v/>
      </c>
      <c r="AGT200" s="39">
        <f t="shared" si="764"/>
        <v>5</v>
      </c>
      <c r="AGU200" s="36">
        <f t="shared" si="765"/>
        <v>7</v>
      </c>
      <c r="AGV200" s="36" t="str">
        <f t="shared" si="752"/>
        <v/>
      </c>
      <c r="AGW200" s="39" t="str">
        <f t="shared" si="766"/>
        <v/>
      </c>
      <c r="AGX200" s="36" t="str">
        <f t="shared" si="767"/>
        <v/>
      </c>
      <c r="AGY200" s="36" t="str">
        <f t="shared" si="753"/>
        <v/>
      </c>
      <c r="AGZ200" s="39">
        <f t="shared" si="768"/>
        <v>16</v>
      </c>
      <c r="AHA200" s="36" t="str">
        <f t="shared" si="769"/>
        <v/>
      </c>
      <c r="AHB200" s="36" t="str">
        <f t="shared" si="754"/>
        <v/>
      </c>
      <c r="AHC200" s="39">
        <f t="shared" si="770"/>
        <v>9</v>
      </c>
      <c r="AHD200" s="36" t="str">
        <f t="shared" si="771"/>
        <v/>
      </c>
      <c r="AHE200" s="36" t="str">
        <f t="shared" si="755"/>
        <v/>
      </c>
      <c r="AHF200" s="39" t="str">
        <f t="shared" si="772"/>
        <v/>
      </c>
      <c r="AHG200" s="36" t="str">
        <f t="shared" si="773"/>
        <v/>
      </c>
      <c r="AHH200" s="36" t="str">
        <f t="shared" si="756"/>
        <v/>
      </c>
      <c r="AHI200" s="39" t="str">
        <f t="shared" si="774"/>
        <v/>
      </c>
      <c r="AHJ200" s="36" t="str">
        <f t="shared" si="775"/>
        <v/>
      </c>
      <c r="AHK200" s="36" t="str">
        <f t="shared" si="757"/>
        <v/>
      </c>
      <c r="AHL200" s="39" t="str">
        <f t="shared" si="776"/>
        <v/>
      </c>
      <c r="AHM200" s="36" t="str">
        <f t="shared" si="777"/>
        <v/>
      </c>
      <c r="AHN200" s="36" t="str">
        <f t="shared" si="758"/>
        <v/>
      </c>
      <c r="AHO200" s="39" t="str">
        <f t="shared" si="778"/>
        <v/>
      </c>
    </row>
    <row r="201" spans="1:918" s="5" customFormat="1" outlineLevel="1" x14ac:dyDescent="0.25">
      <c r="A201" s="35">
        <f t="shared" si="779"/>
        <v>19</v>
      </c>
      <c r="B201" s="48" t="s">
        <v>99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 t="s">
        <v>363</v>
      </c>
      <c r="R201" s="57" t="s">
        <v>363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 t="s">
        <v>363</v>
      </c>
      <c r="AC201" s="57"/>
      <c r="AD201" s="57"/>
      <c r="AE201" s="57"/>
      <c r="AF201" s="57"/>
      <c r="AG201" s="57"/>
      <c r="AH201" s="57"/>
      <c r="AI201" s="57"/>
      <c r="AJ201" s="57"/>
      <c r="AK201" s="57" t="s">
        <v>363</v>
      </c>
      <c r="AL201" s="57" t="s">
        <v>363</v>
      </c>
      <c r="AM201" s="57" t="s">
        <v>363</v>
      </c>
      <c r="AN201" s="57" t="s">
        <v>363</v>
      </c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 t="s">
        <v>363</v>
      </c>
      <c r="BP201" s="57" t="s">
        <v>363</v>
      </c>
      <c r="BQ201" s="57"/>
      <c r="BR201" s="57"/>
      <c r="BS201" s="57"/>
      <c r="BT201" s="57"/>
      <c r="BU201" s="57"/>
      <c r="BV201" s="57"/>
      <c r="BW201" s="57"/>
      <c r="BX201" s="57"/>
      <c r="BY201" s="57" t="s">
        <v>363</v>
      </c>
      <c r="BZ201" s="57" t="s">
        <v>363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 t="s">
        <v>363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363</v>
      </c>
      <c r="FP201" s="57" t="s">
        <v>363</v>
      </c>
      <c r="FQ201" s="57"/>
      <c r="FR201" s="57"/>
      <c r="FS201" s="57"/>
      <c r="FT201" s="57" t="s">
        <v>363</v>
      </c>
      <c r="FU201" s="57"/>
      <c r="FV201" s="57" t="s">
        <v>363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57" t="s">
        <v>363</v>
      </c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363</v>
      </c>
      <c r="NU201" s="57" t="s">
        <v>363</v>
      </c>
      <c r="NV201" s="57" t="s">
        <v>363</v>
      </c>
      <c r="NW201" s="57" t="s">
        <v>363</v>
      </c>
      <c r="NX201" s="57" t="s">
        <v>363</v>
      </c>
      <c r="NY201" s="57" t="s">
        <v>363</v>
      </c>
      <c r="NZ201" s="57" t="s">
        <v>363</v>
      </c>
      <c r="OA201" s="57"/>
      <c r="OB201" s="57"/>
      <c r="OC201" s="57"/>
      <c r="OD201" s="57"/>
      <c r="OE201" s="57"/>
      <c r="OF201" s="57"/>
      <c r="OG201" s="57" t="s">
        <v>363</v>
      </c>
      <c r="OH201" s="57"/>
      <c r="OI201" s="57" t="s">
        <v>363</v>
      </c>
      <c r="OJ201" s="57"/>
      <c r="OK201" s="38"/>
      <c r="OL201" s="38"/>
      <c r="OM201" s="61"/>
      <c r="ON201" s="57"/>
      <c r="OO201" s="57"/>
      <c r="OP201" s="57" t="s">
        <v>363</v>
      </c>
      <c r="OQ201" s="57" t="s">
        <v>363</v>
      </c>
      <c r="OR201" s="57" t="s">
        <v>363</v>
      </c>
      <c r="OS201" s="57"/>
      <c r="OT201" s="57"/>
      <c r="OU201" s="57"/>
      <c r="OV201" s="57"/>
      <c r="OW201" s="57"/>
      <c r="OX201" s="57"/>
      <c r="OY201" s="57"/>
      <c r="OZ201" s="57"/>
      <c r="PA201" s="57"/>
      <c r="PB201" s="57" t="s">
        <v>363</v>
      </c>
      <c r="PC201" s="57" t="s">
        <v>363</v>
      </c>
      <c r="PD201" s="57" t="s">
        <v>363</v>
      </c>
      <c r="PE201" s="38"/>
      <c r="PF201" s="38"/>
      <c r="PG201" s="61"/>
      <c r="PH201" s="57" t="s">
        <v>363</v>
      </c>
      <c r="PI201" s="57"/>
      <c r="PJ201" s="57"/>
      <c r="PK201" s="57" t="s">
        <v>363</v>
      </c>
      <c r="PL201" s="57"/>
      <c r="PM201" s="57" t="s">
        <v>363</v>
      </c>
      <c r="PN201" s="57"/>
      <c r="PO201" s="57" t="s">
        <v>363</v>
      </c>
      <c r="PP201" s="57" t="s">
        <v>363</v>
      </c>
      <c r="PQ201" s="57" t="s">
        <v>363</v>
      </c>
      <c r="PR201" s="57"/>
      <c r="PS201" s="57" t="s">
        <v>363</v>
      </c>
      <c r="PT201" s="57"/>
      <c r="PU201" s="57"/>
      <c r="PV201" s="57"/>
      <c r="PW201" s="57" t="s">
        <v>363</v>
      </c>
      <c r="PX201" s="38"/>
      <c r="PY201" s="38"/>
      <c r="PZ201" s="38"/>
      <c r="QA201" s="57"/>
      <c r="QB201" s="57"/>
      <c r="QC201" s="57"/>
      <c r="QD201" s="57"/>
      <c r="QE201" s="57"/>
      <c r="QF201" s="57"/>
      <c r="QG201" s="57"/>
      <c r="QH201" s="57"/>
      <c r="QI201" s="57"/>
      <c r="QJ201" s="57" t="s">
        <v>363</v>
      </c>
      <c r="QK201" s="57" t="s">
        <v>363</v>
      </c>
      <c r="QL201" s="57" t="s">
        <v>363</v>
      </c>
      <c r="QM201" s="57"/>
      <c r="QN201" s="57"/>
      <c r="QO201" s="57"/>
      <c r="QP201" s="57"/>
      <c r="QQ201" s="57"/>
      <c r="QR201" s="57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85" t="str">
        <f t="shared" si="746"/>
        <v/>
      </c>
      <c r="AGG201" s="85" t="str">
        <f t="shared" si="747"/>
        <v/>
      </c>
      <c r="AGH201" s="85">
        <f t="shared" si="748"/>
        <v>3</v>
      </c>
      <c r="AGL201" s="36" t="str">
        <f t="shared" si="759"/>
        <v/>
      </c>
      <c r="AGM201" s="36" t="str">
        <f t="shared" si="749"/>
        <v/>
      </c>
      <c r="AGN201" s="39">
        <f t="shared" si="760"/>
        <v>11</v>
      </c>
      <c r="AGO201" s="36" t="str">
        <f t="shared" si="761"/>
        <v/>
      </c>
      <c r="AGP201" s="36" t="str">
        <f t="shared" si="750"/>
        <v/>
      </c>
      <c r="AGQ201" s="39">
        <f t="shared" si="762"/>
        <v>5</v>
      </c>
      <c r="AGR201" s="36" t="str">
        <f t="shared" si="763"/>
        <v/>
      </c>
      <c r="AGS201" s="36" t="str">
        <f t="shared" si="751"/>
        <v/>
      </c>
      <c r="AGT201" s="39">
        <f t="shared" si="764"/>
        <v>1</v>
      </c>
      <c r="AGU201" s="36" t="str">
        <f t="shared" si="765"/>
        <v/>
      </c>
      <c r="AGV201" s="36" t="str">
        <f t="shared" si="752"/>
        <v/>
      </c>
      <c r="AGW201" s="39" t="str">
        <f t="shared" si="766"/>
        <v/>
      </c>
      <c r="AGX201" s="36" t="str">
        <f t="shared" si="767"/>
        <v/>
      </c>
      <c r="AGY201" s="36" t="str">
        <f t="shared" si="753"/>
        <v/>
      </c>
      <c r="AGZ201" s="39">
        <f t="shared" si="768"/>
        <v>23</v>
      </c>
      <c r="AHA201" s="36" t="str">
        <f t="shared" si="769"/>
        <v/>
      </c>
      <c r="AHB201" s="36" t="str">
        <f t="shared" si="754"/>
        <v/>
      </c>
      <c r="AHC201" s="39">
        <f t="shared" si="770"/>
        <v>3</v>
      </c>
      <c r="AHD201" s="36" t="str">
        <f t="shared" si="771"/>
        <v/>
      </c>
      <c r="AHE201" s="36" t="str">
        <f t="shared" si="755"/>
        <v/>
      </c>
      <c r="AHF201" s="39" t="str">
        <f t="shared" si="772"/>
        <v/>
      </c>
      <c r="AHG201" s="36" t="str">
        <f t="shared" si="773"/>
        <v/>
      </c>
      <c r="AHH201" s="36" t="str">
        <f t="shared" si="756"/>
        <v/>
      </c>
      <c r="AHI201" s="39" t="str">
        <f t="shared" si="774"/>
        <v/>
      </c>
      <c r="AHJ201" s="36" t="str">
        <f t="shared" si="775"/>
        <v/>
      </c>
      <c r="AHK201" s="36" t="str">
        <f t="shared" si="757"/>
        <v/>
      </c>
      <c r="AHL201" s="39" t="str">
        <f t="shared" si="776"/>
        <v/>
      </c>
      <c r="AHM201" s="36" t="str">
        <f t="shared" si="777"/>
        <v/>
      </c>
      <c r="AHN201" s="36" t="str">
        <f t="shared" si="758"/>
        <v/>
      </c>
      <c r="AHO201" s="39" t="str">
        <f t="shared" si="778"/>
        <v/>
      </c>
    </row>
    <row r="202" spans="1:918" s="5" customFormat="1" outlineLevel="1" x14ac:dyDescent="0.25">
      <c r="A202" s="35">
        <f t="shared" si="779"/>
        <v>20</v>
      </c>
      <c r="B202" s="48" t="s">
        <v>100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 t="s">
        <v>363</v>
      </c>
      <c r="BZ202" s="57" t="s">
        <v>363</v>
      </c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 t="s">
        <v>373</v>
      </c>
      <c r="DA202" s="57"/>
      <c r="DB202" s="57"/>
      <c r="DC202" s="57" t="s">
        <v>373</v>
      </c>
      <c r="DD202" s="57" t="s">
        <v>373</v>
      </c>
      <c r="DE202" s="57" t="s">
        <v>373</v>
      </c>
      <c r="DF202" s="57"/>
      <c r="DG202" s="57" t="s">
        <v>373</v>
      </c>
      <c r="DH202" s="57"/>
      <c r="DI202" s="57" t="s">
        <v>373</v>
      </c>
      <c r="DJ202" s="57" t="s">
        <v>373</v>
      </c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 t="s">
        <v>372</v>
      </c>
      <c r="NU202" s="57" t="s">
        <v>372</v>
      </c>
      <c r="NV202" s="57" t="s">
        <v>372</v>
      </c>
      <c r="NW202" s="57" t="s">
        <v>372</v>
      </c>
      <c r="NX202" s="57" t="s">
        <v>372</v>
      </c>
      <c r="NY202" s="57" t="s">
        <v>372</v>
      </c>
      <c r="NZ202" s="57" t="s">
        <v>372</v>
      </c>
      <c r="OA202" s="57" t="s">
        <v>372</v>
      </c>
      <c r="OB202" s="57" t="s">
        <v>372</v>
      </c>
      <c r="OC202" s="57" t="s">
        <v>372</v>
      </c>
      <c r="OD202" s="57"/>
      <c r="OE202" s="57"/>
      <c r="OF202" s="57"/>
      <c r="OG202" s="57" t="s">
        <v>372</v>
      </c>
      <c r="OH202" s="57"/>
      <c r="OI202" s="57" t="s">
        <v>372</v>
      </c>
      <c r="OJ202" s="57" t="s">
        <v>372</v>
      </c>
      <c r="OK202" s="38"/>
      <c r="OL202" s="38"/>
      <c r="OM202" s="61"/>
      <c r="ON202" s="57" t="s">
        <v>372</v>
      </c>
      <c r="OO202" s="57" t="s">
        <v>372</v>
      </c>
      <c r="OP202" s="57" t="s">
        <v>372</v>
      </c>
      <c r="OQ202" s="57" t="s">
        <v>372</v>
      </c>
      <c r="OR202" s="57" t="s">
        <v>372</v>
      </c>
      <c r="OS202" s="57" t="s">
        <v>372</v>
      </c>
      <c r="OT202" s="57" t="s">
        <v>372</v>
      </c>
      <c r="OU202" s="57" t="s">
        <v>372</v>
      </c>
      <c r="OV202" s="57" t="s">
        <v>372</v>
      </c>
      <c r="OW202" s="57" t="s">
        <v>372</v>
      </c>
      <c r="OX202" s="57"/>
      <c r="OY202" s="57"/>
      <c r="OZ202" s="57"/>
      <c r="PA202" s="57"/>
      <c r="PB202" s="57" t="s">
        <v>372</v>
      </c>
      <c r="PC202" s="57" t="s">
        <v>372</v>
      </c>
      <c r="PD202" s="57" t="s">
        <v>372</v>
      </c>
      <c r="PE202" s="38"/>
      <c r="PF202" s="38"/>
      <c r="PG202" s="61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57"/>
      <c r="PW202" s="57"/>
      <c r="PX202" s="38"/>
      <c r="PY202" s="38"/>
      <c r="PZ202" s="38"/>
      <c r="QA202" s="61"/>
      <c r="QB202" s="57" t="s">
        <v>363</v>
      </c>
      <c r="QC202" s="57" t="s">
        <v>363</v>
      </c>
      <c r="QD202" s="57"/>
      <c r="QE202" s="57"/>
      <c r="QF202" s="57"/>
      <c r="QG202" s="57"/>
      <c r="QH202" s="57"/>
      <c r="QI202" s="57"/>
      <c r="QJ202" s="57" t="s">
        <v>363</v>
      </c>
      <c r="QK202" s="57" t="s">
        <v>363</v>
      </c>
      <c r="QL202" s="57" t="s">
        <v>363</v>
      </c>
      <c r="QM202" s="57"/>
      <c r="QN202" s="57"/>
      <c r="QO202" s="57"/>
      <c r="QP202" s="57"/>
      <c r="QQ202" s="57" t="s">
        <v>363</v>
      </c>
      <c r="QR202" s="57" t="s">
        <v>363</v>
      </c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85" t="str">
        <f t="shared" si="746"/>
        <v/>
      </c>
      <c r="AGG202" s="85" t="str">
        <f t="shared" si="747"/>
        <v/>
      </c>
      <c r="AGH202" s="85">
        <f t="shared" si="748"/>
        <v>7</v>
      </c>
      <c r="AGL202" s="36" t="str">
        <f t="shared" si="759"/>
        <v/>
      </c>
      <c r="AGM202" s="36" t="str">
        <f t="shared" si="749"/>
        <v/>
      </c>
      <c r="AGN202" s="39">
        <f t="shared" si="760"/>
        <v>2</v>
      </c>
      <c r="AGO202" s="36" t="str">
        <f t="shared" si="761"/>
        <v/>
      </c>
      <c r="AGP202" s="36" t="str">
        <f t="shared" si="750"/>
        <v/>
      </c>
      <c r="AGQ202" s="39">
        <f t="shared" si="762"/>
        <v>7</v>
      </c>
      <c r="AGR202" s="36" t="str">
        <f t="shared" si="763"/>
        <v/>
      </c>
      <c r="AGS202" s="36" t="str">
        <f t="shared" si="751"/>
        <v/>
      </c>
      <c r="AGT202" s="39" t="str">
        <f t="shared" si="764"/>
        <v/>
      </c>
      <c r="AGU202" s="36" t="str">
        <f t="shared" si="765"/>
        <v/>
      </c>
      <c r="AGV202" s="36" t="str">
        <f t="shared" si="752"/>
        <v/>
      </c>
      <c r="AGW202" s="39" t="str">
        <f t="shared" si="766"/>
        <v/>
      </c>
      <c r="AGX202" s="36">
        <f t="shared" si="767"/>
        <v>26</v>
      </c>
      <c r="AGY202" s="36" t="str">
        <f t="shared" si="753"/>
        <v/>
      </c>
      <c r="AGZ202" s="39" t="str">
        <f t="shared" si="768"/>
        <v/>
      </c>
      <c r="AHA202" s="36" t="str">
        <f t="shared" si="769"/>
        <v/>
      </c>
      <c r="AHB202" s="36" t="str">
        <f t="shared" si="754"/>
        <v/>
      </c>
      <c r="AHC202" s="39">
        <f t="shared" si="770"/>
        <v>7</v>
      </c>
      <c r="AHD202" s="36" t="str">
        <f t="shared" si="771"/>
        <v/>
      </c>
      <c r="AHE202" s="36" t="str">
        <f t="shared" si="755"/>
        <v/>
      </c>
      <c r="AHF202" s="39" t="str">
        <f t="shared" si="772"/>
        <v/>
      </c>
      <c r="AHG202" s="36" t="str">
        <f t="shared" si="773"/>
        <v/>
      </c>
      <c r="AHH202" s="36" t="str">
        <f t="shared" si="756"/>
        <v/>
      </c>
      <c r="AHI202" s="39" t="str">
        <f t="shared" si="774"/>
        <v/>
      </c>
      <c r="AHJ202" s="36" t="str">
        <f t="shared" si="775"/>
        <v/>
      </c>
      <c r="AHK202" s="36" t="str">
        <f t="shared" si="757"/>
        <v/>
      </c>
      <c r="AHL202" s="39" t="str">
        <f t="shared" si="776"/>
        <v/>
      </c>
      <c r="AHM202" s="36" t="str">
        <f t="shared" si="777"/>
        <v/>
      </c>
      <c r="AHN202" s="36" t="str">
        <f t="shared" si="758"/>
        <v/>
      </c>
      <c r="AHO202" s="39" t="str">
        <f t="shared" si="778"/>
        <v/>
      </c>
    </row>
    <row r="203" spans="1:918" s="5" customFormat="1" outlineLevel="1" x14ac:dyDescent="0.25">
      <c r="A203" s="35">
        <f t="shared" si="779"/>
        <v>21</v>
      </c>
      <c r="B203" s="48" t="s">
        <v>101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61"/>
      <c r="AR203" s="57"/>
      <c r="AS203" s="57"/>
      <c r="AT203" s="57"/>
      <c r="AU203" s="57"/>
      <c r="AV203" s="57" t="s">
        <v>363</v>
      </c>
      <c r="AW203" s="57"/>
      <c r="AX203" s="57"/>
      <c r="AY203" s="57"/>
      <c r="AZ203" s="57" t="s">
        <v>363</v>
      </c>
      <c r="BA203" s="57"/>
      <c r="BB203" s="57"/>
      <c r="BC203" s="57" t="s">
        <v>363</v>
      </c>
      <c r="BD203" s="57"/>
      <c r="BE203" s="57" t="s">
        <v>363</v>
      </c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363</v>
      </c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 t="s">
        <v>363</v>
      </c>
      <c r="CF203" s="57"/>
      <c r="CG203" s="57"/>
      <c r="CH203" s="57"/>
      <c r="CI203" s="57"/>
      <c r="CJ203" s="57"/>
      <c r="CK203" s="57" t="s">
        <v>363</v>
      </c>
      <c r="CL203" s="57"/>
      <c r="CM203" s="57"/>
      <c r="CN203" s="57" t="s">
        <v>363</v>
      </c>
      <c r="CO203" s="57"/>
      <c r="CP203" s="57"/>
      <c r="CQ203" s="57" t="s">
        <v>363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 t="s">
        <v>363</v>
      </c>
      <c r="DX203" s="57" t="s">
        <v>363</v>
      </c>
      <c r="DY203" s="57"/>
      <c r="DZ203" s="57"/>
      <c r="EA203" s="57" t="s">
        <v>363</v>
      </c>
      <c r="EB203" s="57" t="s">
        <v>363</v>
      </c>
      <c r="EC203" s="57"/>
      <c r="ED203" s="57"/>
      <c r="EE203" s="57" t="s">
        <v>363</v>
      </c>
      <c r="EF203" s="57"/>
      <c r="EG203" s="57" t="s">
        <v>363</v>
      </c>
      <c r="EH203" s="57"/>
      <c r="EI203" s="38"/>
      <c r="EJ203" s="38"/>
      <c r="EK203" s="38"/>
      <c r="EL203" s="38"/>
      <c r="EM203" s="57"/>
      <c r="EN203" s="57" t="s">
        <v>363</v>
      </c>
      <c r="EO203" s="57" t="s">
        <v>363</v>
      </c>
      <c r="EP203" s="57"/>
      <c r="EQ203" s="57"/>
      <c r="ER203" s="57" t="s">
        <v>363</v>
      </c>
      <c r="ES203" s="57" t="s">
        <v>363</v>
      </c>
      <c r="ET203" s="57"/>
      <c r="EU203" s="57"/>
      <c r="EV203" s="57"/>
      <c r="EW203" s="57"/>
      <c r="EX203" s="57"/>
      <c r="EY203" s="57"/>
      <c r="EZ203" s="57"/>
      <c r="FA203" s="57"/>
      <c r="FB203" s="57" t="s">
        <v>363</v>
      </c>
      <c r="FC203" s="57" t="s">
        <v>363</v>
      </c>
      <c r="FD203" s="57"/>
      <c r="FE203" s="57"/>
      <c r="FF203" s="38"/>
      <c r="FG203" s="61"/>
      <c r="FH203" s="57" t="s">
        <v>363</v>
      </c>
      <c r="FI203" s="57" t="s">
        <v>363</v>
      </c>
      <c r="FJ203" s="57"/>
      <c r="FK203" s="57" t="s">
        <v>363</v>
      </c>
      <c r="FL203" s="57" t="s">
        <v>363</v>
      </c>
      <c r="FM203" s="57"/>
      <c r="FN203" s="57"/>
      <c r="FO203" s="57" t="s">
        <v>363</v>
      </c>
      <c r="FP203" s="57" t="s">
        <v>363</v>
      </c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 t="s">
        <v>363</v>
      </c>
      <c r="GP203" s="57" t="s">
        <v>363</v>
      </c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 t="s">
        <v>363</v>
      </c>
      <c r="HE203" s="57" t="s">
        <v>363</v>
      </c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 t="s">
        <v>363</v>
      </c>
      <c r="NV203" s="57"/>
      <c r="NW203" s="57" t="s">
        <v>363</v>
      </c>
      <c r="NX203" s="57" t="s">
        <v>363</v>
      </c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 t="s">
        <v>363</v>
      </c>
      <c r="OJ203" s="57"/>
      <c r="OK203" s="38"/>
      <c r="OL203" s="38"/>
      <c r="OM203" s="61"/>
      <c r="ON203" s="57" t="s">
        <v>363</v>
      </c>
      <c r="OO203" s="57" t="s">
        <v>363</v>
      </c>
      <c r="OP203" s="57" t="s">
        <v>363</v>
      </c>
      <c r="OQ203" s="57" t="s">
        <v>363</v>
      </c>
      <c r="OR203" s="57"/>
      <c r="OS203" s="57"/>
      <c r="OT203" s="57"/>
      <c r="OU203" s="57"/>
      <c r="OV203" s="57"/>
      <c r="OW203" s="57"/>
      <c r="OX203" s="57"/>
      <c r="OY203" s="57"/>
      <c r="OZ203" s="57"/>
      <c r="PA203" s="57"/>
      <c r="PB203" s="57" t="s">
        <v>363</v>
      </c>
      <c r="PC203" s="57" t="s">
        <v>363</v>
      </c>
      <c r="PD203" s="57" t="s">
        <v>363</v>
      </c>
      <c r="PE203" s="38"/>
      <c r="PF203" s="38"/>
      <c r="PG203" s="61"/>
      <c r="PH203" s="57"/>
      <c r="PI203" s="57"/>
      <c r="PJ203" s="57"/>
      <c r="PK203" s="57" t="s">
        <v>363</v>
      </c>
      <c r="PL203" s="57"/>
      <c r="PM203" s="57" t="s">
        <v>363</v>
      </c>
      <c r="PN203" s="57"/>
      <c r="PO203" s="57"/>
      <c r="PP203" s="57"/>
      <c r="PQ203" s="57"/>
      <c r="PR203" s="57"/>
      <c r="PS203" s="57"/>
      <c r="PT203" s="57"/>
      <c r="PU203" s="57"/>
      <c r="PV203" s="57"/>
      <c r="PW203" s="57" t="s">
        <v>363</v>
      </c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85" t="str">
        <f t="shared" si="746"/>
        <v/>
      </c>
      <c r="AGG203" s="85" t="str">
        <f t="shared" si="747"/>
        <v/>
      </c>
      <c r="AGH203" s="85" t="str">
        <f t="shared" si="748"/>
        <v/>
      </c>
      <c r="AGL203" s="36" t="str">
        <f t="shared" si="759"/>
        <v/>
      </c>
      <c r="AGM203" s="36" t="str">
        <f t="shared" si="749"/>
        <v/>
      </c>
      <c r="AGN203" s="39">
        <f t="shared" si="760"/>
        <v>8</v>
      </c>
      <c r="AGO203" s="36" t="str">
        <f t="shared" si="761"/>
        <v/>
      </c>
      <c r="AGP203" s="36" t="str">
        <f t="shared" si="750"/>
        <v/>
      </c>
      <c r="AGQ203" s="39">
        <f t="shared" si="762"/>
        <v>19</v>
      </c>
      <c r="AGR203" s="36" t="str">
        <f t="shared" si="763"/>
        <v/>
      </c>
      <c r="AGS203" s="36" t="str">
        <f t="shared" si="751"/>
        <v/>
      </c>
      <c r="AGT203" s="39">
        <f t="shared" si="764"/>
        <v>4</v>
      </c>
      <c r="AGU203" s="36" t="str">
        <f t="shared" si="765"/>
        <v/>
      </c>
      <c r="AGV203" s="36" t="str">
        <f t="shared" si="752"/>
        <v/>
      </c>
      <c r="AGW203" s="39" t="str">
        <f t="shared" si="766"/>
        <v/>
      </c>
      <c r="AGX203" s="36" t="str">
        <f t="shared" si="767"/>
        <v/>
      </c>
      <c r="AGY203" s="36" t="str">
        <f t="shared" si="753"/>
        <v/>
      </c>
      <c r="AGZ203" s="39">
        <f t="shared" si="768"/>
        <v>14</v>
      </c>
      <c r="AHA203" s="36" t="str">
        <f t="shared" si="769"/>
        <v/>
      </c>
      <c r="AHB203" s="36" t="str">
        <f t="shared" si="754"/>
        <v/>
      </c>
      <c r="AHC203" s="39" t="str">
        <f t="shared" si="770"/>
        <v/>
      </c>
      <c r="AHD203" s="36" t="str">
        <f t="shared" si="771"/>
        <v/>
      </c>
      <c r="AHE203" s="36" t="str">
        <f t="shared" si="755"/>
        <v/>
      </c>
      <c r="AHF203" s="39" t="str">
        <f t="shared" si="772"/>
        <v/>
      </c>
      <c r="AHG203" s="36" t="str">
        <f t="shared" si="773"/>
        <v/>
      </c>
      <c r="AHH203" s="36" t="str">
        <f t="shared" si="756"/>
        <v/>
      </c>
      <c r="AHI203" s="39" t="str">
        <f t="shared" si="774"/>
        <v/>
      </c>
      <c r="AHJ203" s="36" t="str">
        <f t="shared" si="775"/>
        <v/>
      </c>
      <c r="AHK203" s="36" t="str">
        <f t="shared" si="757"/>
        <v/>
      </c>
      <c r="AHL203" s="39" t="str">
        <f t="shared" si="776"/>
        <v/>
      </c>
      <c r="AHM203" s="36" t="str">
        <f t="shared" si="777"/>
        <v/>
      </c>
      <c r="AHN203" s="36" t="str">
        <f t="shared" si="758"/>
        <v/>
      </c>
      <c r="AHO203" s="39" t="str">
        <f t="shared" si="778"/>
        <v/>
      </c>
    </row>
    <row r="204" spans="1:918" s="5" customFormat="1" outlineLevel="1" x14ac:dyDescent="0.25">
      <c r="A204" s="35">
        <f t="shared" si="779"/>
        <v>22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61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61"/>
      <c r="NT204" s="57"/>
      <c r="NU204" s="57"/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/>
      <c r="OJ204" s="57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85" t="str">
        <f t="shared" si="746"/>
        <v/>
      </c>
      <c r="AGG204" s="85" t="str">
        <f t="shared" si="747"/>
        <v/>
      </c>
      <c r="AGH204" s="85" t="str">
        <f t="shared" si="748"/>
        <v/>
      </c>
      <c r="AGL204" s="36" t="str">
        <f t="shared" si="759"/>
        <v/>
      </c>
      <c r="AGM204" s="36" t="str">
        <f t="shared" si="749"/>
        <v/>
      </c>
      <c r="AGN204" s="39" t="str">
        <f t="shared" si="760"/>
        <v/>
      </c>
      <c r="AGO204" s="36" t="str">
        <f t="shared" si="761"/>
        <v/>
      </c>
      <c r="AGP204" s="36" t="str">
        <f t="shared" si="750"/>
        <v/>
      </c>
      <c r="AGQ204" s="39" t="str">
        <f t="shared" si="762"/>
        <v/>
      </c>
      <c r="AGR204" s="36" t="str">
        <f t="shared" si="763"/>
        <v/>
      </c>
      <c r="AGS204" s="36" t="str">
        <f t="shared" si="751"/>
        <v/>
      </c>
      <c r="AGT204" s="39" t="str">
        <f t="shared" si="764"/>
        <v/>
      </c>
      <c r="AGU204" s="36" t="str">
        <f t="shared" si="765"/>
        <v/>
      </c>
      <c r="AGV204" s="36" t="str">
        <f t="shared" si="752"/>
        <v/>
      </c>
      <c r="AGW204" s="39" t="str">
        <f t="shared" si="766"/>
        <v/>
      </c>
      <c r="AGX204" s="36" t="str">
        <f t="shared" si="767"/>
        <v/>
      </c>
      <c r="AGY204" s="36" t="str">
        <f t="shared" si="753"/>
        <v/>
      </c>
      <c r="AGZ204" s="39" t="str">
        <f t="shared" si="768"/>
        <v/>
      </c>
      <c r="AHA204" s="36" t="str">
        <f t="shared" si="769"/>
        <v/>
      </c>
      <c r="AHB204" s="36" t="str">
        <f t="shared" si="754"/>
        <v/>
      </c>
      <c r="AHC204" s="39" t="str">
        <f t="shared" si="770"/>
        <v/>
      </c>
      <c r="AHD204" s="36" t="str">
        <f t="shared" si="771"/>
        <v/>
      </c>
      <c r="AHE204" s="36" t="str">
        <f t="shared" si="755"/>
        <v/>
      </c>
      <c r="AHF204" s="39" t="str">
        <f t="shared" si="772"/>
        <v/>
      </c>
      <c r="AHG204" s="36" t="str">
        <f t="shared" si="773"/>
        <v/>
      </c>
      <c r="AHH204" s="36" t="str">
        <f t="shared" si="756"/>
        <v/>
      </c>
      <c r="AHI204" s="39" t="str">
        <f t="shared" si="774"/>
        <v/>
      </c>
      <c r="AHJ204" s="36" t="str">
        <f t="shared" si="775"/>
        <v/>
      </c>
      <c r="AHK204" s="36" t="str">
        <f t="shared" si="757"/>
        <v/>
      </c>
      <c r="AHL204" s="39" t="str">
        <f t="shared" si="776"/>
        <v/>
      </c>
      <c r="AHM204" s="36" t="str">
        <f t="shared" si="777"/>
        <v/>
      </c>
      <c r="AHN204" s="36" t="str">
        <f t="shared" si="758"/>
        <v/>
      </c>
      <c r="AHO204" s="39" t="str">
        <f t="shared" si="778"/>
        <v/>
      </c>
    </row>
    <row r="205" spans="1:918" s="5" customFormat="1" outlineLevel="1" x14ac:dyDescent="0.25">
      <c r="A205" s="35">
        <f t="shared" si="779"/>
        <v>23</v>
      </c>
      <c r="B205" s="36"/>
      <c r="C205" s="37"/>
      <c r="D205" s="35"/>
      <c r="E205" s="35"/>
      <c r="F205" s="35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85" t="str">
        <f t="shared" si="746"/>
        <v/>
      </c>
      <c r="AGG205" s="85" t="str">
        <f t="shared" si="747"/>
        <v/>
      </c>
      <c r="AGH205" s="85" t="str">
        <f t="shared" si="748"/>
        <v/>
      </c>
      <c r="AGL205" s="36" t="str">
        <f t="shared" si="759"/>
        <v/>
      </c>
      <c r="AGM205" s="36" t="str">
        <f t="shared" si="749"/>
        <v/>
      </c>
      <c r="AGN205" s="39" t="str">
        <f t="shared" si="760"/>
        <v/>
      </c>
      <c r="AGO205" s="36" t="str">
        <f t="shared" si="761"/>
        <v/>
      </c>
      <c r="AGP205" s="36" t="str">
        <f t="shared" si="750"/>
        <v/>
      </c>
      <c r="AGQ205" s="39" t="str">
        <f t="shared" si="762"/>
        <v/>
      </c>
      <c r="AGR205" s="36" t="str">
        <f t="shared" si="763"/>
        <v/>
      </c>
      <c r="AGS205" s="36" t="str">
        <f t="shared" si="751"/>
        <v/>
      </c>
      <c r="AGT205" s="39" t="str">
        <f t="shared" si="764"/>
        <v/>
      </c>
      <c r="AGU205" s="36" t="str">
        <f t="shared" si="765"/>
        <v/>
      </c>
      <c r="AGV205" s="36" t="str">
        <f t="shared" si="752"/>
        <v/>
      </c>
      <c r="AGW205" s="39" t="str">
        <f t="shared" si="766"/>
        <v/>
      </c>
      <c r="AGX205" s="36" t="str">
        <f t="shared" si="767"/>
        <v/>
      </c>
      <c r="AGY205" s="36" t="str">
        <f t="shared" si="753"/>
        <v/>
      </c>
      <c r="AGZ205" s="39" t="str">
        <f t="shared" si="768"/>
        <v/>
      </c>
      <c r="AHA205" s="36" t="str">
        <f t="shared" si="769"/>
        <v/>
      </c>
      <c r="AHB205" s="36" t="str">
        <f t="shared" si="754"/>
        <v/>
      </c>
      <c r="AHC205" s="39" t="str">
        <f t="shared" si="770"/>
        <v/>
      </c>
      <c r="AHD205" s="36" t="str">
        <f t="shared" si="771"/>
        <v/>
      </c>
      <c r="AHE205" s="36" t="str">
        <f t="shared" si="755"/>
        <v/>
      </c>
      <c r="AHF205" s="39" t="str">
        <f t="shared" si="772"/>
        <v/>
      </c>
      <c r="AHG205" s="36" t="str">
        <f t="shared" si="773"/>
        <v/>
      </c>
      <c r="AHH205" s="36" t="str">
        <f t="shared" si="756"/>
        <v/>
      </c>
      <c r="AHI205" s="39" t="str">
        <f t="shared" si="774"/>
        <v/>
      </c>
      <c r="AHJ205" s="36" t="str">
        <f t="shared" si="775"/>
        <v/>
      </c>
      <c r="AHK205" s="36" t="str">
        <f t="shared" si="757"/>
        <v/>
      </c>
      <c r="AHL205" s="39" t="str">
        <f t="shared" si="776"/>
        <v/>
      </c>
      <c r="AHM205" s="36" t="str">
        <f t="shared" si="777"/>
        <v/>
      </c>
      <c r="AHN205" s="36" t="str">
        <f t="shared" si="758"/>
        <v/>
      </c>
      <c r="AHO205" s="39" t="str">
        <f t="shared" si="778"/>
        <v/>
      </c>
    </row>
    <row r="206" spans="1:918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4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3"/>
      <c r="AGI206" s="33"/>
      <c r="AGJ206" s="34"/>
      <c r="AGK206" s="33"/>
      <c r="AGL206" s="33"/>
      <c r="AGM206" s="33"/>
      <c r="AGN206" s="33"/>
      <c r="AGO206" s="34"/>
      <c r="AGP206" s="34"/>
      <c r="AGQ206" s="33"/>
      <c r="AGR206" s="33"/>
      <c r="AGS206" s="33"/>
      <c r="AGT206" s="33"/>
      <c r="AGU206" s="34"/>
      <c r="AGV206" s="34"/>
      <c r="AGW206" s="33"/>
      <c r="AGX206" s="33"/>
      <c r="AGY206" s="33"/>
      <c r="AGZ206" s="33"/>
      <c r="AHA206" s="34"/>
      <c r="AHB206" s="34"/>
      <c r="AHC206" s="33"/>
      <c r="AHD206" s="33"/>
      <c r="AHE206" s="33"/>
      <c r="AHF206" s="33"/>
      <c r="AHG206" s="34"/>
      <c r="AHH206" s="34"/>
      <c r="AHI206" s="33"/>
      <c r="AHJ206" s="33"/>
      <c r="AHK206" s="33"/>
      <c r="AHL206" s="33"/>
      <c r="AHM206" s="34"/>
      <c r="AHN206" s="34"/>
      <c r="AHO206" s="33"/>
      <c r="AHP206" s="33"/>
      <c r="AHQ206" s="33"/>
      <c r="AHR206" s="34"/>
      <c r="AHS206" s="33"/>
      <c r="AHT206" s="33"/>
      <c r="AHU206" s="33"/>
      <c r="AHV206" s="34"/>
      <c r="AHW206" s="33"/>
      <c r="AHX206" s="33"/>
      <c r="AHY206" s="33"/>
      <c r="AHZ206" s="34"/>
      <c r="AIA206" s="33"/>
      <c r="AIB206" s="33"/>
      <c r="AIC206" s="33"/>
      <c r="AID206" s="34"/>
      <c r="AIE206" s="33"/>
      <c r="AIF206" s="33"/>
      <c r="AIG206" s="33"/>
      <c r="AIH206" s="34"/>
    </row>
    <row r="207" spans="1:918" s="5" customFormat="1" outlineLevel="1" x14ac:dyDescent="0.25">
      <c r="A207" s="35">
        <v>1</v>
      </c>
      <c r="B207" s="46" t="s">
        <v>102</v>
      </c>
      <c r="C207" s="37"/>
      <c r="D207" s="35"/>
      <c r="E207" s="35"/>
      <c r="F207" s="35"/>
      <c r="G207" s="57"/>
      <c r="H207" s="57" t="s">
        <v>363</v>
      </c>
      <c r="I207" s="57" t="s">
        <v>363</v>
      </c>
      <c r="J207" s="57"/>
      <c r="K207" s="57"/>
      <c r="L207" s="57"/>
      <c r="M207" s="57" t="s">
        <v>363</v>
      </c>
      <c r="N207" s="57"/>
      <c r="O207" s="57"/>
      <c r="P207" s="57" t="s">
        <v>363</v>
      </c>
      <c r="Q207" s="57" t="s">
        <v>363</v>
      </c>
      <c r="R207" s="38"/>
      <c r="S207" s="38"/>
      <c r="T207" s="38"/>
      <c r="U207" s="38"/>
      <c r="V207" s="38"/>
      <c r="W207" s="57" t="s">
        <v>363</v>
      </c>
      <c r="X207" s="57"/>
      <c r="Y207" s="57"/>
      <c r="Z207" s="57"/>
      <c r="AA207" s="57" t="s">
        <v>363</v>
      </c>
      <c r="AB207" s="57" t="s">
        <v>363</v>
      </c>
      <c r="AC207" s="57" t="s">
        <v>363</v>
      </c>
      <c r="AD207" s="57"/>
      <c r="AE207" s="57"/>
      <c r="AF207" s="57"/>
      <c r="AG207" s="57"/>
      <c r="AH207" s="57"/>
      <c r="AI207" s="57"/>
      <c r="AJ207" s="57" t="s">
        <v>363</v>
      </c>
      <c r="AK207" s="57" t="s">
        <v>363</v>
      </c>
      <c r="AL207" s="57" t="s">
        <v>363</v>
      </c>
      <c r="AM207" s="38"/>
      <c r="AN207" s="38"/>
      <c r="AO207" s="38"/>
      <c r="AP207" s="38"/>
      <c r="AQ207" s="57" t="s">
        <v>363</v>
      </c>
      <c r="AR207" s="57" t="s">
        <v>363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363</v>
      </c>
      <c r="BF207" s="57" t="s">
        <v>363</v>
      </c>
      <c r="BG207" s="38"/>
      <c r="BH207" s="38"/>
      <c r="BI207" s="38"/>
      <c r="BJ207" s="38"/>
      <c r="BK207" s="57" t="s">
        <v>363</v>
      </c>
      <c r="BL207" s="57" t="s">
        <v>363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363</v>
      </c>
      <c r="BV207" s="57"/>
      <c r="BW207" s="57"/>
      <c r="BX207" s="57" t="s">
        <v>363</v>
      </c>
      <c r="BY207" s="57"/>
      <c r="BZ207" s="57" t="s">
        <v>363</v>
      </c>
      <c r="CA207" s="38"/>
      <c r="CB207" s="38"/>
      <c r="CC207" s="38"/>
      <c r="CD207" s="38"/>
      <c r="CE207" s="57" t="s">
        <v>363</v>
      </c>
      <c r="CF207" s="57"/>
      <c r="CG207" s="57"/>
      <c r="CH207" s="57"/>
      <c r="CI207" s="57"/>
      <c r="CJ207" s="57"/>
      <c r="CK207" s="57" t="s">
        <v>363</v>
      </c>
      <c r="CL207" s="57"/>
      <c r="CM207" s="57"/>
      <c r="CN207" s="57"/>
      <c r="CO207" s="57"/>
      <c r="CP207" s="57"/>
      <c r="CQ207" s="57"/>
      <c r="CR207" s="57" t="s">
        <v>363</v>
      </c>
      <c r="CS207" s="57" t="s">
        <v>363</v>
      </c>
      <c r="CT207" s="57"/>
      <c r="CU207" s="38"/>
      <c r="CV207" s="38"/>
      <c r="CW207" s="38"/>
      <c r="CX207" s="38"/>
      <c r="CY207" s="57" t="s">
        <v>363</v>
      </c>
      <c r="CZ207" s="57" t="s">
        <v>363</v>
      </c>
      <c r="DA207" s="57"/>
      <c r="DB207" s="57"/>
      <c r="DC207" s="57" t="s">
        <v>363</v>
      </c>
      <c r="DD207" s="57"/>
      <c r="DE207" s="57" t="s">
        <v>363</v>
      </c>
      <c r="DF207" s="57"/>
      <c r="DG207" s="57"/>
      <c r="DH207" s="57" t="s">
        <v>363</v>
      </c>
      <c r="DI207" s="57" t="s">
        <v>363</v>
      </c>
      <c r="DJ207" s="57"/>
      <c r="DK207" s="57"/>
      <c r="DL207" s="57" t="s">
        <v>363</v>
      </c>
      <c r="DM207" s="57" t="s">
        <v>363</v>
      </c>
      <c r="DN207" s="57" t="s">
        <v>363</v>
      </c>
      <c r="DO207" s="38"/>
      <c r="DP207" s="38"/>
      <c r="DQ207" s="38"/>
      <c r="DR207" s="38"/>
      <c r="DS207" s="57" t="s">
        <v>363</v>
      </c>
      <c r="DT207" s="57"/>
      <c r="DU207" s="57"/>
      <c r="DV207" s="57"/>
      <c r="DW207" s="57"/>
      <c r="DX207" s="57"/>
      <c r="DY207" s="57" t="s">
        <v>363</v>
      </c>
      <c r="DZ207" s="57"/>
      <c r="EA207" s="57"/>
      <c r="EB207" s="57"/>
      <c r="EC207" s="57" t="s">
        <v>363</v>
      </c>
      <c r="ED207" s="57"/>
      <c r="EE207" s="57"/>
      <c r="EF207" s="57" t="s">
        <v>363</v>
      </c>
      <c r="EG207" s="57" t="s">
        <v>363</v>
      </c>
      <c r="EH207" s="57"/>
      <c r="EI207" s="38"/>
      <c r="EJ207" s="38"/>
      <c r="EK207" s="38"/>
      <c r="EL207" s="38"/>
      <c r="EM207" s="57" t="s">
        <v>363</v>
      </c>
      <c r="EN207" s="57" t="s">
        <v>363</v>
      </c>
      <c r="EO207" s="57"/>
      <c r="EP207" s="57"/>
      <c r="EQ207" s="57"/>
      <c r="ER207" s="57"/>
      <c r="ES207" s="57" t="s">
        <v>363</v>
      </c>
      <c r="ET207" s="57"/>
      <c r="EU207" s="57"/>
      <c r="EV207" s="57" t="s">
        <v>363</v>
      </c>
      <c r="EW207" s="57"/>
      <c r="EX207" s="57"/>
      <c r="EY207" s="57"/>
      <c r="EZ207" s="57" t="s">
        <v>363</v>
      </c>
      <c r="FA207" s="57" t="s">
        <v>363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363</v>
      </c>
      <c r="FN207" s="57"/>
      <c r="FO207" s="57" t="s">
        <v>363</v>
      </c>
      <c r="FP207" s="57" t="s">
        <v>363</v>
      </c>
      <c r="FQ207" s="57" t="s">
        <v>363</v>
      </c>
      <c r="FR207" s="57"/>
      <c r="FS207" s="57"/>
      <c r="FT207" s="57"/>
      <c r="FU207" s="57" t="s">
        <v>363</v>
      </c>
      <c r="FV207" s="57"/>
      <c r="FW207" s="38"/>
      <c r="FX207" s="38"/>
      <c r="FY207" s="38"/>
      <c r="FZ207" s="38"/>
      <c r="GA207" s="61"/>
      <c r="GB207" s="57" t="s">
        <v>363</v>
      </c>
      <c r="GC207" s="57"/>
      <c r="GD207" s="57"/>
      <c r="GE207" s="57" t="s">
        <v>363</v>
      </c>
      <c r="GF207" s="57" t="s">
        <v>363</v>
      </c>
      <c r="GG207" s="57" t="s">
        <v>363</v>
      </c>
      <c r="GH207" s="57"/>
      <c r="GI207" s="57"/>
      <c r="GJ207" s="57"/>
      <c r="GK207" s="57"/>
      <c r="GL207" s="57"/>
      <c r="GM207" s="57"/>
      <c r="GN207" s="57"/>
      <c r="GO207" s="57" t="s">
        <v>363</v>
      </c>
      <c r="GP207" s="57" t="s">
        <v>363</v>
      </c>
      <c r="GQ207" s="38"/>
      <c r="GR207" s="38"/>
      <c r="GS207" s="38"/>
      <c r="GT207" s="38"/>
      <c r="GU207" s="61"/>
      <c r="GV207" s="57" t="s">
        <v>363</v>
      </c>
      <c r="GW207" s="57"/>
      <c r="GX207" s="57"/>
      <c r="GY207" s="57"/>
      <c r="GZ207" s="57"/>
      <c r="HA207" s="57" t="s">
        <v>363</v>
      </c>
      <c r="HB207" s="57"/>
      <c r="HC207" s="57"/>
      <c r="HD207" s="57" t="s">
        <v>363</v>
      </c>
      <c r="HE207" s="57" t="s">
        <v>363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363</v>
      </c>
      <c r="HV207" s="57"/>
      <c r="HW207" s="57" t="s">
        <v>363</v>
      </c>
      <c r="HX207" s="57" t="s">
        <v>363</v>
      </c>
      <c r="HY207" s="57" t="s">
        <v>363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363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363</v>
      </c>
      <c r="JJ207" s="57"/>
      <c r="JK207" s="57"/>
      <c r="JL207" s="57" t="s">
        <v>363</v>
      </c>
      <c r="JM207" s="57" t="s">
        <v>363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363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363</v>
      </c>
      <c r="NT207" s="57"/>
      <c r="NU207" s="57"/>
      <c r="NV207" s="57" t="s">
        <v>363</v>
      </c>
      <c r="NW207" s="57" t="s">
        <v>363</v>
      </c>
      <c r="NX207" s="57"/>
      <c r="NY207" s="57" t="s">
        <v>363</v>
      </c>
      <c r="NZ207" s="57" t="s">
        <v>363</v>
      </c>
      <c r="OA207" s="57" t="s">
        <v>363</v>
      </c>
      <c r="OB207" s="57"/>
      <c r="OC207" s="57"/>
      <c r="OD207" s="57"/>
      <c r="OE207" s="57"/>
      <c r="OF207" s="57" t="s">
        <v>363</v>
      </c>
      <c r="OG207" s="57"/>
      <c r="OH207" s="57"/>
      <c r="OI207" s="57"/>
      <c r="OJ207" s="57"/>
      <c r="OK207" s="38"/>
      <c r="OL207" s="38"/>
      <c r="OM207" s="57" t="s">
        <v>363</v>
      </c>
      <c r="ON207" s="57"/>
      <c r="OO207" s="57"/>
      <c r="OP207" s="57"/>
      <c r="OQ207" s="57"/>
      <c r="OR207" s="57"/>
      <c r="OS207" s="57"/>
      <c r="OT207" s="57"/>
      <c r="OU207" s="57" t="s">
        <v>363</v>
      </c>
      <c r="OV207" s="57"/>
      <c r="OW207" s="57"/>
      <c r="OX207" s="57"/>
      <c r="OY207" s="57"/>
      <c r="OZ207" s="57" t="s">
        <v>363</v>
      </c>
      <c r="PA207" s="57"/>
      <c r="PB207" s="57"/>
      <c r="PC207" s="57"/>
      <c r="PD207" s="57"/>
      <c r="PE207" s="38"/>
      <c r="PF207" s="38"/>
      <c r="PG207" s="57" t="s">
        <v>363</v>
      </c>
      <c r="PH207" s="57"/>
      <c r="PI207" s="57" t="s">
        <v>363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363</v>
      </c>
      <c r="PU207" s="57" t="s">
        <v>363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85" t="str">
        <f t="shared" ref="AGF207:AGF217" si="780">IF(COUNTIFS($C$7:$AGE$7,"="&amp;$AGK$5,$C207:$AGE207,"б")=0,"",COUNTIFS($C$7:$AGE$7,"="&amp;$AGK$5,$C207:$AGE207,"б"))</f>
        <v/>
      </c>
      <c r="AGG207" s="85" t="str">
        <f t="shared" ref="AGG207:AGG217" si="781">IF(COUNTIFS($C$7:$AGE$7,"="&amp;$AGK$5,$C207:$AGE207,"у")=0,"",COUNTIFS($C$7:$AGE$7,"="&amp;$AGK$5,$C207:$AGE207,"у"))</f>
        <v/>
      </c>
      <c r="AGH207" s="85" t="str">
        <f t="shared" ref="AGH207:AGH217" si="782">IF(COUNTIFS($C$7:$AGE$7,"="&amp;$AGK$5,$C207:$AGE207,"н")=0,"",COUNTIFS($C$7:$AGE$7,"="&amp;$AGK$5,$C207:$AGE207,"н"))</f>
        <v/>
      </c>
      <c r="AGL207" s="36" t="str">
        <f t="shared" ref="AGL207:AGL217" si="783">IF(COUNTIFS($C$6:$AGE$6,9,$C207:$AGE207,"б")=0,"",COUNTIFS($C$6:$AGE$6,9,$C207:$AGE207,"б"))</f>
        <v/>
      </c>
      <c r="AGM207" s="36" t="str">
        <f t="shared" ref="AGM207:AGM217" si="784">IF(COUNTIFS($C$6:$AGE$6,9,$C207:$AGE207,"у")=0,"",COUNTIFS($C$6:$AGE$6,9,$C207:$AGE207,"у"))</f>
        <v/>
      </c>
      <c r="AGN207" s="39">
        <f t="shared" ref="AGN207:AGN217" si="785">IF(COUNTIFS($C$6:$AGE$6,9,$C207:$AGE207,"н")=0,"",COUNTIFS($C$6:$AGE$6,9,$C207:$AGE207,"н"))</f>
        <v>23</v>
      </c>
      <c r="AGO207" s="36" t="str">
        <f t="shared" ref="AGO207:AGO217" si="786">IF(COUNTIFS($C$6:$AGE$6,10,$C207:$AGE207,"б")=0,"",COUNTIFS($C$6:$AGE$6,10,$C207:$AGE207,"б"))</f>
        <v/>
      </c>
      <c r="AGP207" s="36" t="str">
        <f t="shared" ref="AGP207:AGP217" si="787">IF(COUNTIFS($C$6:$AGE$6,10,$C207:$AGE207,"у")=0,"",COUNTIFS($C$6:$AGE$6,10,$C207:$AGE207,"у"))</f>
        <v/>
      </c>
      <c r="AGQ207" s="39">
        <f t="shared" ref="AGQ207:AGQ217" si="788">IF(COUNTIFS($C$6:$AGE$6,10,$C207:$AGE207,"н")=0,"",COUNTIFS($C$6:$AGE$6,10,$C207:$AGE207,"н"))</f>
        <v>27</v>
      </c>
      <c r="AGR207" s="36" t="str">
        <f t="shared" ref="AGR207:AGR217" si="789">IF(COUNTIFS($C$6:$AGE$6,11,$C207:$AGE207,"б")=0,"",COUNTIFS($C$6:$AGE$6,11,$C207:$AGE207,"б"))</f>
        <v/>
      </c>
      <c r="AGS207" s="36" t="str">
        <f t="shared" ref="AGS207:AGS217" si="790">IF(COUNTIFS($C$6:$AGE$6,11,$C207:$AGE207,"у")=0,"",COUNTIFS($C$6:$AGE$6,11,$C207:$AGE207,"у"))</f>
        <v/>
      </c>
      <c r="AGT207" s="39">
        <f t="shared" ref="AGT207:AGT217" si="791">IF(COUNTIFS($C$6:$AGE$6,11,$C207:$AGE207,"н")=0,"",COUNTIFS($C$6:$AGE$6,11,$C207:$AGE207,"н"))</f>
        <v>15</v>
      </c>
      <c r="AGU207" s="36" t="str">
        <f t="shared" ref="AGU207:AGU217" si="792">IF(COUNTIFS($C$6:$AGE$6,12,$C207:$AGE207,"б")=0,"",COUNTIFS($C$6:$AGE$6,12,$C207:$AGE207,"б"))</f>
        <v/>
      </c>
      <c r="AGV207" s="36" t="str">
        <f t="shared" ref="AGV207:AGV217" si="793">IF(COUNTIFS($C$6:$AGE$6,12,$C207:$AGE207,"у")=0,"",COUNTIFS($C$6:$AGE$6,12,$C207:$AGE207,"у"))</f>
        <v/>
      </c>
      <c r="AGW207" s="39">
        <f t="shared" ref="AGW207:AGW217" si="794">IF(COUNTIFS($C$6:$AGE$6,12,$C207:$AGE207,"н")=0,"",COUNTIFS($C$6:$AGE$6,12,$C207:$AGE207,"н"))</f>
        <v>4</v>
      </c>
      <c r="AGX207" s="36" t="str">
        <f t="shared" ref="AGX207:AGX217" si="795">IF(COUNTIFS($C$6:$AGE$6,1,$C207:$AGE207,"б")=0,"",COUNTIFS($C$6:$AGE$6,1,$C207:$AGE207,"б"))</f>
        <v/>
      </c>
      <c r="AGY207" s="36" t="str">
        <f t="shared" ref="AGY207:AGY217" si="796">IF(COUNTIFS($C$6:$AGE$6,1,$C207:$AGE207,"у")=0,"",COUNTIFS($C$6:$AGE$6,1,$C207:$AGE207,"у"))</f>
        <v/>
      </c>
      <c r="AGZ207" s="39">
        <f t="shared" ref="AGZ207:AGZ217" si="797">IF(COUNTIFS($C$6:$AGE$6,1,$C207:$AGE207,"н")=0,"",COUNTIFS($C$6:$AGE$6,1,$C207:$AGE207,"н"))</f>
        <v>14</v>
      </c>
      <c r="AHA207" s="36" t="str">
        <f t="shared" ref="AHA207:AHA217" si="798">IF(COUNTIFS($C$6:$AGE$6,2,$C207:$AGE207,"б")=0,"",COUNTIFS($C$6:$AGE$6,2,$C207:$AGE207,"б"))</f>
        <v/>
      </c>
      <c r="AHB207" s="36" t="str">
        <f t="shared" ref="AHB207:AHB217" si="799">IF(COUNTIFS($C$6:$AGE$6,2,$C207:$AGE207,"у")=0,"",COUNTIFS($C$6:$AGE$6,2,$C207:$AGE207,"у"))</f>
        <v/>
      </c>
      <c r="AHC207" s="39" t="str">
        <f t="shared" ref="AHC207:AHC217" si="800">IF(COUNTIFS($C$6:$AGE$6,2,$C207:$AGE207,"н")=0,"",COUNTIFS($C$6:$AGE$6,2,$C207:$AGE207,"н"))</f>
        <v/>
      </c>
      <c r="AHD207" s="36" t="str">
        <f t="shared" ref="AHD207:AHD217" si="801">IF(COUNTIFS($C$6:$AGE$6,3,$C207:$AGE207,"б")=0,"",COUNTIFS($C$6:$AGE$6,3,$C207:$AGE207,"б"))</f>
        <v/>
      </c>
      <c r="AHE207" s="36" t="str">
        <f t="shared" ref="AHE207:AHE217" si="802">IF(COUNTIFS($C$6:$AGE$6,3,$C207:$AGE207,"у")=0,"",COUNTIFS($C$6:$AGE$6,3,$C207:$AGE207,"у"))</f>
        <v/>
      </c>
      <c r="AHF207" s="39" t="str">
        <f t="shared" ref="AHF207:AHF217" si="803">IF(COUNTIFS($C$6:$AGE$6,3,$C207:$AGE207,"н")=0,"",COUNTIFS($C$6:$AGE$6,3,$C207:$AGE207,"н"))</f>
        <v/>
      </c>
      <c r="AHG207" s="36" t="str">
        <f t="shared" ref="AHG207:AHG217" si="804">IF(COUNTIFS($C$6:$AGE$6,4,$C207:$AGE207,"б")=0,"",COUNTIFS($C$6:$AGE$6,4,$C207:$AGE207,"б"))</f>
        <v/>
      </c>
      <c r="AHH207" s="36" t="str">
        <f t="shared" ref="AHH207:AHH217" si="805">IF(COUNTIFS($C$6:$AGE$6,4,$C207:$AGE207,"у")=0,"",COUNTIFS($C$6:$AGE$6,4,$C207:$AGE207,"у"))</f>
        <v/>
      </c>
      <c r="AHI207" s="39" t="str">
        <f t="shared" ref="AHI207:AHI217" si="806">IF(COUNTIFS($C$6:$AGE$6,4,$C207:$AGE207,"н")=0,"",COUNTIFS($C$6:$AGE$6,4,$C207:$AGE207,"н"))</f>
        <v/>
      </c>
      <c r="AHJ207" s="36" t="str">
        <f t="shared" ref="AHJ207:AHJ217" si="807">IF(COUNTIFS($C$6:$AGE$6,5,$C207:$AGE207,"б")=0,"",COUNTIFS($C$6:$AGE$6,5,$C207:$AGE207,"б"))</f>
        <v/>
      </c>
      <c r="AHK207" s="36" t="str">
        <f t="shared" ref="AHK207:AHK217" si="808">IF(COUNTIFS($C$6:$AGE$6,5,$C207:$AGE207,"у")=0,"",COUNTIFS($C$6:$AGE$6,5,$C207:$AGE207,"у"))</f>
        <v/>
      </c>
      <c r="AHL207" s="39" t="str">
        <f t="shared" ref="AHL207:AHL217" si="809">IF(COUNTIFS($C$6:$AGE$6,5,$C207:$AGE207,"н")=0,"",COUNTIFS($C$6:$AGE$6,5,$C207:$AGE207,"н"))</f>
        <v/>
      </c>
      <c r="AHM207" s="36" t="str">
        <f t="shared" ref="AHM207:AHM217" si="810">IF(COUNTIFS($C$6:$AGE$6,6,$C207:$AGE207,"б")=0,"",COUNTIFS($C$6:$AGE$6,6,$C207:$AGE207,"б"))</f>
        <v/>
      </c>
      <c r="AHN207" s="36" t="str">
        <f t="shared" ref="AHN207:AHN217" si="811">IF(COUNTIFS($C$6:$AGE$6,6,$C207:$AGE207,"у")=0,"",COUNTIFS($C$6:$AGE$6,6,$C207:$AGE207,"у"))</f>
        <v/>
      </c>
      <c r="AHO207" s="39" t="str">
        <f t="shared" ref="AHO207:AHO217" si="812">IF(COUNTIFS($C$6:$AGE$6,6,$C207:$AGE207,"н")=0,"",COUNTIFS($C$6:$AGE$6,6,$C207:$AGE207,"н"))</f>
        <v/>
      </c>
    </row>
    <row r="208" spans="1:918" s="5" customFormat="1" outlineLevel="1" x14ac:dyDescent="0.25">
      <c r="A208" s="35">
        <v>2</v>
      </c>
      <c r="B208" s="46" t="s">
        <v>103</v>
      </c>
      <c r="C208" s="37"/>
      <c r="D208" s="35"/>
      <c r="E208" s="35"/>
      <c r="F208" s="35"/>
      <c r="G208" s="57"/>
      <c r="H208" s="57"/>
      <c r="I208" s="57"/>
      <c r="J208" s="57"/>
      <c r="K208" s="57" t="s">
        <v>363</v>
      </c>
      <c r="L208" s="57" t="s">
        <v>363</v>
      </c>
      <c r="M208" s="57" t="s">
        <v>363</v>
      </c>
      <c r="N208" s="57"/>
      <c r="O208" s="57"/>
      <c r="P208" s="57" t="s">
        <v>363</v>
      </c>
      <c r="Q208" s="57" t="s">
        <v>363</v>
      </c>
      <c r="R208" s="38"/>
      <c r="S208" s="38"/>
      <c r="T208" s="38"/>
      <c r="U208" s="38"/>
      <c r="V208" s="38"/>
      <c r="W208" s="57" t="s">
        <v>363</v>
      </c>
      <c r="X208" s="57" t="s">
        <v>363</v>
      </c>
      <c r="Y208" s="57"/>
      <c r="Z208" s="57"/>
      <c r="AA208" s="57" t="s">
        <v>363</v>
      </c>
      <c r="AB208" s="57" t="s">
        <v>363</v>
      </c>
      <c r="AC208" s="57" t="s">
        <v>363</v>
      </c>
      <c r="AD208" s="57"/>
      <c r="AE208" s="57"/>
      <c r="AF208" s="57"/>
      <c r="AG208" s="57"/>
      <c r="AH208" s="57"/>
      <c r="AI208" s="57"/>
      <c r="AJ208" s="57" t="s">
        <v>363</v>
      </c>
      <c r="AK208" s="57" t="s">
        <v>363</v>
      </c>
      <c r="AL208" s="57" t="s">
        <v>363</v>
      </c>
      <c r="AM208" s="38"/>
      <c r="AN208" s="38"/>
      <c r="AO208" s="38"/>
      <c r="AP208" s="38"/>
      <c r="AQ208" s="57" t="s">
        <v>363</v>
      </c>
      <c r="AR208" s="57" t="s">
        <v>363</v>
      </c>
      <c r="AS208" s="57" t="s">
        <v>363</v>
      </c>
      <c r="AT208" s="57"/>
      <c r="AU208" s="57"/>
      <c r="AV208" s="57"/>
      <c r="AW208" s="57" t="s">
        <v>363</v>
      </c>
      <c r="AX208" s="57" t="s">
        <v>363</v>
      </c>
      <c r="AY208" s="57"/>
      <c r="AZ208" s="57" t="s">
        <v>363</v>
      </c>
      <c r="BA208" s="57"/>
      <c r="BB208" s="57"/>
      <c r="BC208" s="57"/>
      <c r="BD208" s="57"/>
      <c r="BE208" s="57" t="s">
        <v>363</v>
      </c>
      <c r="BF208" s="57"/>
      <c r="BG208" s="38"/>
      <c r="BH208" s="38"/>
      <c r="BI208" s="38"/>
      <c r="BJ208" s="38"/>
      <c r="BK208" s="57" t="s">
        <v>363</v>
      </c>
      <c r="BL208" s="57" t="s">
        <v>363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363</v>
      </c>
      <c r="BY208" s="57" t="s">
        <v>363</v>
      </c>
      <c r="BZ208" s="57" t="s">
        <v>363</v>
      </c>
      <c r="CA208" s="38"/>
      <c r="CB208" s="38"/>
      <c r="CC208" s="38"/>
      <c r="CD208" s="38"/>
      <c r="CE208" s="57" t="s">
        <v>363</v>
      </c>
      <c r="CF208" s="57" t="s">
        <v>363</v>
      </c>
      <c r="CG208" s="57"/>
      <c r="CH208" s="57"/>
      <c r="CI208" s="57"/>
      <c r="CJ208" s="57" t="s">
        <v>363</v>
      </c>
      <c r="CK208" s="57" t="s">
        <v>363</v>
      </c>
      <c r="CL208" s="57"/>
      <c r="CM208" s="57"/>
      <c r="CN208" s="57" t="s">
        <v>363</v>
      </c>
      <c r="CO208" s="57"/>
      <c r="CP208" s="57"/>
      <c r="CQ208" s="57"/>
      <c r="CR208" s="57" t="s">
        <v>363</v>
      </c>
      <c r="CS208" s="57" t="s">
        <v>363</v>
      </c>
      <c r="CT208" s="57"/>
      <c r="CU208" s="38"/>
      <c r="CV208" s="38"/>
      <c r="CW208" s="38"/>
      <c r="CX208" s="38"/>
      <c r="CY208" s="57" t="s">
        <v>363</v>
      </c>
      <c r="CZ208" s="57" t="s">
        <v>363</v>
      </c>
      <c r="DA208" s="57"/>
      <c r="DB208" s="57"/>
      <c r="DC208" s="57"/>
      <c r="DD208" s="57"/>
      <c r="DE208" s="57"/>
      <c r="DF208" s="57"/>
      <c r="DG208" s="57" t="s">
        <v>363</v>
      </c>
      <c r="DH208" s="57" t="s">
        <v>363</v>
      </c>
      <c r="DI208" s="57" t="s">
        <v>363</v>
      </c>
      <c r="DJ208" s="57"/>
      <c r="DK208" s="57"/>
      <c r="DL208" s="57" t="s">
        <v>363</v>
      </c>
      <c r="DM208" s="57" t="s">
        <v>363</v>
      </c>
      <c r="DN208" s="57" t="s">
        <v>363</v>
      </c>
      <c r="DO208" s="38"/>
      <c r="DP208" s="38"/>
      <c r="DQ208" s="38"/>
      <c r="DR208" s="38"/>
      <c r="DS208" s="57" t="s">
        <v>363</v>
      </c>
      <c r="DT208" s="57" t="s">
        <v>363</v>
      </c>
      <c r="DU208" s="57"/>
      <c r="DV208" s="57"/>
      <c r="DW208" s="57"/>
      <c r="DX208" s="57" t="s">
        <v>363</v>
      </c>
      <c r="DY208" s="57" t="s">
        <v>363</v>
      </c>
      <c r="DZ208" s="57"/>
      <c r="EA208" s="57"/>
      <c r="EB208" s="57" t="s">
        <v>363</v>
      </c>
      <c r="EC208" s="57"/>
      <c r="ED208" s="57"/>
      <c r="EE208" s="57"/>
      <c r="EF208" s="57" t="s">
        <v>363</v>
      </c>
      <c r="EG208" s="57" t="s">
        <v>363</v>
      </c>
      <c r="EH208" s="57"/>
      <c r="EI208" s="38"/>
      <c r="EJ208" s="38"/>
      <c r="EK208" s="38"/>
      <c r="EL208" s="38"/>
      <c r="EM208" s="57" t="s">
        <v>363</v>
      </c>
      <c r="EN208" s="57"/>
      <c r="EO208" s="57"/>
      <c r="EP208" s="57"/>
      <c r="EQ208" s="57"/>
      <c r="ER208" s="57"/>
      <c r="ES208" s="57" t="s">
        <v>363</v>
      </c>
      <c r="ET208" s="57"/>
      <c r="EU208" s="57"/>
      <c r="EV208" s="57" t="s">
        <v>363</v>
      </c>
      <c r="EW208" s="57"/>
      <c r="EX208" s="57"/>
      <c r="EY208" s="57"/>
      <c r="EZ208" s="57" t="s">
        <v>363</v>
      </c>
      <c r="FA208" s="57"/>
      <c r="FB208" s="38"/>
      <c r="FC208" s="38"/>
      <c r="FD208" s="38"/>
      <c r="FE208" s="38"/>
      <c r="FF208" s="38"/>
      <c r="FG208" s="61"/>
      <c r="FH208" s="57" t="s">
        <v>363</v>
      </c>
      <c r="FI208" s="57"/>
      <c r="FJ208" s="57"/>
      <c r="FK208" s="57"/>
      <c r="FL208" s="57"/>
      <c r="FM208" s="57"/>
      <c r="FN208" s="57"/>
      <c r="FO208" s="57"/>
      <c r="FP208" s="57" t="s">
        <v>363</v>
      </c>
      <c r="FQ208" s="57"/>
      <c r="FR208" s="57"/>
      <c r="FS208" s="57"/>
      <c r="FT208" s="57"/>
      <c r="FU208" s="57" t="s">
        <v>363</v>
      </c>
      <c r="FV208" s="57"/>
      <c r="FW208" s="38"/>
      <c r="FX208" s="38"/>
      <c r="FY208" s="38"/>
      <c r="FZ208" s="38"/>
      <c r="GA208" s="61"/>
      <c r="GB208" s="57" t="s">
        <v>363</v>
      </c>
      <c r="GC208" s="57"/>
      <c r="GD208" s="57"/>
      <c r="GE208" s="57" t="s">
        <v>363</v>
      </c>
      <c r="GF208" s="57" t="s">
        <v>363</v>
      </c>
      <c r="GG208" s="57" t="s">
        <v>363</v>
      </c>
      <c r="GH208" s="57"/>
      <c r="GI208" s="57"/>
      <c r="GJ208" s="57"/>
      <c r="GK208" s="57"/>
      <c r="GL208" s="57"/>
      <c r="GM208" s="57"/>
      <c r="GN208" s="57"/>
      <c r="GO208" s="57" t="s">
        <v>363</v>
      </c>
      <c r="GP208" s="57" t="s">
        <v>363</v>
      </c>
      <c r="GQ208" s="38"/>
      <c r="GR208" s="38"/>
      <c r="GS208" s="38"/>
      <c r="GT208" s="38"/>
      <c r="GU208" s="61"/>
      <c r="GV208" s="57" t="s">
        <v>363</v>
      </c>
      <c r="GW208" s="57"/>
      <c r="GX208" s="57"/>
      <c r="GY208" s="57"/>
      <c r="GZ208" s="57" t="s">
        <v>363</v>
      </c>
      <c r="HA208" s="57" t="s">
        <v>363</v>
      </c>
      <c r="HB208" s="57"/>
      <c r="HC208" s="57"/>
      <c r="HD208" s="57" t="s">
        <v>363</v>
      </c>
      <c r="HE208" s="57" t="s">
        <v>363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363</v>
      </c>
      <c r="HT208" s="57" t="s">
        <v>363</v>
      </c>
      <c r="HU208" s="57" t="s">
        <v>363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363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363</v>
      </c>
      <c r="JI208" s="57" t="s">
        <v>363</v>
      </c>
      <c r="JJ208" s="57"/>
      <c r="JK208" s="57"/>
      <c r="JL208" s="57"/>
      <c r="JM208" s="57" t="s">
        <v>363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363</v>
      </c>
      <c r="KC208" s="57"/>
      <c r="KD208" s="57"/>
      <c r="KE208" s="57" t="s">
        <v>363</v>
      </c>
      <c r="KF208" s="57" t="s">
        <v>363</v>
      </c>
      <c r="KG208" s="57" t="s">
        <v>363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363</v>
      </c>
      <c r="NT208" s="57" t="s">
        <v>363</v>
      </c>
      <c r="NU208" s="57" t="s">
        <v>363</v>
      </c>
      <c r="NV208" s="57" t="s">
        <v>363</v>
      </c>
      <c r="NW208" s="57" t="s">
        <v>363</v>
      </c>
      <c r="NX208" s="57"/>
      <c r="NY208" s="57" t="s">
        <v>363</v>
      </c>
      <c r="NZ208" s="57" t="s">
        <v>363</v>
      </c>
      <c r="OA208" s="57" t="s">
        <v>363</v>
      </c>
      <c r="OB208" s="57"/>
      <c r="OC208" s="57"/>
      <c r="OD208" s="57"/>
      <c r="OE208" s="57"/>
      <c r="OF208" s="57" t="s">
        <v>363</v>
      </c>
      <c r="OG208" s="57" t="s">
        <v>363</v>
      </c>
      <c r="OH208" s="57"/>
      <c r="OI208" s="57"/>
      <c r="OJ208" s="57"/>
      <c r="OK208" s="38"/>
      <c r="OL208" s="38"/>
      <c r="OM208" s="57" t="s">
        <v>363</v>
      </c>
      <c r="ON208" s="57"/>
      <c r="OO208" s="57"/>
      <c r="OP208" s="57"/>
      <c r="OQ208" s="57" t="s">
        <v>363</v>
      </c>
      <c r="OR208" s="57"/>
      <c r="OS208" s="57"/>
      <c r="OT208" s="57"/>
      <c r="OU208" s="57" t="s">
        <v>363</v>
      </c>
      <c r="OV208" s="57" t="s">
        <v>363</v>
      </c>
      <c r="OW208" s="57"/>
      <c r="OX208" s="57"/>
      <c r="OY208" s="57"/>
      <c r="OZ208" s="57" t="s">
        <v>363</v>
      </c>
      <c r="PA208" s="57" t="s">
        <v>363</v>
      </c>
      <c r="PB208" s="57" t="s">
        <v>363</v>
      </c>
      <c r="PC208" s="57" t="s">
        <v>363</v>
      </c>
      <c r="PD208" s="57" t="s">
        <v>363</v>
      </c>
      <c r="PE208" s="38"/>
      <c r="PF208" s="38"/>
      <c r="PG208" s="57" t="s">
        <v>363</v>
      </c>
      <c r="PH208" s="57" t="s">
        <v>363</v>
      </c>
      <c r="PI208" s="57" t="s">
        <v>363</v>
      </c>
      <c r="PJ208" s="57"/>
      <c r="PK208" s="57" t="s">
        <v>363</v>
      </c>
      <c r="PL208" s="57" t="s">
        <v>363</v>
      </c>
      <c r="PM208" s="57"/>
      <c r="PN208" s="57"/>
      <c r="PO208" s="57" t="s">
        <v>363</v>
      </c>
      <c r="PP208" s="57"/>
      <c r="PQ208" s="57"/>
      <c r="PR208" s="57"/>
      <c r="PS208" s="57"/>
      <c r="PT208" s="57" t="s">
        <v>363</v>
      </c>
      <c r="PU208" s="57"/>
      <c r="PV208" s="38"/>
      <c r="PW208" s="38"/>
      <c r="PX208" s="38"/>
      <c r="PY208" s="38"/>
      <c r="PZ208" s="38"/>
      <c r="QA208" s="57" t="s">
        <v>363</v>
      </c>
      <c r="QB208" s="57" t="s">
        <v>363</v>
      </c>
      <c r="QC208" s="57" t="s">
        <v>363</v>
      </c>
      <c r="QD208" s="57"/>
      <c r="QE208" s="57" t="s">
        <v>363</v>
      </c>
      <c r="QF208" s="57"/>
      <c r="QG208" s="57"/>
      <c r="QH208" s="57"/>
      <c r="QI208" s="57" t="s">
        <v>363</v>
      </c>
      <c r="QJ208" s="57" t="s">
        <v>363</v>
      </c>
      <c r="QK208" s="57"/>
      <c r="QL208" s="57"/>
      <c r="QM208" s="57"/>
      <c r="QN208" s="57" t="s">
        <v>363</v>
      </c>
      <c r="QO208" s="57"/>
      <c r="QP208" s="57"/>
      <c r="QQ208" s="57" t="s">
        <v>363</v>
      </c>
      <c r="QR208" s="57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85" t="str">
        <f t="shared" si="780"/>
        <v/>
      </c>
      <c r="AGG208" s="85" t="str">
        <f t="shared" si="781"/>
        <v/>
      </c>
      <c r="AGH208" s="85">
        <f t="shared" si="782"/>
        <v>8</v>
      </c>
      <c r="AGL208" s="36" t="str">
        <f t="shared" si="783"/>
        <v/>
      </c>
      <c r="AGM208" s="36" t="str">
        <f t="shared" si="784"/>
        <v/>
      </c>
      <c r="AGN208" s="39">
        <f t="shared" si="785"/>
        <v>30</v>
      </c>
      <c r="AGO208" s="36" t="str">
        <f t="shared" si="786"/>
        <v/>
      </c>
      <c r="AGP208" s="36" t="str">
        <f t="shared" si="787"/>
        <v/>
      </c>
      <c r="AGQ208" s="39">
        <f t="shared" si="788"/>
        <v>24</v>
      </c>
      <c r="AGR208" s="36" t="str">
        <f t="shared" si="789"/>
        <v/>
      </c>
      <c r="AGS208" s="36" t="str">
        <f t="shared" si="790"/>
        <v/>
      </c>
      <c r="AGT208" s="39">
        <f t="shared" si="791"/>
        <v>15</v>
      </c>
      <c r="AGU208" s="36" t="str">
        <f t="shared" si="792"/>
        <v/>
      </c>
      <c r="AGV208" s="36" t="str">
        <f t="shared" si="793"/>
        <v/>
      </c>
      <c r="AGW208" s="39">
        <f t="shared" si="794"/>
        <v>7</v>
      </c>
      <c r="AGX208" s="36" t="str">
        <f t="shared" si="795"/>
        <v/>
      </c>
      <c r="AGY208" s="36" t="str">
        <f t="shared" si="796"/>
        <v/>
      </c>
      <c r="AGZ208" s="39">
        <f t="shared" si="797"/>
        <v>26</v>
      </c>
      <c r="AHA208" s="36" t="str">
        <f t="shared" si="798"/>
        <v/>
      </c>
      <c r="AHB208" s="36" t="str">
        <f t="shared" si="799"/>
        <v/>
      </c>
      <c r="AHC208" s="39">
        <f t="shared" si="800"/>
        <v>8</v>
      </c>
      <c r="AHD208" s="36" t="str">
        <f t="shared" si="801"/>
        <v/>
      </c>
      <c r="AHE208" s="36" t="str">
        <f t="shared" si="802"/>
        <v/>
      </c>
      <c r="AHF208" s="39" t="str">
        <f t="shared" si="803"/>
        <v/>
      </c>
      <c r="AHG208" s="36" t="str">
        <f t="shared" si="804"/>
        <v/>
      </c>
      <c r="AHH208" s="36" t="str">
        <f t="shared" si="805"/>
        <v/>
      </c>
      <c r="AHI208" s="39" t="str">
        <f t="shared" si="806"/>
        <v/>
      </c>
      <c r="AHJ208" s="36" t="str">
        <f t="shared" si="807"/>
        <v/>
      </c>
      <c r="AHK208" s="36" t="str">
        <f t="shared" si="808"/>
        <v/>
      </c>
      <c r="AHL208" s="39" t="str">
        <f t="shared" si="809"/>
        <v/>
      </c>
      <c r="AHM208" s="36" t="str">
        <f t="shared" si="810"/>
        <v/>
      </c>
      <c r="AHN208" s="36" t="str">
        <f t="shared" si="811"/>
        <v/>
      </c>
      <c r="AHO208" s="39" t="str">
        <f t="shared" si="812"/>
        <v/>
      </c>
    </row>
    <row r="209" spans="1:918" s="5" customFormat="1" outlineLevel="1" x14ac:dyDescent="0.25">
      <c r="A209" s="35">
        <f t="shared" ref="A209:A217" si="813">A208+1</f>
        <v>3</v>
      </c>
      <c r="B209" s="46" t="s">
        <v>104</v>
      </c>
      <c r="C209" s="37"/>
      <c r="D209" s="35"/>
      <c r="E209" s="35"/>
      <c r="F209" s="35"/>
      <c r="G209" s="57"/>
      <c r="H209" s="57" t="s">
        <v>363</v>
      </c>
      <c r="I209" s="57" t="s">
        <v>363</v>
      </c>
      <c r="J209" s="57"/>
      <c r="K209" s="57" t="s">
        <v>363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363</v>
      </c>
      <c r="X209" s="57" t="s">
        <v>363</v>
      </c>
      <c r="Y209" s="57"/>
      <c r="Z209" s="57"/>
      <c r="AA209" s="57" t="s">
        <v>363</v>
      </c>
      <c r="AB209" s="57" t="s">
        <v>363</v>
      </c>
      <c r="AC209" s="57" t="s">
        <v>363</v>
      </c>
      <c r="AD209" s="57"/>
      <c r="AE209" s="57" t="s">
        <v>363</v>
      </c>
      <c r="AF209" s="57" t="s">
        <v>363</v>
      </c>
      <c r="AG209" s="57" t="s">
        <v>363</v>
      </c>
      <c r="AH209" s="57"/>
      <c r="AI209" s="57"/>
      <c r="AJ209" s="57" t="s">
        <v>363</v>
      </c>
      <c r="AK209" s="57" t="s">
        <v>363</v>
      </c>
      <c r="AL209" s="57" t="s">
        <v>363</v>
      </c>
      <c r="AM209" s="38"/>
      <c r="AN209" s="38"/>
      <c r="AO209" s="38"/>
      <c r="AP209" s="38"/>
      <c r="AQ209" s="57" t="s">
        <v>363</v>
      </c>
      <c r="AR209" s="57" t="s">
        <v>363</v>
      </c>
      <c r="AS209" s="57" t="s">
        <v>363</v>
      </c>
      <c r="AT209" s="57"/>
      <c r="AU209" s="57"/>
      <c r="AV209" s="57"/>
      <c r="AW209" s="57" t="s">
        <v>363</v>
      </c>
      <c r="AX209" s="57" t="s">
        <v>363</v>
      </c>
      <c r="AY209" s="57"/>
      <c r="AZ209" s="57" t="s">
        <v>363</v>
      </c>
      <c r="BA209" s="57" t="s">
        <v>363</v>
      </c>
      <c r="BB209" s="57" t="s">
        <v>363</v>
      </c>
      <c r="BC209" s="57"/>
      <c r="BD209" s="57"/>
      <c r="BE209" s="57" t="s">
        <v>363</v>
      </c>
      <c r="BF209" s="57" t="s">
        <v>363</v>
      </c>
      <c r="BG209" s="38"/>
      <c r="BH209" s="38"/>
      <c r="BI209" s="38"/>
      <c r="BJ209" s="38"/>
      <c r="BK209" s="57" t="s">
        <v>363</v>
      </c>
      <c r="BL209" s="57" t="s">
        <v>363</v>
      </c>
      <c r="BM209" s="57"/>
      <c r="BN209" s="57"/>
      <c r="BO209" s="57"/>
      <c r="BP209" s="57" t="s">
        <v>363</v>
      </c>
      <c r="BQ209" s="57" t="s">
        <v>363</v>
      </c>
      <c r="BR209" s="57"/>
      <c r="BS209" s="57" t="s">
        <v>363</v>
      </c>
      <c r="BT209" s="57" t="s">
        <v>363</v>
      </c>
      <c r="BU209" s="57" t="s">
        <v>363</v>
      </c>
      <c r="BV209" s="57"/>
      <c r="BW209" s="57"/>
      <c r="BX209" s="57" t="s">
        <v>363</v>
      </c>
      <c r="BY209" s="57" t="s">
        <v>363</v>
      </c>
      <c r="BZ209" s="57" t="s">
        <v>363</v>
      </c>
      <c r="CA209" s="38"/>
      <c r="CB209" s="38"/>
      <c r="CC209" s="38"/>
      <c r="CD209" s="38"/>
      <c r="CE209" s="57" t="s">
        <v>363</v>
      </c>
      <c r="CF209" s="57" t="s">
        <v>363</v>
      </c>
      <c r="CG209" s="57"/>
      <c r="CH209" s="57"/>
      <c r="CI209" s="57"/>
      <c r="CJ209" s="57" t="s">
        <v>363</v>
      </c>
      <c r="CK209" s="57" t="s">
        <v>363</v>
      </c>
      <c r="CL209" s="57"/>
      <c r="CM209" s="57" t="s">
        <v>363</v>
      </c>
      <c r="CN209" s="57"/>
      <c r="CO209" s="57"/>
      <c r="CP209" s="57"/>
      <c r="CQ209" s="57"/>
      <c r="CR209" s="57" t="s">
        <v>363</v>
      </c>
      <c r="CS209" s="57"/>
      <c r="CT209" s="57"/>
      <c r="CU209" s="38"/>
      <c r="CV209" s="38"/>
      <c r="CW209" s="38"/>
      <c r="CX209" s="38"/>
      <c r="CY209" s="57" t="s">
        <v>363</v>
      </c>
      <c r="CZ209" s="57" t="s">
        <v>363</v>
      </c>
      <c r="DA209" s="57"/>
      <c r="DB209" s="57"/>
      <c r="DC209" s="57" t="s">
        <v>363</v>
      </c>
      <c r="DD209" s="57" t="s">
        <v>363</v>
      </c>
      <c r="DE209" s="57" t="s">
        <v>363</v>
      </c>
      <c r="DF209" s="57"/>
      <c r="DG209" s="57" t="s">
        <v>363</v>
      </c>
      <c r="DH209" s="57" t="s">
        <v>363</v>
      </c>
      <c r="DI209" s="57" t="s">
        <v>363</v>
      </c>
      <c r="DJ209" s="57"/>
      <c r="DK209" s="57"/>
      <c r="DL209" s="57" t="s">
        <v>363</v>
      </c>
      <c r="DM209" s="57" t="s">
        <v>363</v>
      </c>
      <c r="DN209" s="57"/>
      <c r="DO209" s="38"/>
      <c r="DP209" s="38"/>
      <c r="DQ209" s="38"/>
      <c r="DR209" s="38"/>
      <c r="DS209" s="57" t="s">
        <v>363</v>
      </c>
      <c r="DT209" s="57" t="s">
        <v>363</v>
      </c>
      <c r="DU209" s="57"/>
      <c r="DV209" s="57"/>
      <c r="DW209" s="57"/>
      <c r="DX209" s="57" t="s">
        <v>363</v>
      </c>
      <c r="DY209" s="57"/>
      <c r="DZ209" s="57"/>
      <c r="EA209" s="57"/>
      <c r="EB209" s="57" t="s">
        <v>363</v>
      </c>
      <c r="EC209" s="57"/>
      <c r="ED209" s="57"/>
      <c r="EE209" s="57"/>
      <c r="EF209" s="57" t="s">
        <v>363</v>
      </c>
      <c r="EG209" s="57" t="s">
        <v>363</v>
      </c>
      <c r="EH209" s="57"/>
      <c r="EI209" s="38"/>
      <c r="EJ209" s="38"/>
      <c r="EK209" s="38"/>
      <c r="EL209" s="38"/>
      <c r="EM209" s="57" t="s">
        <v>363</v>
      </c>
      <c r="EN209" s="57" t="s">
        <v>363</v>
      </c>
      <c r="EO209" s="57"/>
      <c r="EP209" s="57"/>
      <c r="EQ209" s="57"/>
      <c r="ER209" s="57" t="s">
        <v>363</v>
      </c>
      <c r="ES209" s="57" t="s">
        <v>363</v>
      </c>
      <c r="ET209" s="57"/>
      <c r="EU209" s="57" t="s">
        <v>363</v>
      </c>
      <c r="EV209" s="57" t="s">
        <v>363</v>
      </c>
      <c r="EW209" s="57" t="s">
        <v>363</v>
      </c>
      <c r="EX209" s="57"/>
      <c r="EY209" s="57"/>
      <c r="EZ209" s="57" t="s">
        <v>363</v>
      </c>
      <c r="FA209" s="57"/>
      <c r="FB209" s="38"/>
      <c r="FC209" s="38"/>
      <c r="FD209" s="38"/>
      <c r="FE209" s="38"/>
      <c r="FF209" s="38"/>
      <c r="FG209" s="61"/>
      <c r="FH209" s="57" t="s">
        <v>363</v>
      </c>
      <c r="FI209" s="57"/>
      <c r="FJ209" s="57"/>
      <c r="FK209" s="57"/>
      <c r="FL209" s="57" t="s">
        <v>363</v>
      </c>
      <c r="FM209" s="57"/>
      <c r="FN209" s="57"/>
      <c r="FO209" s="57" t="s">
        <v>363</v>
      </c>
      <c r="FP209" s="57" t="s">
        <v>363</v>
      </c>
      <c r="FQ209" s="57" t="s">
        <v>363</v>
      </c>
      <c r="FR209" s="57"/>
      <c r="FS209" s="57"/>
      <c r="FT209" s="57"/>
      <c r="FU209" s="57" t="s">
        <v>363</v>
      </c>
      <c r="FV209" s="57"/>
      <c r="FW209" s="38"/>
      <c r="FX209" s="38"/>
      <c r="FY209" s="38"/>
      <c r="FZ209" s="38"/>
      <c r="GA209" s="61"/>
      <c r="GB209" s="57" t="s">
        <v>363</v>
      </c>
      <c r="GC209" s="57"/>
      <c r="GD209" s="57"/>
      <c r="GE209" s="57" t="s">
        <v>363</v>
      </c>
      <c r="GF209" s="57" t="s">
        <v>363</v>
      </c>
      <c r="GG209" s="57" t="s">
        <v>363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363</v>
      </c>
      <c r="GW209" s="57"/>
      <c r="GX209" s="57"/>
      <c r="GY209" s="57"/>
      <c r="GZ209" s="57" t="s">
        <v>363</v>
      </c>
      <c r="HA209" s="57" t="s">
        <v>363</v>
      </c>
      <c r="HB209" s="57"/>
      <c r="HC209" s="57"/>
      <c r="HD209" s="57" t="s">
        <v>363</v>
      </c>
      <c r="HE209" s="57" t="s">
        <v>363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363</v>
      </c>
      <c r="HT209" s="57" t="s">
        <v>363</v>
      </c>
      <c r="HU209" s="57" t="s">
        <v>363</v>
      </c>
      <c r="HV209" s="57"/>
      <c r="HW209" s="57" t="s">
        <v>363</v>
      </c>
      <c r="HX209" s="57" t="s">
        <v>363</v>
      </c>
      <c r="HY209" s="57" t="s">
        <v>363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363</v>
      </c>
      <c r="IP209" s="57"/>
      <c r="IQ209" s="57" t="s">
        <v>363</v>
      </c>
      <c r="IR209" s="57" t="s">
        <v>363</v>
      </c>
      <c r="IS209" s="57" t="s">
        <v>363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363</v>
      </c>
      <c r="JI209" s="57" t="s">
        <v>363</v>
      </c>
      <c r="JJ209" s="57"/>
      <c r="JK209" s="57"/>
      <c r="JL209" s="57" t="s">
        <v>363</v>
      </c>
      <c r="JM209" s="57" t="s">
        <v>363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363</v>
      </c>
      <c r="KC209" s="57"/>
      <c r="KD209" s="57"/>
      <c r="KE209" s="57" t="s">
        <v>363</v>
      </c>
      <c r="KF209" s="57" t="s">
        <v>363</v>
      </c>
      <c r="KG209" s="57" t="s">
        <v>363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363</v>
      </c>
      <c r="NT209" s="57" t="s">
        <v>363</v>
      </c>
      <c r="NU209" s="57" t="s">
        <v>363</v>
      </c>
      <c r="NV209" s="57" t="s">
        <v>363</v>
      </c>
      <c r="NW209" s="57" t="s">
        <v>363</v>
      </c>
      <c r="NX209" s="57"/>
      <c r="NY209" s="57" t="s">
        <v>363</v>
      </c>
      <c r="NZ209" s="57" t="s">
        <v>363</v>
      </c>
      <c r="OA209" s="57" t="s">
        <v>363</v>
      </c>
      <c r="OB209" s="57"/>
      <c r="OC209" s="57"/>
      <c r="OD209" s="57"/>
      <c r="OE209" s="57"/>
      <c r="OF209" s="57" t="s">
        <v>363</v>
      </c>
      <c r="OG209" s="57" t="s">
        <v>363</v>
      </c>
      <c r="OH209" s="57"/>
      <c r="OI209" s="57"/>
      <c r="OJ209" s="57" t="s">
        <v>363</v>
      </c>
      <c r="OK209" s="38"/>
      <c r="OL209" s="38"/>
      <c r="OM209" s="57" t="s">
        <v>363</v>
      </c>
      <c r="ON209" s="57"/>
      <c r="OO209" s="57"/>
      <c r="OP209" s="57"/>
      <c r="OQ209" s="57" t="s">
        <v>363</v>
      </c>
      <c r="OR209" s="57"/>
      <c r="OS209" s="57"/>
      <c r="OT209" s="57"/>
      <c r="OU209" s="57" t="s">
        <v>363</v>
      </c>
      <c r="OV209" s="57" t="s">
        <v>363</v>
      </c>
      <c r="OW209" s="57"/>
      <c r="OX209" s="57"/>
      <c r="OY209" s="57"/>
      <c r="OZ209" s="57" t="s">
        <v>363</v>
      </c>
      <c r="PA209" s="57" t="s">
        <v>363</v>
      </c>
      <c r="PB209" s="57" t="s">
        <v>363</v>
      </c>
      <c r="PC209" s="57" t="s">
        <v>363</v>
      </c>
      <c r="PD209" s="57" t="s">
        <v>363</v>
      </c>
      <c r="PE209" s="38"/>
      <c r="PF209" s="38"/>
      <c r="PG209" s="57" t="s">
        <v>363</v>
      </c>
      <c r="PH209" s="57" t="s">
        <v>363</v>
      </c>
      <c r="PI209" s="57" t="s">
        <v>363</v>
      </c>
      <c r="PJ209" s="57"/>
      <c r="PK209" s="57" t="s">
        <v>363</v>
      </c>
      <c r="PL209" s="57" t="s">
        <v>363</v>
      </c>
      <c r="PM209" s="57"/>
      <c r="PN209" s="57" t="s">
        <v>363</v>
      </c>
      <c r="PO209" s="57" t="s">
        <v>363</v>
      </c>
      <c r="PP209" s="57"/>
      <c r="PQ209" s="57"/>
      <c r="PR209" s="57"/>
      <c r="PS209" s="57"/>
      <c r="PT209" s="57" t="s">
        <v>363</v>
      </c>
      <c r="PU209" s="57" t="s">
        <v>363</v>
      </c>
      <c r="PV209" s="38"/>
      <c r="PW209" s="38"/>
      <c r="PX209" s="38"/>
      <c r="PY209" s="38"/>
      <c r="PZ209" s="38"/>
      <c r="QA209" s="57" t="s">
        <v>363</v>
      </c>
      <c r="QB209" s="57"/>
      <c r="QC209" s="57"/>
      <c r="QD209" s="57"/>
      <c r="QE209" s="57" t="s">
        <v>363</v>
      </c>
      <c r="QF209" s="57"/>
      <c r="QG209" s="57"/>
      <c r="QH209" s="57"/>
      <c r="QI209" s="57" t="s">
        <v>363</v>
      </c>
      <c r="QJ209" s="57" t="s">
        <v>363</v>
      </c>
      <c r="QK209" s="57"/>
      <c r="QL209" s="57"/>
      <c r="QM209" s="57"/>
      <c r="QN209" s="57" t="s">
        <v>363</v>
      </c>
      <c r="QO209" s="57" t="s">
        <v>363</v>
      </c>
      <c r="QP209" s="57" t="s">
        <v>363</v>
      </c>
      <c r="QQ209" s="57" t="s">
        <v>363</v>
      </c>
      <c r="QR209" s="57" t="s">
        <v>363</v>
      </c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85" t="str">
        <f t="shared" si="780"/>
        <v/>
      </c>
      <c r="AGG209" s="85" t="str">
        <f t="shared" si="781"/>
        <v/>
      </c>
      <c r="AGH209" s="85">
        <f t="shared" si="782"/>
        <v>9</v>
      </c>
      <c r="AGL209" s="36" t="str">
        <f t="shared" si="783"/>
        <v/>
      </c>
      <c r="AGM209" s="36" t="str">
        <f t="shared" si="784"/>
        <v/>
      </c>
      <c r="AGN209" s="39">
        <f t="shared" si="785"/>
        <v>39</v>
      </c>
      <c r="AGO209" s="36" t="str">
        <f t="shared" si="786"/>
        <v/>
      </c>
      <c r="AGP209" s="36" t="str">
        <f t="shared" si="787"/>
        <v/>
      </c>
      <c r="AGQ209" s="39">
        <f t="shared" si="788"/>
        <v>31</v>
      </c>
      <c r="AGR209" s="36" t="str">
        <f t="shared" si="789"/>
        <v/>
      </c>
      <c r="AGS209" s="36" t="str">
        <f t="shared" si="790"/>
        <v/>
      </c>
      <c r="AGT209" s="39">
        <f t="shared" si="791"/>
        <v>19</v>
      </c>
      <c r="AGU209" s="36" t="str">
        <f t="shared" si="792"/>
        <v/>
      </c>
      <c r="AGV209" s="36" t="str">
        <f t="shared" si="793"/>
        <v/>
      </c>
      <c r="AGW209" s="39">
        <f t="shared" si="794"/>
        <v>8</v>
      </c>
      <c r="AGX209" s="36" t="str">
        <f t="shared" si="795"/>
        <v/>
      </c>
      <c r="AGY209" s="36" t="str">
        <f t="shared" si="796"/>
        <v/>
      </c>
      <c r="AGZ209" s="39">
        <f t="shared" si="797"/>
        <v>29</v>
      </c>
      <c r="AHA209" s="36" t="str">
        <f t="shared" si="798"/>
        <v/>
      </c>
      <c r="AHB209" s="36" t="str">
        <f t="shared" si="799"/>
        <v/>
      </c>
      <c r="AHC209" s="39">
        <f t="shared" si="800"/>
        <v>9</v>
      </c>
      <c r="AHD209" s="36" t="str">
        <f t="shared" si="801"/>
        <v/>
      </c>
      <c r="AHE209" s="36" t="str">
        <f t="shared" si="802"/>
        <v/>
      </c>
      <c r="AHF209" s="39" t="str">
        <f t="shared" si="803"/>
        <v/>
      </c>
      <c r="AHG209" s="36" t="str">
        <f t="shared" si="804"/>
        <v/>
      </c>
      <c r="AHH209" s="36" t="str">
        <f t="shared" si="805"/>
        <v/>
      </c>
      <c r="AHI209" s="39" t="str">
        <f t="shared" si="806"/>
        <v/>
      </c>
      <c r="AHJ209" s="36" t="str">
        <f t="shared" si="807"/>
        <v/>
      </c>
      <c r="AHK209" s="36" t="str">
        <f t="shared" si="808"/>
        <v/>
      </c>
      <c r="AHL209" s="39" t="str">
        <f t="shared" si="809"/>
        <v/>
      </c>
      <c r="AHM209" s="36" t="str">
        <f t="shared" si="810"/>
        <v/>
      </c>
      <c r="AHN209" s="36" t="str">
        <f t="shared" si="811"/>
        <v/>
      </c>
      <c r="AHO209" s="39" t="str">
        <f t="shared" si="812"/>
        <v/>
      </c>
    </row>
    <row r="210" spans="1:918" s="5" customFormat="1" outlineLevel="1" x14ac:dyDescent="0.25">
      <c r="A210" s="35">
        <f t="shared" si="813"/>
        <v>4</v>
      </c>
      <c r="B210" s="46" t="s">
        <v>105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363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363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363</v>
      </c>
      <c r="QB210" s="57" t="s">
        <v>363</v>
      </c>
      <c r="QC210" s="57" t="s">
        <v>363</v>
      </c>
      <c r="QD210" s="57"/>
      <c r="QE210" s="57" t="s">
        <v>363</v>
      </c>
      <c r="QF210" s="57"/>
      <c r="QG210" s="57"/>
      <c r="QH210" s="57"/>
      <c r="QI210" s="57" t="s">
        <v>363</v>
      </c>
      <c r="QJ210" s="57" t="s">
        <v>363</v>
      </c>
      <c r="QK210" s="57"/>
      <c r="QL210" s="57"/>
      <c r="QM210" s="57"/>
      <c r="QN210" s="57" t="s">
        <v>363</v>
      </c>
      <c r="QO210" s="57" t="s">
        <v>363</v>
      </c>
      <c r="QP210" s="57" t="s">
        <v>363</v>
      </c>
      <c r="QQ210" s="57" t="s">
        <v>363</v>
      </c>
      <c r="QR210" s="57" t="s">
        <v>363</v>
      </c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85" t="str">
        <f t="shared" si="780"/>
        <v/>
      </c>
      <c r="AGG210" s="85" t="str">
        <f t="shared" si="781"/>
        <v/>
      </c>
      <c r="AGH210" s="85">
        <f t="shared" si="782"/>
        <v>11</v>
      </c>
      <c r="AGL210" s="36" t="str">
        <f t="shared" si="783"/>
        <v/>
      </c>
      <c r="AGM210" s="36" t="str">
        <f t="shared" si="784"/>
        <v/>
      </c>
      <c r="AGN210" s="39" t="str">
        <f t="shared" si="785"/>
        <v/>
      </c>
      <c r="AGO210" s="36" t="str">
        <f t="shared" si="786"/>
        <v/>
      </c>
      <c r="AGP210" s="36" t="str">
        <f t="shared" si="787"/>
        <v/>
      </c>
      <c r="AGQ210" s="39">
        <f t="shared" si="788"/>
        <v>2</v>
      </c>
      <c r="AGR210" s="36" t="str">
        <f t="shared" si="789"/>
        <v/>
      </c>
      <c r="AGS210" s="36" t="str">
        <f t="shared" si="790"/>
        <v/>
      </c>
      <c r="AGT210" s="39" t="str">
        <f t="shared" si="791"/>
        <v/>
      </c>
      <c r="AGU210" s="36" t="str">
        <f t="shared" si="792"/>
        <v/>
      </c>
      <c r="AGV210" s="36" t="str">
        <f t="shared" si="793"/>
        <v/>
      </c>
      <c r="AGW210" s="39" t="str">
        <f t="shared" si="794"/>
        <v/>
      </c>
      <c r="AGX210" s="36" t="str">
        <f t="shared" si="795"/>
        <v/>
      </c>
      <c r="AGY210" s="36" t="str">
        <f t="shared" si="796"/>
        <v/>
      </c>
      <c r="AGZ210" s="39" t="str">
        <f t="shared" si="797"/>
        <v/>
      </c>
      <c r="AHA210" s="36" t="str">
        <f t="shared" si="798"/>
        <v/>
      </c>
      <c r="AHB210" s="36" t="str">
        <f t="shared" si="799"/>
        <v/>
      </c>
      <c r="AHC210" s="39">
        <f t="shared" si="800"/>
        <v>11</v>
      </c>
      <c r="AHD210" s="36" t="str">
        <f t="shared" si="801"/>
        <v/>
      </c>
      <c r="AHE210" s="36" t="str">
        <f t="shared" si="802"/>
        <v/>
      </c>
      <c r="AHF210" s="39" t="str">
        <f t="shared" si="803"/>
        <v/>
      </c>
      <c r="AHG210" s="36" t="str">
        <f t="shared" si="804"/>
        <v/>
      </c>
      <c r="AHH210" s="36" t="str">
        <f t="shared" si="805"/>
        <v/>
      </c>
      <c r="AHI210" s="39" t="str">
        <f t="shared" si="806"/>
        <v/>
      </c>
      <c r="AHJ210" s="36" t="str">
        <f t="shared" si="807"/>
        <v/>
      </c>
      <c r="AHK210" s="36" t="str">
        <f t="shared" si="808"/>
        <v/>
      </c>
      <c r="AHL210" s="39" t="str">
        <f t="shared" si="809"/>
        <v/>
      </c>
      <c r="AHM210" s="36" t="str">
        <f t="shared" si="810"/>
        <v/>
      </c>
      <c r="AHN210" s="36" t="str">
        <f t="shared" si="811"/>
        <v/>
      </c>
      <c r="AHO210" s="39" t="str">
        <f t="shared" si="812"/>
        <v/>
      </c>
    </row>
    <row r="211" spans="1:918" s="5" customFormat="1" outlineLevel="1" x14ac:dyDescent="0.25">
      <c r="A211" s="35">
        <v>5</v>
      </c>
      <c r="B211" s="46" t="s">
        <v>106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363</v>
      </c>
      <c r="BG211" s="38"/>
      <c r="BH211" s="38"/>
      <c r="BI211" s="38"/>
      <c r="BJ211" s="38"/>
      <c r="BK211" s="57"/>
      <c r="BL211" s="57" t="s">
        <v>363</v>
      </c>
      <c r="BM211" s="57"/>
      <c r="BN211" s="57"/>
      <c r="BO211" s="57"/>
      <c r="BP211" s="57"/>
      <c r="BQ211" s="57"/>
      <c r="BR211" s="57"/>
      <c r="BS211" s="57" t="s">
        <v>363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363</v>
      </c>
      <c r="DA211" s="57"/>
      <c r="DB211" s="57"/>
      <c r="DC211" s="57" t="s">
        <v>363</v>
      </c>
      <c r="DD211" s="57"/>
      <c r="DE211" s="57"/>
      <c r="DF211" s="57"/>
      <c r="DG211" s="57" t="s">
        <v>363</v>
      </c>
      <c r="DH211" s="57"/>
      <c r="DI211" s="57"/>
      <c r="DJ211" s="57"/>
      <c r="DK211" s="57"/>
      <c r="DL211" s="57"/>
      <c r="DM211" s="57" t="s">
        <v>363</v>
      </c>
      <c r="DN211" s="57" t="s">
        <v>363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363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363</v>
      </c>
      <c r="EO211" s="57"/>
      <c r="EP211" s="57"/>
      <c r="EQ211" s="57"/>
      <c r="ER211" s="57"/>
      <c r="ES211" s="57"/>
      <c r="ET211" s="57"/>
      <c r="EU211" s="57" t="s">
        <v>363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363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363</v>
      </c>
      <c r="HT211" s="57" t="s">
        <v>363</v>
      </c>
      <c r="HU211" s="57"/>
      <c r="HV211" s="57"/>
      <c r="HW211" s="57"/>
      <c r="HX211" s="57"/>
      <c r="HY211" s="57" t="s">
        <v>363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363</v>
      </c>
      <c r="OR211" s="57"/>
      <c r="OS211" s="57"/>
      <c r="OT211" s="57"/>
      <c r="OU211" s="57" t="s">
        <v>364</v>
      </c>
      <c r="OV211" s="57" t="s">
        <v>364</v>
      </c>
      <c r="OW211" s="57"/>
      <c r="OX211" s="57"/>
      <c r="OY211" s="57"/>
      <c r="OZ211" s="57"/>
      <c r="PA211" s="57"/>
      <c r="PB211" s="57"/>
      <c r="PC211" s="57" t="s">
        <v>363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363</v>
      </c>
      <c r="PU211" s="57" t="s">
        <v>363</v>
      </c>
      <c r="PV211" s="38"/>
      <c r="PW211" s="38"/>
      <c r="PX211" s="38"/>
      <c r="PY211" s="38"/>
      <c r="PZ211" s="38"/>
      <c r="QA211" s="57" t="s">
        <v>363</v>
      </c>
      <c r="QB211" s="57" t="s">
        <v>363</v>
      </c>
      <c r="QC211" s="57" t="s">
        <v>363</v>
      </c>
      <c r="QD211" s="57"/>
      <c r="QE211" s="57" t="s">
        <v>363</v>
      </c>
      <c r="QF211" s="57"/>
      <c r="QG211" s="57"/>
      <c r="QH211" s="57"/>
      <c r="QI211" s="57" t="s">
        <v>363</v>
      </c>
      <c r="QJ211" s="57" t="s">
        <v>363</v>
      </c>
      <c r="QK211" s="57"/>
      <c r="QL211" s="57"/>
      <c r="QM211" s="57"/>
      <c r="QN211" s="57" t="s">
        <v>363</v>
      </c>
      <c r="QO211" s="57" t="s">
        <v>363</v>
      </c>
      <c r="QP211" s="57" t="s">
        <v>363</v>
      </c>
      <c r="QQ211" s="57" t="s">
        <v>363</v>
      </c>
      <c r="QR211" s="57" t="s">
        <v>363</v>
      </c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85" t="str">
        <f t="shared" si="780"/>
        <v/>
      </c>
      <c r="AGG211" s="85" t="str">
        <f t="shared" si="781"/>
        <v/>
      </c>
      <c r="AGH211" s="85">
        <f t="shared" si="782"/>
        <v>11</v>
      </c>
      <c r="AGL211" s="36" t="str">
        <f t="shared" si="783"/>
        <v/>
      </c>
      <c r="AGM211" s="36" t="str">
        <f t="shared" si="784"/>
        <v/>
      </c>
      <c r="AGN211" s="39">
        <f t="shared" si="785"/>
        <v>3</v>
      </c>
      <c r="AGO211" s="36" t="str">
        <f t="shared" si="786"/>
        <v/>
      </c>
      <c r="AGP211" s="36" t="str">
        <f t="shared" si="787"/>
        <v/>
      </c>
      <c r="AGQ211" s="39">
        <f t="shared" si="788"/>
        <v>9</v>
      </c>
      <c r="AGR211" s="36" t="str">
        <f t="shared" si="789"/>
        <v/>
      </c>
      <c r="AGS211" s="36" t="str">
        <f t="shared" si="790"/>
        <v/>
      </c>
      <c r="AGT211" s="39">
        <f t="shared" si="791"/>
        <v>3</v>
      </c>
      <c r="AGU211" s="36" t="str">
        <f t="shared" si="792"/>
        <v/>
      </c>
      <c r="AGV211" s="36" t="str">
        <f t="shared" si="793"/>
        <v/>
      </c>
      <c r="AGW211" s="39" t="str">
        <f t="shared" si="794"/>
        <v/>
      </c>
      <c r="AGX211" s="36" t="str">
        <f t="shared" si="795"/>
        <v/>
      </c>
      <c r="AGY211" s="36">
        <f t="shared" si="796"/>
        <v>2</v>
      </c>
      <c r="AGZ211" s="39">
        <f t="shared" si="797"/>
        <v>4</v>
      </c>
      <c r="AHA211" s="36" t="str">
        <f t="shared" si="798"/>
        <v/>
      </c>
      <c r="AHB211" s="36" t="str">
        <f t="shared" si="799"/>
        <v/>
      </c>
      <c r="AHC211" s="39">
        <f t="shared" si="800"/>
        <v>11</v>
      </c>
      <c r="AHD211" s="36" t="str">
        <f t="shared" si="801"/>
        <v/>
      </c>
      <c r="AHE211" s="36" t="str">
        <f t="shared" si="802"/>
        <v/>
      </c>
      <c r="AHF211" s="39" t="str">
        <f t="shared" si="803"/>
        <v/>
      </c>
      <c r="AHG211" s="36" t="str">
        <f t="shared" si="804"/>
        <v/>
      </c>
      <c r="AHH211" s="36" t="str">
        <f t="shared" si="805"/>
        <v/>
      </c>
      <c r="AHI211" s="39" t="str">
        <f t="shared" si="806"/>
        <v/>
      </c>
      <c r="AHJ211" s="36" t="str">
        <f t="shared" si="807"/>
        <v/>
      </c>
      <c r="AHK211" s="36" t="str">
        <f t="shared" si="808"/>
        <v/>
      </c>
      <c r="AHL211" s="39" t="str">
        <f t="shared" si="809"/>
        <v/>
      </c>
      <c r="AHM211" s="36" t="str">
        <f t="shared" si="810"/>
        <v/>
      </c>
      <c r="AHN211" s="36" t="str">
        <f t="shared" si="811"/>
        <v/>
      </c>
      <c r="AHO211" s="39" t="str">
        <f t="shared" si="812"/>
        <v/>
      </c>
    </row>
    <row r="212" spans="1:918" s="5" customFormat="1" outlineLevel="1" x14ac:dyDescent="0.25">
      <c r="A212" s="35">
        <f t="shared" si="813"/>
        <v>6</v>
      </c>
      <c r="B212" s="46" t="s">
        <v>107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363</v>
      </c>
      <c r="N212" s="57"/>
      <c r="O212" s="57"/>
      <c r="P212" s="57" t="s">
        <v>363</v>
      </c>
      <c r="Q212" s="57" t="s">
        <v>363</v>
      </c>
      <c r="R212" s="38"/>
      <c r="S212" s="38"/>
      <c r="T212" s="38"/>
      <c r="U212" s="38"/>
      <c r="V212" s="38"/>
      <c r="W212" s="57" t="s">
        <v>363</v>
      </c>
      <c r="X212" s="57" t="s">
        <v>363</v>
      </c>
      <c r="Y212" s="57"/>
      <c r="Z212" s="57"/>
      <c r="AA212" s="57" t="s">
        <v>363</v>
      </c>
      <c r="AB212" s="57" t="s">
        <v>363</v>
      </c>
      <c r="AC212" s="57" t="s">
        <v>363</v>
      </c>
      <c r="AD212" s="57"/>
      <c r="AE212" s="57"/>
      <c r="AF212" s="57"/>
      <c r="AG212" s="57"/>
      <c r="AH212" s="57"/>
      <c r="AI212" s="57"/>
      <c r="AJ212" s="57" t="s">
        <v>363</v>
      </c>
      <c r="AK212" s="57" t="s">
        <v>363</v>
      </c>
      <c r="AL212" s="57" t="s">
        <v>363</v>
      </c>
      <c r="AM212" s="38"/>
      <c r="AN212" s="38"/>
      <c r="AO212" s="38"/>
      <c r="AP212" s="38"/>
      <c r="AQ212" s="57" t="s">
        <v>363</v>
      </c>
      <c r="AR212" s="57" t="s">
        <v>363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363</v>
      </c>
      <c r="BC212" s="57"/>
      <c r="BD212" s="57"/>
      <c r="BE212" s="57" t="s">
        <v>363</v>
      </c>
      <c r="BF212" s="57" t="s">
        <v>363</v>
      </c>
      <c r="BG212" s="38"/>
      <c r="BH212" s="38"/>
      <c r="BI212" s="38"/>
      <c r="BJ212" s="38"/>
      <c r="BK212" s="57" t="s">
        <v>363</v>
      </c>
      <c r="BL212" s="57" t="s">
        <v>363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363</v>
      </c>
      <c r="BY212" s="57" t="s">
        <v>363</v>
      </c>
      <c r="BZ212" s="57" t="s">
        <v>363</v>
      </c>
      <c r="CA212" s="38"/>
      <c r="CB212" s="38"/>
      <c r="CC212" s="38"/>
      <c r="CD212" s="38"/>
      <c r="CE212" s="57" t="s">
        <v>363</v>
      </c>
      <c r="CF212" s="57"/>
      <c r="CG212" s="57"/>
      <c r="CH212" s="57"/>
      <c r="CI212" s="57"/>
      <c r="CJ212" s="57" t="s">
        <v>363</v>
      </c>
      <c r="CK212" s="57" t="s">
        <v>363</v>
      </c>
      <c r="CL212" s="57"/>
      <c r="CM212" s="57"/>
      <c r="CN212" s="57" t="s">
        <v>363</v>
      </c>
      <c r="CO212" s="57"/>
      <c r="CP212" s="57"/>
      <c r="CQ212" s="57"/>
      <c r="CR212" s="57" t="s">
        <v>363</v>
      </c>
      <c r="CS212" s="57" t="s">
        <v>363</v>
      </c>
      <c r="CT212" s="57"/>
      <c r="CU212" s="38"/>
      <c r="CV212" s="38"/>
      <c r="CW212" s="38"/>
      <c r="CX212" s="38"/>
      <c r="CY212" s="57" t="s">
        <v>363</v>
      </c>
      <c r="CZ212" s="57" t="s">
        <v>363</v>
      </c>
      <c r="DA212" s="57"/>
      <c r="DB212" s="57"/>
      <c r="DC212" s="57" t="s">
        <v>363</v>
      </c>
      <c r="DD212" s="57" t="s">
        <v>363</v>
      </c>
      <c r="DE212" s="57" t="s">
        <v>363</v>
      </c>
      <c r="DF212" s="57"/>
      <c r="DG212" s="57" t="s">
        <v>363</v>
      </c>
      <c r="DH212" s="57" t="s">
        <v>363</v>
      </c>
      <c r="DI212" s="57" t="s">
        <v>363</v>
      </c>
      <c r="DJ212" s="57"/>
      <c r="DK212" s="57"/>
      <c r="DL212" s="57" t="s">
        <v>363</v>
      </c>
      <c r="DM212" s="57" t="s">
        <v>363</v>
      </c>
      <c r="DN212" s="57" t="s">
        <v>363</v>
      </c>
      <c r="DO212" s="38"/>
      <c r="DP212" s="38"/>
      <c r="DQ212" s="38"/>
      <c r="DR212" s="38"/>
      <c r="DS212" s="57" t="s">
        <v>363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363</v>
      </c>
      <c r="EG212" s="57" t="s">
        <v>363</v>
      </c>
      <c r="EH212" s="57"/>
      <c r="EI212" s="38"/>
      <c r="EJ212" s="38"/>
      <c r="EK212" s="38"/>
      <c r="EL212" s="38"/>
      <c r="EM212" s="57" t="s">
        <v>363</v>
      </c>
      <c r="EN212" s="57" t="s">
        <v>363</v>
      </c>
      <c r="EO212" s="57"/>
      <c r="EP212" s="57"/>
      <c r="EQ212" s="57"/>
      <c r="ER212" s="57"/>
      <c r="ES212" s="57"/>
      <c r="ET212" s="57"/>
      <c r="EU212" s="57" t="s">
        <v>363</v>
      </c>
      <c r="EV212" s="57" t="s">
        <v>363</v>
      </c>
      <c r="EW212" s="57" t="s">
        <v>363</v>
      </c>
      <c r="EX212" s="57"/>
      <c r="EY212" s="57"/>
      <c r="EZ212" s="57" t="s">
        <v>363</v>
      </c>
      <c r="FA212" s="57" t="s">
        <v>363</v>
      </c>
      <c r="FB212" s="38"/>
      <c r="FC212" s="38"/>
      <c r="FD212" s="38"/>
      <c r="FE212" s="38"/>
      <c r="FF212" s="38"/>
      <c r="FG212" s="61"/>
      <c r="FH212" s="57" t="s">
        <v>363</v>
      </c>
      <c r="FI212" s="57"/>
      <c r="FJ212" s="57"/>
      <c r="FK212" s="57"/>
      <c r="FL212" s="57"/>
      <c r="FM212" s="57"/>
      <c r="FN212" s="57"/>
      <c r="FO212" s="57" t="s">
        <v>363</v>
      </c>
      <c r="FP212" s="57"/>
      <c r="FQ212" s="57"/>
      <c r="FR212" s="57"/>
      <c r="FS212" s="57"/>
      <c r="FT212" s="57"/>
      <c r="FU212" s="57" t="s">
        <v>363</v>
      </c>
      <c r="FV212" s="57"/>
      <c r="FW212" s="38"/>
      <c r="FX212" s="38"/>
      <c r="FY212" s="38"/>
      <c r="FZ212" s="38"/>
      <c r="GA212" s="61"/>
      <c r="GB212" s="57" t="s">
        <v>363</v>
      </c>
      <c r="GC212" s="57"/>
      <c r="GD212" s="57"/>
      <c r="GE212" s="57" t="s">
        <v>363</v>
      </c>
      <c r="GF212" s="57" t="s">
        <v>363</v>
      </c>
      <c r="GG212" s="57" t="s">
        <v>363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363</v>
      </c>
      <c r="GW212" s="57"/>
      <c r="GX212" s="57"/>
      <c r="GY212" s="57"/>
      <c r="GZ212" s="57" t="s">
        <v>363</v>
      </c>
      <c r="HA212" s="57" t="s">
        <v>363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363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363</v>
      </c>
      <c r="IP212" s="57"/>
      <c r="IQ212" s="57" t="s">
        <v>372</v>
      </c>
      <c r="IR212" s="57" t="s">
        <v>372</v>
      </c>
      <c r="IS212" s="57" t="s">
        <v>372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363</v>
      </c>
      <c r="JM212" s="57" t="s">
        <v>363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364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372</v>
      </c>
      <c r="QR212" s="57" t="s">
        <v>372</v>
      </c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85">
        <f t="shared" si="780"/>
        <v>2</v>
      </c>
      <c r="AGG212" s="85">
        <f t="shared" si="781"/>
        <v>1</v>
      </c>
      <c r="AGH212" s="85" t="str">
        <f t="shared" si="782"/>
        <v/>
      </c>
      <c r="AGL212" s="36" t="str">
        <f t="shared" si="783"/>
        <v/>
      </c>
      <c r="AGM212" s="36" t="str">
        <f t="shared" si="784"/>
        <v/>
      </c>
      <c r="AGN212" s="39">
        <f t="shared" si="785"/>
        <v>25</v>
      </c>
      <c r="AGO212" s="36" t="str">
        <f t="shared" si="786"/>
        <v/>
      </c>
      <c r="AGP212" s="36" t="str">
        <f t="shared" si="787"/>
        <v/>
      </c>
      <c r="AGQ212" s="39">
        <f t="shared" si="788"/>
        <v>26</v>
      </c>
      <c r="AGR212" s="36">
        <f t="shared" si="789"/>
        <v>3</v>
      </c>
      <c r="AGS212" s="36" t="str">
        <f t="shared" si="790"/>
        <v/>
      </c>
      <c r="AGT212" s="39">
        <f t="shared" si="791"/>
        <v>9</v>
      </c>
      <c r="AGU212" s="36" t="str">
        <f t="shared" si="792"/>
        <v/>
      </c>
      <c r="AGV212" s="36" t="str">
        <f t="shared" si="793"/>
        <v/>
      </c>
      <c r="AGW212" s="39">
        <f t="shared" si="794"/>
        <v>2</v>
      </c>
      <c r="AGX212" s="36" t="str">
        <f t="shared" si="795"/>
        <v/>
      </c>
      <c r="AGY212" s="36" t="str">
        <f t="shared" si="796"/>
        <v/>
      </c>
      <c r="AGZ212" s="39" t="str">
        <f t="shared" si="797"/>
        <v/>
      </c>
      <c r="AHA212" s="36">
        <f t="shared" si="798"/>
        <v>2</v>
      </c>
      <c r="AHB212" s="36">
        <f t="shared" si="799"/>
        <v>1</v>
      </c>
      <c r="AHC212" s="39" t="str">
        <f t="shared" si="800"/>
        <v/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si="813"/>
        <v>7</v>
      </c>
      <c r="B213" s="46" t="s">
        <v>108</v>
      </c>
      <c r="C213" s="37"/>
      <c r="D213" s="35"/>
      <c r="E213" s="35"/>
      <c r="F213" s="35"/>
      <c r="G213" s="57"/>
      <c r="H213" s="57"/>
      <c r="I213" s="57"/>
      <c r="J213" s="57"/>
      <c r="K213" s="57" t="s">
        <v>364</v>
      </c>
      <c r="L213" s="57" t="s">
        <v>364</v>
      </c>
      <c r="M213" s="57" t="s">
        <v>364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364</v>
      </c>
      <c r="BA213" s="57" t="s">
        <v>364</v>
      </c>
      <c r="BB213" s="57" t="s">
        <v>364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363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364</v>
      </c>
      <c r="CN213" s="57" t="s">
        <v>364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363</v>
      </c>
      <c r="DA213" s="57"/>
      <c r="DB213" s="57"/>
      <c r="DC213" s="57" t="s">
        <v>363</v>
      </c>
      <c r="DD213" s="57"/>
      <c r="DE213" s="57"/>
      <c r="DF213" s="57"/>
      <c r="DG213" s="57" t="s">
        <v>363</v>
      </c>
      <c r="DH213" s="57" t="s">
        <v>363</v>
      </c>
      <c r="DI213" s="57" t="s">
        <v>363</v>
      </c>
      <c r="DJ213" s="57"/>
      <c r="DK213" s="57"/>
      <c r="DL213" s="57" t="s">
        <v>363</v>
      </c>
      <c r="DM213" s="57" t="s">
        <v>363</v>
      </c>
      <c r="DN213" s="57" t="s">
        <v>363</v>
      </c>
      <c r="DO213" s="38"/>
      <c r="DP213" s="38"/>
      <c r="DQ213" s="38"/>
      <c r="DR213" s="38"/>
      <c r="DS213" s="57"/>
      <c r="DT213" s="57" t="s">
        <v>363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363</v>
      </c>
      <c r="EO213" s="57"/>
      <c r="EP213" s="57"/>
      <c r="EQ213" s="57"/>
      <c r="ER213" s="57" t="s">
        <v>363</v>
      </c>
      <c r="ES213" s="57"/>
      <c r="ET213" s="57"/>
      <c r="EU213" s="57" t="s">
        <v>363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363</v>
      </c>
      <c r="FP213" s="57" t="s">
        <v>363</v>
      </c>
      <c r="FQ213" s="57" t="s">
        <v>363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363</v>
      </c>
      <c r="GC213" s="57"/>
      <c r="GD213" s="57"/>
      <c r="GE213" s="57" t="s">
        <v>363</v>
      </c>
      <c r="GF213" s="57" t="s">
        <v>363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363</v>
      </c>
      <c r="GP213" s="57" t="s">
        <v>363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363</v>
      </c>
      <c r="HT213" s="57"/>
      <c r="HU213" s="57"/>
      <c r="HV213" s="57"/>
      <c r="HW213" s="57" t="s">
        <v>363</v>
      </c>
      <c r="HX213" s="57"/>
      <c r="HY213" s="57" t="s">
        <v>363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363</v>
      </c>
      <c r="JM213" s="57" t="s">
        <v>363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363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363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363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363</v>
      </c>
      <c r="PA213" s="57" t="s">
        <v>363</v>
      </c>
      <c r="PB213" s="57" t="s">
        <v>363</v>
      </c>
      <c r="PC213" s="57" t="s">
        <v>363</v>
      </c>
      <c r="PD213" s="57"/>
      <c r="PE213" s="38"/>
      <c r="PF213" s="38"/>
      <c r="PG213" s="57" t="s">
        <v>372</v>
      </c>
      <c r="PH213" s="57" t="s">
        <v>372</v>
      </c>
      <c r="PI213" s="57" t="s">
        <v>372</v>
      </c>
      <c r="PJ213" s="57"/>
      <c r="PK213" s="57" t="s">
        <v>372</v>
      </c>
      <c r="PL213" s="57" t="s">
        <v>372</v>
      </c>
      <c r="PM213" s="57"/>
      <c r="PN213" s="57" t="s">
        <v>372</v>
      </c>
      <c r="PO213" s="57" t="s">
        <v>372</v>
      </c>
      <c r="PP213" s="57"/>
      <c r="PQ213" s="57"/>
      <c r="PR213" s="57"/>
      <c r="PS213" s="57"/>
      <c r="PT213" s="57" t="s">
        <v>372</v>
      </c>
      <c r="PU213" s="57" t="s">
        <v>372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363</v>
      </c>
      <c r="QO213" s="57"/>
      <c r="QP213" s="57"/>
      <c r="QQ213" s="57" t="s">
        <v>363</v>
      </c>
      <c r="QR213" s="57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85" t="str">
        <f t="shared" si="780"/>
        <v/>
      </c>
      <c r="AGG213" s="85" t="str">
        <f t="shared" si="781"/>
        <v/>
      </c>
      <c r="AGH213" s="85">
        <f t="shared" si="782"/>
        <v>2</v>
      </c>
      <c r="AGL213" s="36" t="str">
        <f t="shared" si="783"/>
        <v/>
      </c>
      <c r="AGM213" s="36">
        <f t="shared" si="784"/>
        <v>8</v>
      </c>
      <c r="AGN213" s="39">
        <f t="shared" si="785"/>
        <v>1</v>
      </c>
      <c r="AGO213" s="36" t="str">
        <f t="shared" si="786"/>
        <v/>
      </c>
      <c r="AGP213" s="36" t="str">
        <f t="shared" si="787"/>
        <v/>
      </c>
      <c r="AGQ213" s="39">
        <f t="shared" si="788"/>
        <v>15</v>
      </c>
      <c r="AGR213" s="36" t="str">
        <f t="shared" si="789"/>
        <v/>
      </c>
      <c r="AGS213" s="36" t="str">
        <f t="shared" si="790"/>
        <v/>
      </c>
      <c r="AGT213" s="39">
        <f t="shared" si="791"/>
        <v>8</v>
      </c>
      <c r="AGU213" s="36" t="str">
        <f t="shared" si="792"/>
        <v/>
      </c>
      <c r="AGV213" s="36" t="str">
        <f t="shared" si="793"/>
        <v/>
      </c>
      <c r="AGW213" s="39">
        <f t="shared" si="794"/>
        <v>3</v>
      </c>
      <c r="AGX213" s="36">
        <f t="shared" si="795"/>
        <v>9</v>
      </c>
      <c r="AGY213" s="36" t="str">
        <f t="shared" si="796"/>
        <v/>
      </c>
      <c r="AGZ213" s="39">
        <f t="shared" si="797"/>
        <v>6</v>
      </c>
      <c r="AHA213" s="36" t="str">
        <f t="shared" si="798"/>
        <v/>
      </c>
      <c r="AHB213" s="36" t="str">
        <f t="shared" si="799"/>
        <v/>
      </c>
      <c r="AHC213" s="39">
        <f t="shared" si="800"/>
        <v>2</v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v>9</v>
      </c>
      <c r="B214" s="46" t="s">
        <v>109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363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363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372</v>
      </c>
      <c r="QB214" s="57" t="s">
        <v>372</v>
      </c>
      <c r="QC214" s="57" t="s">
        <v>372</v>
      </c>
      <c r="QD214" s="57"/>
      <c r="QE214" s="57"/>
      <c r="QF214" s="57"/>
      <c r="QG214" s="57"/>
      <c r="QH214" s="57"/>
      <c r="QI214" s="57" t="s">
        <v>364</v>
      </c>
      <c r="QJ214" s="57"/>
      <c r="QK214" s="57"/>
      <c r="QL214" s="57"/>
      <c r="QM214" s="57"/>
      <c r="QN214" s="57"/>
      <c r="QO214" s="57"/>
      <c r="QP214" s="57"/>
      <c r="QQ214" s="57" t="s">
        <v>364</v>
      </c>
      <c r="QR214" s="57" t="s">
        <v>364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85">
        <f t="shared" si="780"/>
        <v>3</v>
      </c>
      <c r="AGG214" s="85">
        <f t="shared" si="781"/>
        <v>3</v>
      </c>
      <c r="AGH214" s="8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>
        <f t="shared" si="785"/>
        <v>1</v>
      </c>
      <c r="AGO214" s="36" t="str">
        <f t="shared" si="786"/>
        <v/>
      </c>
      <c r="AGP214" s="36" t="str">
        <f t="shared" si="787"/>
        <v/>
      </c>
      <c r="AGQ214" s="39">
        <f t="shared" si="788"/>
        <v>1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>
        <f t="shared" si="798"/>
        <v>3</v>
      </c>
      <c r="AHB214" s="36">
        <f t="shared" si="799"/>
        <v>3</v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outlineLevel="1" x14ac:dyDescent="0.25">
      <c r="A215" s="35">
        <f t="shared" si="813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85" t="str">
        <f t="shared" si="780"/>
        <v/>
      </c>
      <c r="AGG215" s="85" t="str">
        <f t="shared" si="781"/>
        <v/>
      </c>
      <c r="AGH215" s="85" t="str">
        <f t="shared" si="782"/>
        <v/>
      </c>
      <c r="AGL215" s="36" t="str">
        <f t="shared" si="783"/>
        <v/>
      </c>
      <c r="AGM215" s="36" t="str">
        <f t="shared" si="784"/>
        <v/>
      </c>
      <c r="AGN215" s="39" t="str">
        <f t="shared" si="785"/>
        <v/>
      </c>
      <c r="AGO215" s="36" t="str">
        <f t="shared" si="786"/>
        <v/>
      </c>
      <c r="AGP215" s="36" t="str">
        <f t="shared" si="787"/>
        <v/>
      </c>
      <c r="AGQ215" s="39" t="str">
        <f t="shared" si="788"/>
        <v/>
      </c>
      <c r="AGR215" s="36" t="str">
        <f t="shared" si="789"/>
        <v/>
      </c>
      <c r="AGS215" s="36" t="str">
        <f t="shared" si="790"/>
        <v/>
      </c>
      <c r="AGT215" s="39" t="str">
        <f t="shared" si="791"/>
        <v/>
      </c>
      <c r="AGU215" s="36" t="str">
        <f t="shared" si="792"/>
        <v/>
      </c>
      <c r="AGV215" s="36" t="str">
        <f t="shared" si="793"/>
        <v/>
      </c>
      <c r="AGW215" s="39" t="str">
        <f t="shared" si="794"/>
        <v/>
      </c>
      <c r="AGX215" s="36" t="str">
        <f t="shared" si="795"/>
        <v/>
      </c>
      <c r="AGY215" s="36" t="str">
        <f t="shared" si="796"/>
        <v/>
      </c>
      <c r="AGZ215" s="39" t="str">
        <f t="shared" si="797"/>
        <v/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85" t="str">
        <f t="shared" si="780"/>
        <v/>
      </c>
      <c r="AGG216" s="85" t="str">
        <f t="shared" si="781"/>
        <v/>
      </c>
      <c r="AGH216" s="85" t="str">
        <f t="shared" si="782"/>
        <v/>
      </c>
      <c r="AGL216" s="36" t="str">
        <f t="shared" si="783"/>
        <v/>
      </c>
      <c r="AGM216" s="36" t="str">
        <f t="shared" si="784"/>
        <v/>
      </c>
      <c r="AGN216" s="39" t="str">
        <f t="shared" si="785"/>
        <v/>
      </c>
      <c r="AGO216" s="36" t="str">
        <f t="shared" si="786"/>
        <v/>
      </c>
      <c r="AGP216" s="36" t="str">
        <f t="shared" si="787"/>
        <v/>
      </c>
      <c r="AGQ216" s="39" t="str">
        <f t="shared" si="788"/>
        <v/>
      </c>
      <c r="AGR216" s="36" t="str">
        <f t="shared" si="789"/>
        <v/>
      </c>
      <c r="AGS216" s="36" t="str">
        <f t="shared" si="790"/>
        <v/>
      </c>
      <c r="AGT216" s="39" t="str">
        <f t="shared" si="791"/>
        <v/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 t="str">
        <f t="shared" si="796"/>
        <v/>
      </c>
      <c r="AGZ216" s="39" t="str">
        <f t="shared" si="797"/>
        <v/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85" t="str">
        <f t="shared" si="780"/>
        <v/>
      </c>
      <c r="AGG217" s="85" t="str">
        <f t="shared" si="781"/>
        <v/>
      </c>
      <c r="AGH217" s="8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 t="str">
        <f t="shared" si="785"/>
        <v/>
      </c>
      <c r="AGO217" s="36" t="str">
        <f t="shared" si="786"/>
        <v/>
      </c>
      <c r="AGP217" s="36" t="str">
        <f t="shared" si="787"/>
        <v/>
      </c>
      <c r="AGQ217" s="39" t="str">
        <f t="shared" si="788"/>
        <v/>
      </c>
      <c r="AGR217" s="36" t="str">
        <f t="shared" si="789"/>
        <v/>
      </c>
      <c r="AGS217" s="36" t="str">
        <f t="shared" si="790"/>
        <v/>
      </c>
      <c r="AGT217" s="39" t="str">
        <f t="shared" si="791"/>
        <v/>
      </c>
      <c r="AGU217" s="36" t="str">
        <f t="shared" si="792"/>
        <v/>
      </c>
      <c r="AGV217" s="36" t="str">
        <f t="shared" si="793"/>
        <v/>
      </c>
      <c r="AGW217" s="39" t="str">
        <f t="shared" si="794"/>
        <v/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32" customFormat="1" x14ac:dyDescent="0.25">
      <c r="A218" s="31" t="s">
        <v>37</v>
      </c>
      <c r="C218" s="33"/>
      <c r="D218" s="33"/>
      <c r="E218" s="33"/>
      <c r="F218" s="34"/>
      <c r="G218" s="33"/>
      <c r="H218" s="33"/>
      <c r="I218" s="33"/>
      <c r="J218" s="34"/>
      <c r="K218" s="33"/>
      <c r="L218" s="33"/>
      <c r="M218" s="33"/>
      <c r="N218" s="34"/>
      <c r="O218" s="33"/>
      <c r="P218" s="33"/>
      <c r="Q218" s="33"/>
      <c r="R218" s="34"/>
      <c r="S218" s="33"/>
      <c r="T218" s="33"/>
      <c r="U218" s="33"/>
      <c r="V218" s="34"/>
      <c r="W218" s="33"/>
      <c r="X218" s="33"/>
      <c r="Y218" s="33"/>
      <c r="Z218" s="34"/>
      <c r="AA218" s="33"/>
      <c r="AB218" s="33"/>
      <c r="AC218" s="33"/>
      <c r="AD218" s="34"/>
      <c r="AE218" s="33"/>
      <c r="AF218" s="33"/>
      <c r="AG218" s="33"/>
      <c r="AH218" s="34"/>
      <c r="AI218" s="33"/>
      <c r="AJ218" s="33"/>
      <c r="AK218" s="33"/>
      <c r="AL218" s="34"/>
      <c r="AM218" s="33"/>
      <c r="AN218" s="33"/>
      <c r="AO218" s="33"/>
      <c r="AP218" s="34"/>
      <c r="AQ218" s="33"/>
      <c r="AR218" s="33"/>
      <c r="AS218" s="33"/>
      <c r="AT218" s="34"/>
      <c r="AU218" s="33"/>
      <c r="AV218" s="33"/>
      <c r="AW218" s="33"/>
      <c r="AX218" s="34"/>
      <c r="AY218" s="33"/>
      <c r="AZ218" s="33"/>
      <c r="BA218" s="33"/>
      <c r="BB218" s="34"/>
      <c r="BC218" s="33"/>
      <c r="BD218" s="33"/>
      <c r="BE218" s="33"/>
      <c r="BF218" s="34"/>
      <c r="BG218" s="33"/>
      <c r="BH218" s="33"/>
      <c r="BI218" s="33"/>
      <c r="BJ218" s="34"/>
      <c r="BK218" s="33"/>
      <c r="BL218" s="33"/>
      <c r="BM218" s="33"/>
      <c r="BN218" s="34"/>
      <c r="BO218" s="33"/>
      <c r="BP218" s="33"/>
      <c r="BQ218" s="33"/>
      <c r="BR218" s="34"/>
      <c r="BS218" s="33"/>
      <c r="BT218" s="33"/>
      <c r="BU218" s="33"/>
      <c r="BV218" s="34"/>
      <c r="BW218" s="33"/>
      <c r="BX218" s="33"/>
      <c r="BY218" s="33"/>
      <c r="BZ218" s="34"/>
      <c r="CA218" s="33"/>
      <c r="CB218" s="33"/>
      <c r="CC218" s="33"/>
      <c r="CD218" s="34"/>
      <c r="CE218" s="33"/>
      <c r="CF218" s="33"/>
      <c r="CG218" s="33"/>
      <c r="CH218" s="34"/>
      <c r="CI218" s="33"/>
      <c r="CJ218" s="33"/>
      <c r="CK218" s="33"/>
      <c r="CL218" s="34"/>
      <c r="CM218" s="33"/>
      <c r="CN218" s="33"/>
      <c r="CO218" s="33"/>
      <c r="CP218" s="34"/>
      <c r="CQ218" s="33"/>
      <c r="CR218" s="33"/>
      <c r="CS218" s="33"/>
      <c r="CT218" s="34"/>
      <c r="CU218" s="33"/>
      <c r="CV218" s="33"/>
      <c r="CW218" s="33"/>
      <c r="CX218" s="34"/>
      <c r="CY218" s="33"/>
      <c r="CZ218" s="33"/>
      <c r="DA218" s="33"/>
      <c r="DB218" s="34"/>
      <c r="DC218" s="33"/>
      <c r="DD218" s="33"/>
      <c r="DE218" s="33"/>
      <c r="DF218" s="34"/>
      <c r="DG218" s="33"/>
      <c r="DH218" s="33"/>
      <c r="DI218" s="33"/>
      <c r="DJ218" s="34"/>
      <c r="DK218" s="33"/>
      <c r="DL218" s="33"/>
      <c r="DM218" s="33"/>
      <c r="DN218" s="34"/>
      <c r="DO218" s="33"/>
      <c r="DP218" s="33"/>
      <c r="DQ218" s="33"/>
      <c r="DR218" s="34"/>
      <c r="DS218" s="33"/>
      <c r="DT218" s="33"/>
      <c r="DU218" s="33"/>
      <c r="DV218" s="34"/>
      <c r="DW218" s="33"/>
      <c r="DX218" s="33"/>
      <c r="DY218" s="33"/>
      <c r="DZ218" s="34"/>
      <c r="EA218" s="33"/>
      <c r="EB218" s="33"/>
      <c r="EC218" s="33"/>
      <c r="ED218" s="34"/>
      <c r="EE218" s="33"/>
      <c r="EF218" s="33"/>
      <c r="EG218" s="33"/>
      <c r="EH218" s="34"/>
      <c r="EI218" s="33"/>
      <c r="EJ218" s="33"/>
      <c r="EK218" s="33"/>
      <c r="EL218" s="34"/>
      <c r="EM218" s="33"/>
      <c r="EN218" s="33"/>
      <c r="EO218" s="33"/>
      <c r="EP218" s="34"/>
      <c r="EQ218" s="33"/>
      <c r="ER218" s="33"/>
      <c r="ES218" s="33"/>
      <c r="ET218" s="34"/>
      <c r="EU218" s="33"/>
      <c r="EV218" s="33"/>
      <c r="EW218" s="33"/>
      <c r="EX218" s="34"/>
      <c r="EY218" s="33"/>
      <c r="EZ218" s="33"/>
      <c r="FA218" s="33"/>
      <c r="FB218" s="34"/>
      <c r="FC218" s="33"/>
      <c r="FD218" s="33"/>
      <c r="FE218" s="33"/>
      <c r="FF218" s="34"/>
      <c r="FG218" s="33"/>
      <c r="FH218" s="33"/>
      <c r="FI218" s="33"/>
      <c r="FJ218" s="34"/>
      <c r="FK218" s="33"/>
      <c r="FL218" s="33"/>
      <c r="FM218" s="33"/>
      <c r="FN218" s="34"/>
      <c r="FO218" s="33"/>
      <c r="FP218" s="33"/>
      <c r="FQ218" s="33"/>
      <c r="FR218" s="34"/>
      <c r="FS218" s="33"/>
      <c r="FT218" s="33"/>
      <c r="FU218" s="33"/>
      <c r="FV218" s="34"/>
      <c r="FW218" s="33"/>
      <c r="FX218" s="33"/>
      <c r="FY218" s="33"/>
      <c r="FZ218" s="34"/>
      <c r="GA218" s="33"/>
      <c r="GB218" s="33"/>
      <c r="GC218" s="33"/>
      <c r="GD218" s="34"/>
      <c r="GE218" s="33"/>
      <c r="GF218" s="33"/>
      <c r="GG218" s="33"/>
      <c r="GH218" s="34"/>
      <c r="GI218" s="33"/>
      <c r="GJ218" s="33"/>
      <c r="GK218" s="33"/>
      <c r="GL218" s="34"/>
      <c r="GM218" s="33"/>
      <c r="GN218" s="33"/>
      <c r="GO218" s="33"/>
      <c r="GP218" s="34"/>
      <c r="GQ218" s="33"/>
      <c r="GR218" s="33"/>
      <c r="GS218" s="33"/>
      <c r="GT218" s="34"/>
      <c r="GU218" s="33"/>
      <c r="GV218" s="33"/>
      <c r="GW218" s="33"/>
      <c r="GX218" s="34"/>
      <c r="GY218" s="33"/>
      <c r="GZ218" s="33"/>
      <c r="HA218" s="33"/>
      <c r="HB218" s="34"/>
      <c r="HC218" s="33"/>
      <c r="HD218" s="33"/>
      <c r="HE218" s="33"/>
      <c r="HF218" s="34"/>
      <c r="HG218" s="33"/>
      <c r="HH218" s="33"/>
      <c r="HI218" s="33"/>
      <c r="HJ218" s="34"/>
      <c r="HK218" s="33"/>
      <c r="HL218" s="33"/>
      <c r="HM218" s="33"/>
      <c r="HN218" s="34"/>
      <c r="HO218" s="33"/>
      <c r="HP218" s="33"/>
      <c r="HQ218" s="33"/>
      <c r="HR218" s="34"/>
      <c r="HS218" s="33"/>
      <c r="HT218" s="33"/>
      <c r="HU218" s="33"/>
      <c r="HV218" s="34"/>
      <c r="HW218" s="33"/>
      <c r="HX218" s="33"/>
      <c r="HY218" s="33"/>
      <c r="HZ218" s="34"/>
      <c r="IA218" s="33"/>
      <c r="IB218" s="33"/>
      <c r="IC218" s="33"/>
      <c r="ID218" s="34"/>
      <c r="IE218" s="33"/>
      <c r="IF218" s="33"/>
      <c r="IG218" s="33"/>
      <c r="IH218" s="34"/>
      <c r="II218" s="33"/>
      <c r="IJ218" s="33"/>
      <c r="IK218" s="33"/>
      <c r="IL218" s="34"/>
      <c r="IM218" s="33"/>
      <c r="IN218" s="33"/>
      <c r="IO218" s="33"/>
      <c r="IP218" s="34"/>
      <c r="IQ218" s="33"/>
      <c r="IR218" s="33"/>
      <c r="IS218" s="33"/>
      <c r="IT218" s="34"/>
      <c r="IU218" s="33"/>
      <c r="IV218" s="33"/>
      <c r="IW218" s="33"/>
      <c r="IX218" s="34"/>
      <c r="IY218" s="33"/>
      <c r="IZ218" s="33"/>
      <c r="JA218" s="33"/>
      <c r="JB218" s="34"/>
      <c r="JC218" s="33"/>
      <c r="JD218" s="33"/>
      <c r="JE218" s="33"/>
      <c r="JF218" s="34"/>
      <c r="JG218" s="33"/>
      <c r="JH218" s="33"/>
      <c r="JI218" s="33"/>
      <c r="JJ218" s="34"/>
      <c r="JK218" s="33"/>
      <c r="JL218" s="33"/>
      <c r="JM218" s="33"/>
      <c r="JN218" s="34"/>
      <c r="JO218" s="33"/>
      <c r="JP218" s="33"/>
      <c r="JQ218" s="33"/>
      <c r="JR218" s="34"/>
      <c r="JS218" s="33"/>
      <c r="JT218" s="33"/>
      <c r="JU218" s="33"/>
      <c r="JV218" s="34"/>
      <c r="JW218" s="33"/>
      <c r="JX218" s="33"/>
      <c r="JY218" s="33"/>
      <c r="JZ218" s="34"/>
      <c r="KA218" s="33"/>
      <c r="KB218" s="33"/>
      <c r="KC218" s="33"/>
      <c r="KD218" s="34"/>
      <c r="KE218" s="33"/>
      <c r="KF218" s="33"/>
      <c r="KG218" s="33"/>
      <c r="KH218" s="34"/>
      <c r="KI218" s="33"/>
      <c r="KJ218" s="33"/>
      <c r="KK218" s="33"/>
      <c r="KL218" s="34"/>
      <c r="KM218" s="33"/>
      <c r="KN218" s="33"/>
      <c r="KO218" s="33"/>
      <c r="KP218" s="34"/>
      <c r="KQ218" s="33"/>
      <c r="KR218" s="33"/>
      <c r="KS218" s="33"/>
      <c r="KT218" s="34"/>
      <c r="KU218" s="33"/>
      <c r="KV218" s="33"/>
      <c r="KW218" s="33"/>
      <c r="KX218" s="34"/>
      <c r="KY218" s="33"/>
      <c r="KZ218" s="33"/>
      <c r="LA218" s="33"/>
      <c r="LB218" s="34"/>
      <c r="LC218" s="33"/>
      <c r="LD218" s="33"/>
      <c r="LE218" s="33"/>
      <c r="LF218" s="34"/>
      <c r="LG218" s="33"/>
      <c r="LH218" s="33"/>
      <c r="LI218" s="33"/>
      <c r="LJ218" s="34"/>
      <c r="LK218" s="33"/>
      <c r="LL218" s="33"/>
      <c r="LM218" s="33"/>
      <c r="LN218" s="34"/>
      <c r="LO218" s="33"/>
      <c r="LP218" s="33"/>
      <c r="LQ218" s="33"/>
      <c r="LR218" s="34"/>
      <c r="LS218" s="33"/>
      <c r="LT218" s="33"/>
      <c r="LU218" s="33"/>
      <c r="LV218" s="34"/>
      <c r="LW218" s="33"/>
      <c r="LX218" s="33"/>
      <c r="LY218" s="33"/>
      <c r="LZ218" s="34"/>
      <c r="MA218" s="33"/>
      <c r="MB218" s="33"/>
      <c r="MC218" s="33"/>
      <c r="MD218" s="34"/>
      <c r="ME218" s="33"/>
      <c r="MF218" s="33"/>
      <c r="MG218" s="33"/>
      <c r="MH218" s="34"/>
      <c r="MI218" s="33"/>
      <c r="MJ218" s="33"/>
      <c r="MK218" s="33"/>
      <c r="ML218" s="34"/>
      <c r="MM218" s="33"/>
      <c r="MN218" s="33"/>
      <c r="MO218" s="33"/>
      <c r="MP218" s="34"/>
      <c r="MQ218" s="33"/>
      <c r="MR218" s="33"/>
      <c r="MS218" s="33"/>
      <c r="MT218" s="34"/>
      <c r="MU218" s="33"/>
      <c r="MV218" s="33"/>
      <c r="MW218" s="33"/>
      <c r="MX218" s="34"/>
      <c r="MY218" s="33"/>
      <c r="MZ218" s="33"/>
      <c r="NA218" s="33"/>
      <c r="NB218" s="34"/>
      <c r="NC218" s="33"/>
      <c r="ND218" s="33"/>
      <c r="NE218" s="33"/>
      <c r="NF218" s="34"/>
      <c r="NG218" s="33"/>
      <c r="NH218" s="33"/>
      <c r="NI218" s="33"/>
      <c r="NJ218" s="34"/>
      <c r="NK218" s="33"/>
      <c r="NL218" s="33"/>
      <c r="NM218" s="33"/>
      <c r="NN218" s="34"/>
      <c r="NO218" s="33"/>
      <c r="NP218" s="33"/>
      <c r="NQ218" s="33"/>
      <c r="NR218" s="34"/>
      <c r="NS218" s="33"/>
      <c r="NT218" s="33"/>
      <c r="NU218" s="33"/>
      <c r="NV218" s="34"/>
      <c r="NW218" s="33"/>
      <c r="NX218" s="33"/>
      <c r="NY218" s="33"/>
      <c r="NZ218" s="34"/>
      <c r="OA218" s="33"/>
      <c r="OB218" s="33"/>
      <c r="OC218" s="33"/>
      <c r="OD218" s="34"/>
      <c r="OE218" s="33"/>
      <c r="OF218" s="33"/>
      <c r="OG218" s="33"/>
      <c r="OH218" s="34"/>
      <c r="OI218" s="33"/>
      <c r="OJ218" s="33"/>
      <c r="OK218" s="33"/>
      <c r="OL218" s="34"/>
      <c r="OM218" s="33"/>
      <c r="ON218" s="33"/>
      <c r="OO218" s="33"/>
      <c r="OP218" s="34"/>
      <c r="OQ218" s="33"/>
      <c r="OR218" s="33"/>
      <c r="OS218" s="33"/>
      <c r="OT218" s="34"/>
      <c r="OU218" s="33"/>
      <c r="OV218" s="33"/>
      <c r="OW218" s="33"/>
      <c r="OX218" s="34"/>
      <c r="OY218" s="33"/>
      <c r="OZ218" s="33"/>
      <c r="PA218" s="33"/>
      <c r="PB218" s="34"/>
      <c r="PC218" s="33"/>
      <c r="PD218" s="33"/>
      <c r="PE218" s="33"/>
      <c r="PF218" s="34"/>
      <c r="PG218" s="33"/>
      <c r="PH218" s="33"/>
      <c r="PI218" s="33"/>
      <c r="PJ218" s="34"/>
      <c r="PK218" s="33"/>
      <c r="PL218" s="33"/>
      <c r="PM218" s="33"/>
      <c r="PN218" s="34"/>
      <c r="PO218" s="33"/>
      <c r="PP218" s="33"/>
      <c r="PQ218" s="33"/>
      <c r="PR218" s="34"/>
      <c r="PS218" s="33"/>
      <c r="PT218" s="33"/>
      <c r="PU218" s="33"/>
      <c r="PV218" s="34"/>
      <c r="PW218" s="33"/>
      <c r="PX218" s="33"/>
      <c r="PY218" s="33"/>
      <c r="PZ218" s="34"/>
      <c r="QA218" s="33"/>
      <c r="QB218" s="33"/>
      <c r="QC218" s="33"/>
      <c r="QD218" s="34"/>
      <c r="QE218" s="33"/>
      <c r="QF218" s="33"/>
      <c r="QG218" s="33"/>
      <c r="QH218" s="34"/>
      <c r="QI218" s="33"/>
      <c r="QJ218" s="33"/>
      <c r="QK218" s="33"/>
      <c r="QL218" s="34"/>
      <c r="QM218" s="33"/>
      <c r="QN218" s="33"/>
      <c r="QO218" s="33"/>
      <c r="QP218" s="34"/>
      <c r="QQ218" s="33"/>
      <c r="QR218" s="33"/>
      <c r="QS218" s="33"/>
      <c r="QT218" s="34"/>
      <c r="QU218" s="33"/>
      <c r="QV218" s="33"/>
      <c r="QW218" s="33"/>
      <c r="QX218" s="34"/>
      <c r="QY218" s="33"/>
      <c r="QZ218" s="33"/>
      <c r="RA218" s="33"/>
      <c r="RB218" s="34"/>
      <c r="RC218" s="33"/>
      <c r="RD218" s="33"/>
      <c r="RE218" s="33"/>
      <c r="RF218" s="34"/>
      <c r="RG218" s="33"/>
      <c r="RH218" s="33"/>
      <c r="RI218" s="33"/>
      <c r="RJ218" s="34"/>
      <c r="RK218" s="33"/>
      <c r="RL218" s="33"/>
      <c r="RM218" s="33"/>
      <c r="RN218" s="34"/>
      <c r="RO218" s="33"/>
      <c r="RP218" s="33"/>
      <c r="RQ218" s="33"/>
      <c r="RR218" s="34"/>
      <c r="RS218" s="33"/>
      <c r="RT218" s="33"/>
      <c r="RU218" s="33"/>
      <c r="RV218" s="34"/>
      <c r="RW218" s="33"/>
      <c r="RX218" s="33"/>
      <c r="RY218" s="33"/>
      <c r="RZ218" s="34"/>
      <c r="SA218" s="33"/>
      <c r="SB218" s="33"/>
      <c r="SC218" s="33"/>
      <c r="SD218" s="34"/>
      <c r="SE218" s="33"/>
      <c r="SF218" s="33"/>
      <c r="SG218" s="33"/>
      <c r="SH218" s="34"/>
      <c r="SI218" s="33"/>
      <c r="SJ218" s="33"/>
      <c r="SK218" s="33"/>
      <c r="SL218" s="34"/>
      <c r="SM218" s="33"/>
      <c r="SN218" s="33"/>
      <c r="SO218" s="33"/>
      <c r="SP218" s="34"/>
      <c r="SQ218" s="33"/>
      <c r="SR218" s="33"/>
      <c r="SS218" s="33"/>
      <c r="ST218" s="34"/>
      <c r="SU218" s="33"/>
      <c r="SV218" s="33"/>
      <c r="SW218" s="33"/>
      <c r="SX218" s="34"/>
      <c r="SY218" s="33"/>
      <c r="SZ218" s="33"/>
      <c r="TA218" s="33"/>
      <c r="TB218" s="34"/>
      <c r="TC218" s="33"/>
      <c r="TD218" s="33"/>
      <c r="TE218" s="33"/>
      <c r="TF218" s="34"/>
      <c r="TG218" s="33"/>
      <c r="TH218" s="33"/>
      <c r="TI218" s="33"/>
      <c r="TJ218" s="34"/>
      <c r="TK218" s="33"/>
      <c r="TL218" s="33"/>
      <c r="TM218" s="33"/>
      <c r="TN218" s="34"/>
      <c r="TO218" s="33"/>
      <c r="TP218" s="33"/>
      <c r="TQ218" s="33"/>
      <c r="TR218" s="34"/>
      <c r="TS218" s="33"/>
      <c r="TT218" s="33"/>
      <c r="TU218" s="33"/>
      <c r="TV218" s="34"/>
      <c r="TW218" s="33"/>
      <c r="TX218" s="33"/>
      <c r="TY218" s="33"/>
      <c r="TZ218" s="34"/>
      <c r="UA218" s="33"/>
      <c r="UB218" s="33"/>
      <c r="UC218" s="33"/>
      <c r="UD218" s="34"/>
      <c r="UE218" s="33"/>
      <c r="UF218" s="33"/>
      <c r="UG218" s="33"/>
      <c r="UH218" s="34"/>
      <c r="UI218" s="33"/>
      <c r="UJ218" s="33"/>
      <c r="UK218" s="33"/>
      <c r="UL218" s="34"/>
      <c r="UM218" s="33"/>
      <c r="UN218" s="33"/>
      <c r="UO218" s="33"/>
      <c r="UP218" s="34"/>
      <c r="UQ218" s="33"/>
      <c r="UR218" s="33"/>
      <c r="US218" s="33"/>
      <c r="UT218" s="34"/>
      <c r="UU218" s="33"/>
      <c r="UV218" s="33"/>
      <c r="UW218" s="33"/>
      <c r="UX218" s="34"/>
      <c r="UY218" s="33"/>
      <c r="UZ218" s="33"/>
      <c r="VA218" s="33"/>
      <c r="VB218" s="34"/>
      <c r="VC218" s="33"/>
      <c r="VD218" s="33"/>
      <c r="VE218" s="33"/>
      <c r="VF218" s="34"/>
      <c r="VG218" s="33"/>
      <c r="VH218" s="33"/>
      <c r="VI218" s="33"/>
      <c r="VJ218" s="34"/>
      <c r="VK218" s="33"/>
      <c r="VL218" s="33"/>
      <c r="VM218" s="33"/>
      <c r="VN218" s="34"/>
      <c r="VO218" s="33"/>
      <c r="VP218" s="33"/>
      <c r="VQ218" s="33"/>
      <c r="VR218" s="34"/>
      <c r="VS218" s="33"/>
      <c r="VT218" s="33"/>
      <c r="VU218" s="33"/>
      <c r="VV218" s="34"/>
      <c r="VW218" s="33"/>
      <c r="VX218" s="33"/>
      <c r="VY218" s="33"/>
      <c r="VZ218" s="34"/>
      <c r="WA218" s="33"/>
      <c r="WB218" s="33"/>
      <c r="WC218" s="33"/>
      <c r="WD218" s="34"/>
      <c r="WE218" s="33"/>
      <c r="WF218" s="33"/>
      <c r="WG218" s="33"/>
      <c r="WH218" s="34"/>
      <c r="WI218" s="33"/>
      <c r="WJ218" s="33"/>
      <c r="WK218" s="33"/>
      <c r="WL218" s="34"/>
      <c r="WM218" s="33"/>
      <c r="WN218" s="33"/>
      <c r="WO218" s="33"/>
      <c r="WP218" s="34"/>
      <c r="WQ218" s="33"/>
      <c r="WR218" s="33"/>
      <c r="WS218" s="33"/>
      <c r="WT218" s="34"/>
      <c r="WU218" s="33"/>
      <c r="WV218" s="33"/>
      <c r="WW218" s="33"/>
      <c r="WX218" s="34"/>
      <c r="WY218" s="33"/>
      <c r="WZ218" s="33"/>
      <c r="XA218" s="33"/>
      <c r="XB218" s="34"/>
      <c r="XC218" s="33"/>
      <c r="XD218" s="33"/>
      <c r="XE218" s="33"/>
      <c r="XF218" s="34"/>
      <c r="XG218" s="33"/>
      <c r="XH218" s="33"/>
      <c r="XI218" s="33"/>
      <c r="XJ218" s="34"/>
      <c r="XK218" s="33"/>
      <c r="XL218" s="33"/>
      <c r="XM218" s="33"/>
      <c r="XN218" s="34"/>
      <c r="XO218" s="33"/>
      <c r="XP218" s="33"/>
      <c r="XQ218" s="33"/>
      <c r="XR218" s="34"/>
      <c r="XS218" s="33"/>
      <c r="XT218" s="33"/>
      <c r="XU218" s="33"/>
      <c r="XV218" s="34"/>
      <c r="XW218" s="33"/>
      <c r="XX218" s="33"/>
      <c r="XY218" s="33"/>
      <c r="XZ218" s="34"/>
      <c r="YA218" s="33"/>
      <c r="YB218" s="33"/>
      <c r="YC218" s="33"/>
      <c r="YD218" s="34"/>
      <c r="YE218" s="33"/>
      <c r="YF218" s="33"/>
      <c r="YG218" s="33"/>
      <c r="YH218" s="34"/>
      <c r="YI218" s="33"/>
      <c r="YJ218" s="33"/>
      <c r="YK218" s="33"/>
      <c r="YL218" s="34"/>
      <c r="YM218" s="33"/>
      <c r="YN218" s="33"/>
      <c r="YO218" s="33"/>
      <c r="YP218" s="34"/>
      <c r="YQ218" s="33"/>
      <c r="YR218" s="33"/>
      <c r="YS218" s="33"/>
      <c r="YT218" s="34"/>
      <c r="YU218" s="33"/>
      <c r="YV218" s="33"/>
      <c r="YW218" s="33"/>
      <c r="YX218" s="34"/>
      <c r="YY218" s="33"/>
      <c r="YZ218" s="33"/>
      <c r="ZA218" s="33"/>
      <c r="ZB218" s="34"/>
      <c r="ZC218" s="33"/>
      <c r="ZD218" s="33"/>
      <c r="ZE218" s="33"/>
      <c r="ZF218" s="34"/>
      <c r="ZG218" s="33"/>
      <c r="ZH218" s="33"/>
      <c r="ZI218" s="33"/>
      <c r="ZJ218" s="34"/>
      <c r="ZK218" s="33"/>
      <c r="ZL218" s="33"/>
      <c r="ZM218" s="33"/>
      <c r="ZN218" s="34"/>
      <c r="ZO218" s="33"/>
      <c r="ZP218" s="33"/>
      <c r="ZQ218" s="33"/>
      <c r="ZR218" s="34"/>
      <c r="ZS218" s="33"/>
      <c r="ZT218" s="33"/>
      <c r="ZU218" s="33"/>
      <c r="ZV218" s="34"/>
      <c r="ZW218" s="33"/>
      <c r="ZX218" s="33"/>
      <c r="ZY218" s="33"/>
      <c r="ZZ218" s="34"/>
      <c r="AAA218" s="33"/>
      <c r="AAB218" s="33"/>
      <c r="AAC218" s="33"/>
      <c r="AAD218" s="34"/>
      <c r="AAE218" s="33"/>
      <c r="AAF218" s="33"/>
      <c r="AAG218" s="33"/>
      <c r="AAH218" s="34"/>
      <c r="AAI218" s="33"/>
      <c r="AAJ218" s="33"/>
      <c r="AAK218" s="33"/>
      <c r="AAL218" s="34"/>
      <c r="AAM218" s="33"/>
      <c r="AAN218" s="33"/>
      <c r="AAO218" s="33"/>
      <c r="AAP218" s="34"/>
      <c r="AAQ218" s="33"/>
      <c r="AAR218" s="33"/>
      <c r="AAS218" s="33"/>
      <c r="AAT218" s="34"/>
      <c r="AAU218" s="33"/>
      <c r="AAV218" s="33"/>
      <c r="AAW218" s="33"/>
      <c r="AAX218" s="34"/>
      <c r="AAY218" s="33"/>
      <c r="AAZ218" s="33"/>
      <c r="ABA218" s="33"/>
      <c r="ABB218" s="34"/>
      <c r="ABC218" s="33"/>
      <c r="ABD218" s="33"/>
      <c r="ABE218" s="33"/>
      <c r="ABF218" s="34"/>
      <c r="ABG218" s="33"/>
      <c r="ABH218" s="33"/>
      <c r="ABI218" s="33"/>
      <c r="ABJ218" s="34"/>
      <c r="ABK218" s="33"/>
      <c r="ABL218" s="33"/>
      <c r="ABM218" s="33"/>
      <c r="ABN218" s="34"/>
      <c r="ABO218" s="33"/>
      <c r="ABP218" s="33"/>
      <c r="ABQ218" s="33"/>
      <c r="ABR218" s="34"/>
      <c r="ABS218" s="33"/>
      <c r="ABT218" s="33"/>
      <c r="ABU218" s="33"/>
      <c r="ABV218" s="34"/>
      <c r="ABW218" s="33"/>
      <c r="ABX218" s="33"/>
      <c r="ABY218" s="33"/>
      <c r="ABZ218" s="34"/>
      <c r="ACA218" s="33"/>
      <c r="ACB218" s="33"/>
      <c r="ACC218" s="33"/>
      <c r="ACD218" s="34"/>
      <c r="ACE218" s="33"/>
      <c r="ACF218" s="33"/>
      <c r="ACG218" s="33"/>
      <c r="ACH218" s="34"/>
      <c r="ACI218" s="33"/>
      <c r="ACJ218" s="33"/>
      <c r="ACK218" s="33"/>
      <c r="ACL218" s="34"/>
      <c r="ACM218" s="33"/>
      <c r="ACN218" s="33"/>
      <c r="ACO218" s="33"/>
      <c r="ACP218" s="34"/>
      <c r="ACQ218" s="33"/>
      <c r="ACR218" s="33"/>
      <c r="ACS218" s="33"/>
      <c r="ACT218" s="34"/>
      <c r="ACU218" s="33"/>
      <c r="ACV218" s="33"/>
      <c r="ACW218" s="33"/>
      <c r="ACX218" s="34"/>
      <c r="ACY218" s="33"/>
      <c r="ACZ218" s="33"/>
      <c r="ADA218" s="33"/>
      <c r="ADB218" s="34"/>
      <c r="ADC218" s="33"/>
      <c r="ADD218" s="33"/>
      <c r="ADE218" s="33"/>
      <c r="ADF218" s="34"/>
      <c r="ADG218" s="33"/>
      <c r="ADH218" s="33"/>
      <c r="ADI218" s="33"/>
      <c r="ADJ218" s="34"/>
      <c r="ADK218" s="33"/>
      <c r="ADL218" s="33"/>
      <c r="ADM218" s="33"/>
      <c r="ADN218" s="34"/>
      <c r="ADO218" s="33"/>
      <c r="ADP218" s="33"/>
      <c r="ADQ218" s="33"/>
      <c r="ADR218" s="34"/>
      <c r="ADS218" s="33"/>
      <c r="ADT218" s="33"/>
      <c r="ADU218" s="33"/>
      <c r="ADV218" s="34"/>
      <c r="ADW218" s="33"/>
      <c r="ADX218" s="33"/>
      <c r="ADY218" s="33"/>
      <c r="ADZ218" s="34"/>
      <c r="AEA218" s="33"/>
      <c r="AEB218" s="33"/>
      <c r="AEC218" s="33"/>
      <c r="AED218" s="34"/>
      <c r="AEE218" s="33"/>
      <c r="AEF218" s="33"/>
      <c r="AEG218" s="33"/>
      <c r="AEH218" s="34"/>
      <c r="AEI218" s="33"/>
      <c r="AEJ218" s="33"/>
      <c r="AEK218" s="33"/>
      <c r="AEL218" s="34"/>
      <c r="AEM218" s="33"/>
      <c r="AEN218" s="33"/>
      <c r="AEO218" s="33"/>
      <c r="AEP218" s="34"/>
      <c r="AEQ218" s="33"/>
      <c r="AER218" s="33"/>
      <c r="AES218" s="33"/>
      <c r="AET218" s="34"/>
      <c r="AEU218" s="33"/>
      <c r="AEV218" s="33"/>
      <c r="AEW218" s="33"/>
      <c r="AEX218" s="34"/>
      <c r="AEY218" s="33"/>
      <c r="AEZ218" s="33"/>
      <c r="AFA218" s="33"/>
      <c r="AFB218" s="34"/>
      <c r="AFC218" s="33"/>
      <c r="AFD218" s="33"/>
      <c r="AFE218" s="33"/>
      <c r="AFF218" s="34"/>
      <c r="AFG218" s="33"/>
      <c r="AFH218" s="33"/>
      <c r="AFI218" s="33"/>
      <c r="AFJ218" s="34"/>
      <c r="AFK218" s="33"/>
      <c r="AFL218" s="33"/>
      <c r="AFM218" s="33"/>
      <c r="AFN218" s="34"/>
      <c r="AFO218" s="33"/>
      <c r="AFP218" s="33"/>
      <c r="AFQ218" s="33"/>
      <c r="AFR218" s="34"/>
      <c r="AFS218" s="33"/>
      <c r="AFT218" s="33"/>
      <c r="AFU218" s="33"/>
      <c r="AFV218" s="34"/>
      <c r="AFW218" s="33"/>
      <c r="AFX218" s="33"/>
      <c r="AFY218" s="33"/>
      <c r="AFZ218" s="34"/>
      <c r="AGA218" s="33"/>
      <c r="AGB218" s="33"/>
      <c r="AGC218" s="33"/>
      <c r="AGD218" s="34"/>
      <c r="AGE218" s="33"/>
      <c r="AGF218" s="33"/>
      <c r="AGG218" s="33"/>
      <c r="AGH218" s="33"/>
      <c r="AGI218" s="33"/>
      <c r="AGJ218" s="34"/>
      <c r="AGK218" s="33"/>
      <c r="AGL218" s="33"/>
      <c r="AGM218" s="33"/>
      <c r="AGN218" s="33"/>
      <c r="AGO218" s="34"/>
      <c r="AGP218" s="34"/>
      <c r="AGQ218" s="33"/>
      <c r="AGR218" s="33"/>
      <c r="AGS218" s="33"/>
      <c r="AGT218" s="33"/>
      <c r="AGU218" s="34"/>
      <c r="AGV218" s="34"/>
      <c r="AGW218" s="33"/>
      <c r="AGX218" s="33"/>
      <c r="AGY218" s="33"/>
      <c r="AGZ218" s="33"/>
      <c r="AHA218" s="34"/>
      <c r="AHB218" s="34"/>
      <c r="AHC218" s="33"/>
      <c r="AHD218" s="33"/>
      <c r="AHE218" s="33"/>
      <c r="AHF218" s="33"/>
      <c r="AHG218" s="34"/>
      <c r="AHH218" s="34"/>
      <c r="AHI218" s="33"/>
      <c r="AHJ218" s="33"/>
      <c r="AHK218" s="33"/>
      <c r="AHL218" s="33"/>
      <c r="AHM218" s="34"/>
      <c r="AHN218" s="34"/>
      <c r="AHO218" s="33"/>
      <c r="AHP218" s="33"/>
      <c r="AHQ218" s="33"/>
      <c r="AHR218" s="34"/>
      <c r="AHS218" s="33"/>
      <c r="AHT218" s="33"/>
      <c r="AHU218" s="33"/>
      <c r="AHV218" s="34"/>
      <c r="AHW218" s="33"/>
      <c r="AHX218" s="33"/>
      <c r="AHY218" s="33"/>
      <c r="AHZ218" s="34"/>
      <c r="AIA218" s="33"/>
      <c r="AIB218" s="33"/>
      <c r="AIC218" s="33"/>
      <c r="AID218" s="34"/>
      <c r="AIE218" s="33"/>
      <c r="AIF218" s="33"/>
      <c r="AIG218" s="33"/>
      <c r="AIH218" s="34"/>
    </row>
    <row r="219" spans="1:918" s="5" customFormat="1" outlineLevel="1" x14ac:dyDescent="0.25">
      <c r="A219" s="35">
        <v>1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/>
      <c r="X219" s="57"/>
      <c r="Y219" s="57"/>
      <c r="Z219" s="57"/>
      <c r="AA219" s="57" t="s">
        <v>363</v>
      </c>
      <c r="AB219" s="57" t="s">
        <v>363</v>
      </c>
      <c r="AC219" s="57"/>
      <c r="AD219" s="57"/>
      <c r="AE219" s="57"/>
      <c r="AF219" s="57" t="s">
        <v>363</v>
      </c>
      <c r="AG219" s="57"/>
      <c r="AH219" s="57" t="s">
        <v>363</v>
      </c>
      <c r="AI219" s="57" t="s">
        <v>363</v>
      </c>
      <c r="AJ219" s="57"/>
      <c r="AK219" s="57"/>
      <c r="AL219" s="57" t="s">
        <v>363</v>
      </c>
      <c r="AM219" s="38"/>
      <c r="AN219" s="38"/>
      <c r="AO219" s="38"/>
      <c r="AP219" s="38"/>
      <c r="AQ219" s="61"/>
      <c r="AR219" s="61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 t="s">
        <v>363</v>
      </c>
      <c r="BD219" s="57"/>
      <c r="BE219" s="57"/>
      <c r="BF219" s="57"/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 t="s">
        <v>363</v>
      </c>
      <c r="BV219" s="57"/>
      <c r="BW219" s="57"/>
      <c r="BX219" s="57"/>
      <c r="BY219" s="57"/>
      <c r="BZ219" s="57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61"/>
      <c r="CZ219" s="57"/>
      <c r="DA219" s="57"/>
      <c r="DB219" s="57"/>
      <c r="DC219" s="57" t="s">
        <v>363</v>
      </c>
      <c r="DD219" s="57" t="s">
        <v>363</v>
      </c>
      <c r="DE219" s="57" t="s">
        <v>363</v>
      </c>
      <c r="DF219" s="57"/>
      <c r="DG219" s="57"/>
      <c r="DH219" s="57" t="s">
        <v>363</v>
      </c>
      <c r="DI219" s="57" t="s">
        <v>363</v>
      </c>
      <c r="DJ219" s="57" t="s">
        <v>363</v>
      </c>
      <c r="DK219" s="38"/>
      <c r="DL219" s="38"/>
      <c r="DM219" s="38"/>
      <c r="DN219" s="38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 t="s">
        <v>363</v>
      </c>
      <c r="EA219" s="57"/>
      <c r="EB219" s="57"/>
      <c r="EC219" s="57"/>
      <c r="ED219" s="57"/>
      <c r="EE219" s="57"/>
      <c r="EF219" s="57"/>
      <c r="EG219" s="57"/>
      <c r="EH219" s="38"/>
      <c r="EI219" s="38"/>
      <c r="EJ219" s="38"/>
      <c r="EK219" s="38"/>
      <c r="EL219" s="38"/>
      <c r="EM219" s="57"/>
      <c r="EN219" s="57"/>
      <c r="EO219" s="57" t="s">
        <v>363</v>
      </c>
      <c r="EP219" s="57"/>
      <c r="EQ219" s="57"/>
      <c r="ER219" s="57"/>
      <c r="ES219" s="57"/>
      <c r="ET219" s="57"/>
      <c r="EU219" s="57"/>
      <c r="EV219" s="57" t="s">
        <v>363</v>
      </c>
      <c r="EW219" s="57" t="s">
        <v>363</v>
      </c>
      <c r="EX219" s="57" t="s">
        <v>363</v>
      </c>
      <c r="EY219" s="57" t="s">
        <v>363</v>
      </c>
      <c r="EZ219" s="57"/>
      <c r="FA219" s="57"/>
      <c r="FB219" s="57"/>
      <c r="FC219" s="57"/>
      <c r="FD219" s="38"/>
      <c r="FE219" s="38"/>
      <c r="FF219" s="38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38"/>
      <c r="FY219" s="38"/>
      <c r="FZ219" s="38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 t="s">
        <v>363</v>
      </c>
      <c r="GN219" s="57" t="s">
        <v>363</v>
      </c>
      <c r="GO219" s="57" t="s">
        <v>363</v>
      </c>
      <c r="GP219" s="57" t="s">
        <v>363</v>
      </c>
      <c r="GQ219" s="38"/>
      <c r="GR219" s="38"/>
      <c r="GS219" s="38"/>
      <c r="GT219" s="38"/>
      <c r="GU219" s="61"/>
      <c r="GV219" s="57" t="s">
        <v>363</v>
      </c>
      <c r="GW219" s="57"/>
      <c r="GX219" s="57"/>
      <c r="GY219" s="57"/>
      <c r="GZ219" s="57"/>
      <c r="HA219" s="57" t="s">
        <v>363</v>
      </c>
      <c r="HB219" s="57"/>
      <c r="HC219" s="57"/>
      <c r="HD219" s="57" t="s">
        <v>363</v>
      </c>
      <c r="HE219" s="57"/>
      <c r="HF219" s="57"/>
      <c r="HG219" s="57"/>
      <c r="HH219" s="57"/>
      <c r="HI219" s="57"/>
      <c r="HJ219" s="57"/>
      <c r="HK219" s="38"/>
      <c r="HL219" s="38"/>
      <c r="HM219" s="38"/>
      <c r="HN219" s="38"/>
      <c r="HO219" s="57"/>
      <c r="HP219" s="57"/>
      <c r="HQ219" s="57" t="s">
        <v>363</v>
      </c>
      <c r="HR219" s="57"/>
      <c r="HS219" s="57" t="s">
        <v>363</v>
      </c>
      <c r="HT219" s="57" t="s">
        <v>363</v>
      </c>
      <c r="HU219" s="57" t="s">
        <v>363</v>
      </c>
      <c r="HV219" s="57"/>
      <c r="HW219" s="57"/>
      <c r="HX219" s="57"/>
      <c r="HY219" s="57" t="s">
        <v>363</v>
      </c>
      <c r="HZ219" s="57" t="s">
        <v>363</v>
      </c>
      <c r="IA219" s="57" t="s">
        <v>363</v>
      </c>
      <c r="IB219" s="57"/>
      <c r="IC219" s="57"/>
      <c r="ID219" s="38"/>
      <c r="IE219" s="38"/>
      <c r="IF219" s="38"/>
      <c r="IG219" s="38"/>
      <c r="IH219" s="38"/>
      <c r="II219" s="57"/>
      <c r="IJ219" s="57"/>
      <c r="IK219" s="57"/>
      <c r="IL219" s="57"/>
      <c r="IM219" s="57"/>
      <c r="IN219" s="57"/>
      <c r="IO219" s="57"/>
      <c r="IP219" s="57" t="s">
        <v>363</v>
      </c>
      <c r="IQ219" s="57"/>
      <c r="IR219" s="57"/>
      <c r="IS219" s="57"/>
      <c r="IT219" s="57" t="s">
        <v>363</v>
      </c>
      <c r="IU219" s="57"/>
      <c r="IV219" s="38"/>
      <c r="IW219" s="38"/>
      <c r="IX219" s="38"/>
      <c r="IY219" s="38"/>
      <c r="IZ219" s="38"/>
      <c r="JA219" s="38"/>
      <c r="JB219" s="38"/>
      <c r="JC219" s="61"/>
      <c r="JD219" s="57"/>
      <c r="JE219" s="57"/>
      <c r="JF219" s="57"/>
      <c r="JG219" s="57" t="s">
        <v>363</v>
      </c>
      <c r="JH219" s="57" t="s">
        <v>363</v>
      </c>
      <c r="JI219" s="57" t="s">
        <v>363</v>
      </c>
      <c r="JJ219" s="57"/>
      <c r="JK219" s="57"/>
      <c r="JL219" s="57"/>
      <c r="JM219" s="57" t="s">
        <v>363</v>
      </c>
      <c r="JN219" s="57" t="s">
        <v>363</v>
      </c>
      <c r="JO219" s="57"/>
      <c r="JP219" s="57"/>
      <c r="JQ219" s="38"/>
      <c r="JR219" s="38"/>
      <c r="JS219" s="38"/>
      <c r="JT219" s="38"/>
      <c r="JU219" s="38"/>
      <c r="JV219" s="38"/>
      <c r="JW219" s="57"/>
      <c r="JX219" s="57"/>
      <c r="JY219" s="57"/>
      <c r="JZ219" s="57"/>
      <c r="KA219" s="57"/>
      <c r="KB219" s="57"/>
      <c r="KC219" s="57"/>
      <c r="KD219" s="57"/>
      <c r="KE219" s="57"/>
      <c r="KF219" s="57" t="s">
        <v>363</v>
      </c>
      <c r="KG219" s="57"/>
      <c r="KH219" s="57" t="s">
        <v>363</v>
      </c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57"/>
      <c r="NT219" s="57"/>
      <c r="NU219" s="57"/>
      <c r="NV219" s="57"/>
      <c r="NW219" s="57"/>
      <c r="NX219" s="57"/>
      <c r="NY219" s="57"/>
      <c r="NZ219" s="57"/>
      <c r="OA219" s="57"/>
      <c r="OB219" s="57"/>
      <c r="OC219" s="57"/>
      <c r="OD219" s="57"/>
      <c r="OE219" s="57"/>
      <c r="OF219" s="57"/>
      <c r="OG219" s="57"/>
      <c r="OH219" s="57"/>
      <c r="OI219" s="57"/>
      <c r="OJ219" s="57"/>
      <c r="OK219" s="38"/>
      <c r="OL219" s="38"/>
      <c r="OM219" s="57"/>
      <c r="ON219" s="57"/>
      <c r="OO219" s="57"/>
      <c r="OP219" s="57"/>
      <c r="OQ219" s="57"/>
      <c r="OR219" s="57"/>
      <c r="OS219" s="57"/>
      <c r="OT219" s="57"/>
      <c r="OU219" s="57" t="s">
        <v>363</v>
      </c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61"/>
      <c r="PH219" s="57"/>
      <c r="PI219" s="57"/>
      <c r="PJ219" s="57"/>
      <c r="PK219" s="57"/>
      <c r="PL219" s="57"/>
      <c r="PM219" s="57"/>
      <c r="PN219" s="57" t="s">
        <v>363</v>
      </c>
      <c r="PO219" s="57" t="s">
        <v>363</v>
      </c>
      <c r="PP219" s="57" t="s">
        <v>363</v>
      </c>
      <c r="PQ219" s="57"/>
      <c r="PR219" s="57"/>
      <c r="PS219" s="57"/>
      <c r="PT219" s="57"/>
      <c r="PU219" s="57" t="s">
        <v>363</v>
      </c>
      <c r="PV219" s="57"/>
      <c r="PW219" s="57"/>
      <c r="PX219" s="57"/>
      <c r="PY219" s="38"/>
      <c r="PZ219" s="38"/>
      <c r="QA219" s="57" t="s">
        <v>363</v>
      </c>
      <c r="QB219" s="57" t="s">
        <v>363</v>
      </c>
      <c r="QC219" s="57" t="s">
        <v>363</v>
      </c>
      <c r="QD219" s="57"/>
      <c r="QE219" s="57"/>
      <c r="QF219" s="57" t="s">
        <v>363</v>
      </c>
      <c r="QG219" s="57"/>
      <c r="QH219" s="57"/>
      <c r="QI219" s="57"/>
      <c r="QJ219" s="57"/>
      <c r="QK219" s="57"/>
      <c r="QL219" s="57"/>
      <c r="QM219" s="57" t="s">
        <v>363</v>
      </c>
      <c r="QN219" s="57" t="s">
        <v>363</v>
      </c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85" t="str">
        <f t="shared" ref="AGF219:AGF225" si="814">IF(COUNTIFS($C$7:$AGE$7,"="&amp;$AGK$5,$C219:$AGE219,"б")=0,"",COUNTIFS($C$7:$AGE$7,"="&amp;$AGK$5,$C219:$AGE219,"б"))</f>
        <v/>
      </c>
      <c r="AGG219" s="85" t="str">
        <f t="shared" ref="AGG219:AGG225" si="815">IF(COUNTIFS($C$7:$AGE$7,"="&amp;$AGK$5,$C219:$AGE219,"у")=0,"",COUNTIFS($C$7:$AGE$7,"="&amp;$AGK$5,$C219:$AGE219,"у"))</f>
        <v/>
      </c>
      <c r="AGH219" s="85">
        <f t="shared" ref="AGH219:AGH225" si="816">IF(COUNTIFS($C$7:$AGE$7,"="&amp;$AGK$5,$C219:$AGE219,"н")=0,"",COUNTIFS($C$7:$AGE$7,"="&amp;$AGK$5,$C219:$AGE219,"н"))</f>
        <v>6</v>
      </c>
      <c r="AGL219" s="36" t="str">
        <f>IF(COUNTIFS($C$6:$AGE$6,9,$C219:$AGE219,"б")=0,"",COUNTIFS($C$6:$AGE$6,9,$C219:$AGE219,"б"))</f>
        <v/>
      </c>
      <c r="AGM219" s="36" t="str">
        <f t="shared" ref="AGM219:AGM225" si="817">IF(COUNTIFS($C$6:$AGE$6,9,$C219:$AGE219,"у")=0,"",COUNTIFS($C$6:$AGE$6,9,$C219:$AGE219,"у"))</f>
        <v/>
      </c>
      <c r="AGN219" s="39">
        <f>IF(COUNTIFS($C$6:$AGE$6,9,$C219:$AGE219,"н")=0,"",COUNTIFS($C$6:$AGE$6,9,$C219:$AGE219,"н"))</f>
        <v>8</v>
      </c>
      <c r="AGO219" s="36" t="str">
        <f>IF(COUNTIFS($C$6:$AGE$6,10,$C219:$AGE219,"б")=0,"",COUNTIFS($C$6:$AGE$6,10,$C219:$AGE219,"б"))</f>
        <v/>
      </c>
      <c r="AGP219" s="36" t="str">
        <f t="shared" ref="AGP219:AGP225" si="818">IF(COUNTIFS($C$6:$AGE$6,10,$C219:$AGE219,"у")=0,"",COUNTIFS($C$6:$AGE$6,10,$C219:$AGE219,"у"))</f>
        <v/>
      </c>
      <c r="AGQ219" s="39">
        <f>IF(COUNTIFS($C$6:$AGE$6,10,$C219:$AGE219,"н")=0,"",COUNTIFS($C$6:$AGE$6,10,$C219:$AGE219,"н"))</f>
        <v>12</v>
      </c>
      <c r="AGR219" s="36" t="str">
        <f>IF(COUNTIFS($C$6:$AGE$6,11,$C219:$AGE219,"б")=0,"",COUNTIFS($C$6:$AGE$6,11,$C219:$AGE219,"б"))</f>
        <v/>
      </c>
      <c r="AGS219" s="36" t="str">
        <f t="shared" ref="AGS219:AGS225" si="819">IF(COUNTIFS($C$6:$AGE$6,11,$C219:$AGE219,"у")=0,"",COUNTIFS($C$6:$AGE$6,11,$C219:$AGE219,"у"))</f>
        <v/>
      </c>
      <c r="AGT219" s="39">
        <f>IF(COUNTIFS($C$6:$AGE$6,11,$C219:$AGE219,"н")=0,"",COUNTIFS($C$6:$AGE$6,11,$C219:$AGE219,"н"))</f>
        <v>16</v>
      </c>
      <c r="AGU219" s="36" t="str">
        <f>IF(COUNTIFS($C$6:$AGE$6,12,$C219:$AGE219,"б")=0,"",COUNTIFS($C$6:$AGE$6,12,$C219:$AGE219,"б"))</f>
        <v/>
      </c>
      <c r="AGV219" s="36" t="str">
        <f t="shared" ref="AGV219:AGV225" si="820">IF(COUNTIFS($C$6:$AGE$6,12,$C219:$AGE219,"у")=0,"",COUNTIFS($C$6:$AGE$6,12,$C219:$AGE219,"у"))</f>
        <v/>
      </c>
      <c r="AGW219" s="39">
        <f>IF(COUNTIFS($C$6:$AGE$6,12,$C219:$AGE219,"н")=0,"",COUNTIFS($C$6:$AGE$6,12,$C219:$AGE219,"н"))</f>
        <v>7</v>
      </c>
      <c r="AGX219" s="36" t="str">
        <f>IF(COUNTIFS($C$6:$AGE$6,1,$C219:$AGE219,"б")=0,"",COUNTIFS($C$6:$AGE$6,1,$C219:$AGE219,"б"))</f>
        <v/>
      </c>
      <c r="AGY219" s="36" t="str">
        <f t="shared" ref="AGY219:AGY225" si="821">IF(COUNTIFS($C$6:$AGE$6,1,$C219:$AGE219,"у")=0,"",COUNTIFS($C$6:$AGE$6,1,$C219:$AGE219,"у"))</f>
        <v/>
      </c>
      <c r="AGZ219" s="39">
        <f>IF(COUNTIFS($C$6:$AGE$6,1,$C219:$AGE219,"н")=0,"",COUNTIFS($C$6:$AGE$6,1,$C219:$AGE219,"н"))</f>
        <v>5</v>
      </c>
      <c r="AHA219" s="36" t="str">
        <f>IF(COUNTIFS($C$6:$AGE$6,2,$C219:$AGE219,"б")=0,"",COUNTIFS($C$6:$AGE$6,2,$C219:$AGE219,"б"))</f>
        <v/>
      </c>
      <c r="AHB219" s="36" t="str">
        <f t="shared" ref="AHB219:AHB225" si="822">IF(COUNTIFS($C$6:$AGE$6,2,$C219:$AGE219,"у")=0,"",COUNTIFS($C$6:$AGE$6,2,$C219:$AGE219,"у"))</f>
        <v/>
      </c>
      <c r="AHC219" s="39">
        <f>IF(COUNTIFS($C$6:$AGE$6,2,$C219:$AGE219,"н")=0,"",COUNTIFS($C$6:$AGE$6,2,$C219:$AGE219,"н"))</f>
        <v>6</v>
      </c>
      <c r="AHD219" s="36" t="str">
        <f>IF(COUNTIFS($C$6:$AGE$6,3,$C219:$AGE219,"б")=0,"",COUNTIFS($C$6:$AGE$6,3,$C219:$AGE219,"б"))</f>
        <v/>
      </c>
      <c r="AHE219" s="36" t="str">
        <f t="shared" ref="AHE219:AHE225" si="823">IF(COUNTIFS($C$6:$AGE$6,3,$C219:$AGE219,"у")=0,"",COUNTIFS($C$6:$AGE$6,3,$C219:$AGE219,"у"))</f>
        <v/>
      </c>
      <c r="AHF219" s="39" t="str">
        <f>IF(COUNTIFS($C$6:$AGE$6,3,$C219:$AGE219,"н")=0,"",COUNTIFS($C$6:$AGE$6,3,$C219:$AGE219,"н"))</f>
        <v/>
      </c>
      <c r="AHG219" s="36" t="str">
        <f>IF(COUNTIFS($C$6:$AGE$6,4,$C219:$AGE219,"б")=0,"",COUNTIFS($C$6:$AGE$6,4,$C219:$AGE219,"б"))</f>
        <v/>
      </c>
      <c r="AHH219" s="36" t="str">
        <f t="shared" ref="AHH219:AHH225" si="824">IF(COUNTIFS($C$6:$AGE$6,4,$C219:$AGE219,"у")=0,"",COUNTIFS($C$6:$AGE$6,4,$C219:$AGE219,"у"))</f>
        <v/>
      </c>
      <c r="AHI219" s="39" t="str">
        <f>IF(COUNTIFS($C$6:$AGE$6,4,$C219:$AGE219,"н")=0,"",COUNTIFS($C$6:$AGE$6,4,$C219:$AGE219,"н"))</f>
        <v/>
      </c>
      <c r="AHJ219" s="36" t="str">
        <f>IF(COUNTIFS($C$6:$AGE$6,5,$C219:$AGE219,"б")=0,"",COUNTIFS($C$6:$AGE$6,5,$C219:$AGE219,"б"))</f>
        <v/>
      </c>
      <c r="AHK219" s="36" t="str">
        <f t="shared" ref="AHK219:AHK225" si="825">IF(COUNTIFS($C$6:$AGE$6,5,$C219:$AGE219,"у")=0,"",COUNTIFS($C$6:$AGE$6,5,$C219:$AGE219,"у"))</f>
        <v/>
      </c>
      <c r="AHL219" s="39" t="str">
        <f>IF(COUNTIFS($C$6:$AGE$6,5,$C219:$AGE219,"н")=0,"",COUNTIFS($C$6:$AGE$6,5,$C219:$AGE219,"н"))</f>
        <v/>
      </c>
      <c r="AHM219" s="36" t="str">
        <f>IF(COUNTIFS($C$6:$AGE$6,6,$C219:$AGE219,"б")=0,"",COUNTIFS($C$6:$AGE$6,6,$C219:$AGE219,"б"))</f>
        <v/>
      </c>
      <c r="AHN219" s="36" t="str">
        <f t="shared" ref="AHN219:AHN225" si="826">IF(COUNTIFS($C$6:$AGE$6,6,$C219:$AGE219,"у")=0,"",COUNTIFS($C$6:$AGE$6,6,$C219:$AGE219,"у"))</f>
        <v/>
      </c>
      <c r="AHO219" s="39" t="str">
        <f>IF(COUNTIFS($C$6:$AGE$6,6,$C219:$AGE219,"н")=0,"",COUNTIFS($C$6:$AGE$6,6,$C219:$AGE219,"н"))</f>
        <v/>
      </c>
    </row>
    <row r="220" spans="1:918" s="5" customFormat="1" outlineLevel="1" x14ac:dyDescent="0.25">
      <c r="A220" s="35">
        <v>2</v>
      </c>
      <c r="B220" s="46" t="s">
        <v>111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 t="s">
        <v>364</v>
      </c>
      <c r="BF220" s="57" t="s">
        <v>364</v>
      </c>
      <c r="BG220" s="38"/>
      <c r="BH220" s="38"/>
      <c r="BI220" s="38"/>
      <c r="BJ220" s="38"/>
      <c r="BK220" s="57" t="s">
        <v>363</v>
      </c>
      <c r="BL220" s="57" t="s">
        <v>363</v>
      </c>
      <c r="BM220" s="57" t="s">
        <v>363</v>
      </c>
      <c r="BN220" s="57"/>
      <c r="BO220" s="57" t="s">
        <v>363</v>
      </c>
      <c r="BP220" s="57" t="s">
        <v>363</v>
      </c>
      <c r="BQ220" s="57" t="s">
        <v>363</v>
      </c>
      <c r="BR220" s="57"/>
      <c r="BS220" s="57"/>
      <c r="BT220" s="57"/>
      <c r="BU220" s="57" t="s">
        <v>363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 t="s">
        <v>364</v>
      </c>
      <c r="DK220" s="57"/>
      <c r="DL220" s="57"/>
      <c r="DM220" s="57"/>
      <c r="DN220" s="57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364</v>
      </c>
      <c r="EA220" s="57"/>
      <c r="EB220" s="57"/>
      <c r="EC220" s="57"/>
      <c r="ED220" s="57"/>
      <c r="EE220" s="57" t="s">
        <v>364</v>
      </c>
      <c r="EF220" s="57" t="s">
        <v>364</v>
      </c>
      <c r="EG220" s="57" t="s">
        <v>364</v>
      </c>
      <c r="EH220" s="38"/>
      <c r="EI220" s="38"/>
      <c r="EJ220" s="38"/>
      <c r="EK220" s="38"/>
      <c r="EL220" s="38"/>
      <c r="EM220" s="57"/>
      <c r="EN220" s="57" t="s">
        <v>363</v>
      </c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38"/>
      <c r="GR220" s="38"/>
      <c r="GS220" s="38"/>
      <c r="GT220" s="38"/>
      <c r="GU220" s="61"/>
      <c r="GV220" s="57" t="s">
        <v>364</v>
      </c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 t="s">
        <v>364</v>
      </c>
      <c r="IS220" s="57"/>
      <c r="IT220" s="57" t="s">
        <v>364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38"/>
      <c r="JR220" s="38"/>
      <c r="JS220" s="38"/>
      <c r="JT220" s="38"/>
      <c r="JU220" s="38"/>
      <c r="JV220" s="38"/>
      <c r="JW220" s="57" t="s">
        <v>372</v>
      </c>
      <c r="JX220" s="57" t="s">
        <v>372</v>
      </c>
      <c r="JY220" s="57" t="s">
        <v>372</v>
      </c>
      <c r="JZ220" s="57" t="s">
        <v>372</v>
      </c>
      <c r="KA220" s="57" t="s">
        <v>372</v>
      </c>
      <c r="KB220" s="57"/>
      <c r="KC220" s="57" t="s">
        <v>372</v>
      </c>
      <c r="KD220" s="57" t="s">
        <v>372</v>
      </c>
      <c r="KE220" s="57"/>
      <c r="KF220" s="57" t="s">
        <v>372</v>
      </c>
      <c r="KG220" s="57"/>
      <c r="KH220" s="57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 t="s">
        <v>364</v>
      </c>
      <c r="NT220" s="57" t="s">
        <v>364</v>
      </c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/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 t="s">
        <v>364</v>
      </c>
      <c r="PN220" s="57"/>
      <c r="PO220" s="57"/>
      <c r="PP220" s="57"/>
      <c r="PQ220" s="57"/>
      <c r="PR220" s="57"/>
      <c r="PS220" s="57"/>
      <c r="PT220" s="57"/>
      <c r="PU220" s="57" t="s">
        <v>364</v>
      </c>
      <c r="PV220" s="57" t="s">
        <v>364</v>
      </c>
      <c r="PW220" s="57" t="s">
        <v>364</v>
      </c>
      <c r="PX220" s="57" t="s">
        <v>364</v>
      </c>
      <c r="PY220" s="38"/>
      <c r="PZ220" s="38"/>
      <c r="QA220" s="57"/>
      <c r="QB220" s="57"/>
      <c r="QC220" s="57"/>
      <c r="QD220" s="57"/>
      <c r="QE220" s="57"/>
      <c r="QF220" s="57"/>
      <c r="QG220" s="57"/>
      <c r="QH220" s="57"/>
      <c r="QI220" s="57"/>
      <c r="QJ220" s="57"/>
      <c r="QK220" s="57"/>
      <c r="QL220" s="57"/>
      <c r="QM220" s="57"/>
      <c r="QN220" s="57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85" t="str">
        <f t="shared" si="814"/>
        <v/>
      </c>
      <c r="AGG220" s="85" t="str">
        <f t="shared" si="815"/>
        <v/>
      </c>
      <c r="AGH220" s="85" t="str">
        <f t="shared" si="816"/>
        <v/>
      </c>
      <c r="AGL220" s="36" t="str">
        <f t="shared" ref="AGL220:AGL225" si="827">IF(COUNTIFS($C$6:$AGE$6,9,$C220:$AGE220,"б")=0,"",COUNTIFS($C$6:$AGE$6,9,$C220:$AGE220,"б"))</f>
        <v/>
      </c>
      <c r="AGM220" s="36">
        <f t="shared" si="817"/>
        <v>2</v>
      </c>
      <c r="AGN220" s="39">
        <f t="shared" ref="AGN220:AGN225" si="828">IF(COUNTIFS($C$6:$AGE$6,9,$C220:$AGE220,"н")=0,"",COUNTIFS($C$6:$AGE$6,9,$C220:$AGE220,"н"))</f>
        <v>7</v>
      </c>
      <c r="AGO220" s="36" t="str">
        <f t="shared" ref="AGO220:AGO225" si="829">IF(COUNTIFS($C$6:$AGE$6,10,$C220:$AGE220,"б")=0,"",COUNTIFS($C$6:$AGE$6,10,$C220:$AGE220,"б"))</f>
        <v/>
      </c>
      <c r="AGP220" s="36">
        <f t="shared" si="818"/>
        <v>5</v>
      </c>
      <c r="AGQ220" s="39">
        <f t="shared" ref="AGQ220:AGQ225" si="830">IF(COUNTIFS($C$6:$AGE$6,10,$C220:$AGE220,"н")=0,"",COUNTIFS($C$6:$AGE$6,10,$C220:$AGE220,"н"))</f>
        <v>1</v>
      </c>
      <c r="AGR220" s="36" t="str">
        <f t="shared" ref="AGR220:AGR225" si="831">IF(COUNTIFS($C$6:$AGE$6,11,$C220:$AGE220,"б")=0,"",COUNTIFS($C$6:$AGE$6,11,$C220:$AGE220,"б"))</f>
        <v/>
      </c>
      <c r="AGS220" s="36">
        <f t="shared" si="819"/>
        <v>3</v>
      </c>
      <c r="AGT220" s="39" t="str">
        <f t="shared" ref="AGT220:AGT225" si="832">IF(COUNTIFS($C$6:$AGE$6,11,$C220:$AGE220,"н")=0,"",COUNTIFS($C$6:$AGE$6,11,$C220:$AGE220,"н"))</f>
        <v/>
      </c>
      <c r="AGU220" s="36">
        <f t="shared" ref="AGU220:AGU225" si="833">IF(COUNTIFS($C$6:$AGE$6,12,$C220:$AGE220,"б")=0,"",COUNTIFS($C$6:$AGE$6,12,$C220:$AGE220,"б"))</f>
        <v>8</v>
      </c>
      <c r="AGV220" s="36" t="str">
        <f t="shared" si="820"/>
        <v/>
      </c>
      <c r="AGW220" s="39" t="str">
        <f t="shared" ref="AGW220:AGW225" si="834">IF(COUNTIFS($C$6:$AGE$6,12,$C220:$AGE220,"н")=0,"",COUNTIFS($C$6:$AGE$6,12,$C220:$AGE220,"н"))</f>
        <v/>
      </c>
      <c r="AGX220" s="36" t="str">
        <f t="shared" ref="AGX220:AGX225" si="835">IF(COUNTIFS($C$6:$AGE$6,1,$C220:$AGE220,"б")=0,"",COUNTIFS($C$6:$AGE$6,1,$C220:$AGE220,"б"))</f>
        <v/>
      </c>
      <c r="AGY220" s="36">
        <f t="shared" si="821"/>
        <v>7</v>
      </c>
      <c r="AGZ220" s="39" t="str">
        <f t="shared" ref="AGZ220:AGZ225" si="836">IF(COUNTIFS($C$6:$AGE$6,1,$C220:$AGE220,"н")=0,"",COUNTIFS($C$6:$AGE$6,1,$C220:$AGE220,"н"))</f>
        <v/>
      </c>
      <c r="AHA220" s="36" t="str">
        <f t="shared" ref="AHA220:AHA225" si="837">IF(COUNTIFS($C$6:$AGE$6,2,$C220:$AGE220,"б")=0,"",COUNTIFS($C$6:$AGE$6,2,$C220:$AGE220,"б"))</f>
        <v/>
      </c>
      <c r="AHB220" s="36" t="str">
        <f t="shared" si="822"/>
        <v/>
      </c>
      <c r="AHC220" s="39" t="str">
        <f t="shared" ref="AHC220:AHC225" si="838">IF(COUNTIFS($C$6:$AGE$6,2,$C220:$AGE220,"н")=0,"",COUNTIFS($C$6:$AGE$6,2,$C220:$AGE220,"н"))</f>
        <v/>
      </c>
      <c r="AHD220" s="36" t="str">
        <f t="shared" ref="AHD220:AHD225" si="839">IF(COUNTIFS($C$6:$AGE$6,3,$C220:$AGE220,"б")=0,"",COUNTIFS($C$6:$AGE$6,3,$C220:$AGE220,"б"))</f>
        <v/>
      </c>
      <c r="AHE220" s="36" t="str">
        <f t="shared" si="823"/>
        <v/>
      </c>
      <c r="AHF220" s="39" t="str">
        <f t="shared" ref="AHF220:AHF225" si="840">IF(COUNTIFS($C$6:$AGE$6,3,$C220:$AGE220,"н")=0,"",COUNTIFS($C$6:$AGE$6,3,$C220:$AGE220,"н"))</f>
        <v/>
      </c>
      <c r="AHG220" s="36" t="str">
        <f t="shared" ref="AHG220:AHG225" si="841">IF(COUNTIFS($C$6:$AGE$6,4,$C220:$AGE220,"б")=0,"",COUNTIFS($C$6:$AGE$6,4,$C220:$AGE220,"б"))</f>
        <v/>
      </c>
      <c r="AHH220" s="36" t="str">
        <f t="shared" si="824"/>
        <v/>
      </c>
      <c r="AHI220" s="39" t="str">
        <f t="shared" ref="AHI220:AHI225" si="842">IF(COUNTIFS($C$6:$AGE$6,4,$C220:$AGE220,"н")=0,"",COUNTIFS($C$6:$AGE$6,4,$C220:$AGE220,"н"))</f>
        <v/>
      </c>
      <c r="AHJ220" s="36" t="str">
        <f t="shared" ref="AHJ220:AHJ225" si="843">IF(COUNTIFS($C$6:$AGE$6,5,$C220:$AGE220,"б")=0,"",COUNTIFS($C$6:$AGE$6,5,$C220:$AGE220,"б"))</f>
        <v/>
      </c>
      <c r="AHK220" s="36" t="str">
        <f t="shared" si="825"/>
        <v/>
      </c>
      <c r="AHL220" s="39" t="str">
        <f t="shared" ref="AHL220:AHL225" si="844">IF(COUNTIFS($C$6:$AGE$6,5,$C220:$AGE220,"н")=0,"",COUNTIFS($C$6:$AGE$6,5,$C220:$AGE220,"н"))</f>
        <v/>
      </c>
      <c r="AHM220" s="36" t="str">
        <f t="shared" ref="AHM220:AHM225" si="845">IF(COUNTIFS($C$6:$AGE$6,6,$C220:$AGE220,"б")=0,"",COUNTIFS($C$6:$AGE$6,6,$C220:$AGE220,"б"))</f>
        <v/>
      </c>
      <c r="AHN220" s="36" t="str">
        <f t="shared" si="826"/>
        <v/>
      </c>
      <c r="AHO220" s="39" t="str">
        <f t="shared" ref="AHO220:AHO225" si="846">IF(COUNTIFS($C$6:$AGE$6,6,$C220:$AGE220,"н")=0,"",COUNTIFS($C$6:$AGE$6,6,$C220:$AGE220,"н"))</f>
        <v/>
      </c>
    </row>
    <row r="221" spans="1:918" s="5" customFormat="1" outlineLevel="1" x14ac:dyDescent="0.25">
      <c r="A221" s="35">
        <v>3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 t="s">
        <v>364</v>
      </c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 t="s">
        <v>364</v>
      </c>
      <c r="AS221" s="57" t="s">
        <v>364</v>
      </c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 t="s">
        <v>363</v>
      </c>
      <c r="CO221" s="57" t="s">
        <v>363</v>
      </c>
      <c r="CP221" s="57" t="s">
        <v>363</v>
      </c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 t="s">
        <v>364</v>
      </c>
      <c r="DI221" s="57" t="s">
        <v>364</v>
      </c>
      <c r="DJ221" s="57" t="s">
        <v>364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 t="s">
        <v>364</v>
      </c>
      <c r="EF221" s="57" t="s">
        <v>364</v>
      </c>
      <c r="EG221" s="57" t="s">
        <v>381</v>
      </c>
      <c r="EH221" s="38"/>
      <c r="EI221" s="38"/>
      <c r="EJ221" s="38"/>
      <c r="EK221" s="38"/>
      <c r="EL221" s="38"/>
      <c r="EM221" s="57"/>
      <c r="EN221" s="57" t="s">
        <v>363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 t="s">
        <v>363</v>
      </c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 t="s">
        <v>363</v>
      </c>
      <c r="GO221" s="57" t="s">
        <v>363</v>
      </c>
      <c r="GP221" s="57" t="s">
        <v>363</v>
      </c>
      <c r="GQ221" s="38"/>
      <c r="GR221" s="38"/>
      <c r="GS221" s="38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 t="s">
        <v>363</v>
      </c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 t="s">
        <v>364</v>
      </c>
      <c r="IQ221" s="57"/>
      <c r="IR221" s="57"/>
      <c r="IS221" s="57"/>
      <c r="IT221" s="57"/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 t="s">
        <v>363</v>
      </c>
      <c r="JH221" s="57" t="s">
        <v>363</v>
      </c>
      <c r="JI221" s="57" t="s">
        <v>363</v>
      </c>
      <c r="JJ221" s="57"/>
      <c r="JK221" s="57"/>
      <c r="JL221" s="57"/>
      <c r="JM221" s="57" t="s">
        <v>363</v>
      </c>
      <c r="JN221" s="57" t="s">
        <v>363</v>
      </c>
      <c r="JO221" s="57"/>
      <c r="JP221" s="57"/>
      <c r="JQ221" s="38"/>
      <c r="JR221" s="38"/>
      <c r="JS221" s="38"/>
      <c r="JT221" s="38"/>
      <c r="JU221" s="38"/>
      <c r="JV221" s="38"/>
      <c r="JW221" s="57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 t="s">
        <v>364</v>
      </c>
      <c r="OR221" s="57" t="s">
        <v>364</v>
      </c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 t="s">
        <v>364</v>
      </c>
      <c r="PP221" s="57" t="s">
        <v>364</v>
      </c>
      <c r="PQ221" s="57"/>
      <c r="PR221" s="57"/>
      <c r="PS221" s="57"/>
      <c r="PT221" s="57"/>
      <c r="PU221" s="57" t="s">
        <v>363</v>
      </c>
      <c r="PV221" s="57"/>
      <c r="PW221" s="57"/>
      <c r="PX221" s="57"/>
      <c r="PY221" s="38"/>
      <c r="PZ221" s="38"/>
      <c r="QA221" s="57" t="s">
        <v>363</v>
      </c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 t="s">
        <v>363</v>
      </c>
      <c r="QN221" s="57" t="s">
        <v>363</v>
      </c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85" t="str">
        <f t="shared" si="814"/>
        <v/>
      </c>
      <c r="AGG221" s="85" t="str">
        <f t="shared" si="815"/>
        <v/>
      </c>
      <c r="AGH221" s="85">
        <f t="shared" si="816"/>
        <v>3</v>
      </c>
      <c r="AGL221" s="36" t="str">
        <f t="shared" si="827"/>
        <v/>
      </c>
      <c r="AGM221" s="36">
        <f t="shared" si="817"/>
        <v>3</v>
      </c>
      <c r="AGN221" s="39">
        <f t="shared" si="828"/>
        <v>3</v>
      </c>
      <c r="AGO221" s="36" t="str">
        <f t="shared" si="829"/>
        <v/>
      </c>
      <c r="AGP221" s="36">
        <f t="shared" si="818"/>
        <v>5</v>
      </c>
      <c r="AGQ221" s="39">
        <f t="shared" si="830"/>
        <v>2</v>
      </c>
      <c r="AGR221" s="36" t="str">
        <f t="shared" si="831"/>
        <v/>
      </c>
      <c r="AGS221" s="36">
        <f t="shared" si="819"/>
        <v>1</v>
      </c>
      <c r="AGT221" s="39">
        <f t="shared" si="832"/>
        <v>4</v>
      </c>
      <c r="AGU221" s="36" t="str">
        <f t="shared" si="833"/>
        <v/>
      </c>
      <c r="AGV221" s="36" t="str">
        <f t="shared" si="820"/>
        <v/>
      </c>
      <c r="AGW221" s="39">
        <f t="shared" si="834"/>
        <v>5</v>
      </c>
      <c r="AGX221" s="36" t="str">
        <f t="shared" si="835"/>
        <v/>
      </c>
      <c r="AGY221" s="36">
        <f t="shared" si="821"/>
        <v>4</v>
      </c>
      <c r="AGZ221" s="39">
        <f t="shared" si="836"/>
        <v>1</v>
      </c>
      <c r="AHA221" s="36" t="str">
        <f t="shared" si="837"/>
        <v/>
      </c>
      <c r="AHB221" s="36" t="str">
        <f t="shared" si="822"/>
        <v/>
      </c>
      <c r="AHC221" s="39">
        <f t="shared" si="838"/>
        <v>3</v>
      </c>
      <c r="AHD221" s="36" t="str">
        <f t="shared" si="839"/>
        <v/>
      </c>
      <c r="AHE221" s="36" t="str">
        <f t="shared" si="823"/>
        <v/>
      </c>
      <c r="AHF221" s="39" t="str">
        <f t="shared" si="840"/>
        <v/>
      </c>
      <c r="AHG221" s="36" t="str">
        <f t="shared" si="841"/>
        <v/>
      </c>
      <c r="AHH221" s="36" t="str">
        <f t="shared" si="824"/>
        <v/>
      </c>
      <c r="AHI221" s="39" t="str">
        <f t="shared" si="842"/>
        <v/>
      </c>
      <c r="AHJ221" s="36" t="str">
        <f t="shared" si="843"/>
        <v/>
      </c>
      <c r="AHK221" s="36" t="str">
        <f t="shared" si="825"/>
        <v/>
      </c>
      <c r="AHL221" s="39" t="str">
        <f t="shared" si="844"/>
        <v/>
      </c>
      <c r="AHM221" s="36" t="str">
        <f t="shared" si="845"/>
        <v/>
      </c>
      <c r="AHN221" s="36" t="str">
        <f t="shared" si="826"/>
        <v/>
      </c>
      <c r="AHO221" s="39" t="str">
        <f t="shared" si="846"/>
        <v/>
      </c>
    </row>
    <row r="222" spans="1:918" s="5" customFormat="1" outlineLevel="1" x14ac:dyDescent="0.25">
      <c r="A222" s="35">
        <f t="shared" ref="A222:A225" si="847">A221+1</f>
        <v>4</v>
      </c>
      <c r="B222" s="46" t="s">
        <v>113</v>
      </c>
      <c r="C222" s="37"/>
      <c r="D222" s="35"/>
      <c r="E222" s="35"/>
      <c r="F222" s="35"/>
      <c r="G222" s="57"/>
      <c r="H222" s="57"/>
      <c r="I222" s="57" t="s">
        <v>363</v>
      </c>
      <c r="J222" s="57"/>
      <c r="K222" s="57"/>
      <c r="L222" s="57"/>
      <c r="M222" s="57"/>
      <c r="N222" s="57" t="s">
        <v>363</v>
      </c>
      <c r="O222" s="57" t="s">
        <v>363</v>
      </c>
      <c r="P222" s="57" t="s">
        <v>363</v>
      </c>
      <c r="Q222" s="57" t="s">
        <v>363</v>
      </c>
      <c r="R222" s="38"/>
      <c r="S222" s="38"/>
      <c r="T222" s="38"/>
      <c r="U222" s="38"/>
      <c r="V222" s="38"/>
      <c r="W222" s="57"/>
      <c r="X222" s="57"/>
      <c r="Y222" s="57" t="s">
        <v>364</v>
      </c>
      <c r="Z222" s="57"/>
      <c r="AA222" s="57"/>
      <c r="AB222" s="57" t="s">
        <v>363</v>
      </c>
      <c r="AC222" s="57" t="s">
        <v>363</v>
      </c>
      <c r="AD222" s="57"/>
      <c r="AE222" s="57"/>
      <c r="AF222" s="57" t="s">
        <v>363</v>
      </c>
      <c r="AG222" s="57"/>
      <c r="AH222" s="57"/>
      <c r="AI222" s="57" t="s">
        <v>363</v>
      </c>
      <c r="AJ222" s="57"/>
      <c r="AK222" s="57"/>
      <c r="AL222" s="57"/>
      <c r="AM222" s="38"/>
      <c r="AN222" s="38"/>
      <c r="AO222" s="38"/>
      <c r="AP222" s="38"/>
      <c r="AQ222" s="57"/>
      <c r="AR222" s="57" t="s">
        <v>363</v>
      </c>
      <c r="AS222" s="57" t="s">
        <v>363</v>
      </c>
      <c r="AT222" s="57"/>
      <c r="AU222" s="57"/>
      <c r="AV222" s="57"/>
      <c r="AW222" s="57"/>
      <c r="AX222" s="57"/>
      <c r="AY222" s="57"/>
      <c r="AZ222" s="57"/>
      <c r="BA222" s="57" t="s">
        <v>372</v>
      </c>
      <c r="BB222" s="57" t="s">
        <v>372</v>
      </c>
      <c r="BC222" s="57" t="s">
        <v>372</v>
      </c>
      <c r="BD222" s="57" t="s">
        <v>372</v>
      </c>
      <c r="BE222" s="57" t="s">
        <v>372</v>
      </c>
      <c r="BF222" s="57" t="s">
        <v>372</v>
      </c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363</v>
      </c>
      <c r="CO222" s="57" t="s">
        <v>363</v>
      </c>
      <c r="CP222" s="57" t="s">
        <v>363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 t="s">
        <v>363</v>
      </c>
      <c r="DD222" s="57"/>
      <c r="DE222" s="57" t="s">
        <v>363</v>
      </c>
      <c r="DF222" s="57"/>
      <c r="DG222" s="57"/>
      <c r="DH222" s="57" t="s">
        <v>363</v>
      </c>
      <c r="DI222" s="57" t="s">
        <v>363</v>
      </c>
      <c r="DJ222" s="57" t="s">
        <v>363</v>
      </c>
      <c r="DK222" s="57"/>
      <c r="DL222" s="57" t="s">
        <v>363</v>
      </c>
      <c r="DM222" s="57" t="s">
        <v>363</v>
      </c>
      <c r="DN222" s="57" t="s">
        <v>363</v>
      </c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 t="s">
        <v>364</v>
      </c>
      <c r="EC222" s="57" t="s">
        <v>364</v>
      </c>
      <c r="ED222" s="57" t="s">
        <v>364</v>
      </c>
      <c r="EE222" s="57" t="s">
        <v>364</v>
      </c>
      <c r="EF222" s="57" t="s">
        <v>364</v>
      </c>
      <c r="EG222" s="57" t="s">
        <v>364</v>
      </c>
      <c r="EH222" s="38"/>
      <c r="EI222" s="38"/>
      <c r="EJ222" s="38"/>
      <c r="EK222" s="38"/>
      <c r="EL222" s="38"/>
      <c r="EM222" s="57" t="s">
        <v>372</v>
      </c>
      <c r="EN222" s="57" t="s">
        <v>372</v>
      </c>
      <c r="EO222" s="57" t="s">
        <v>372</v>
      </c>
      <c r="EP222" s="57"/>
      <c r="EQ222" s="57" t="s">
        <v>372</v>
      </c>
      <c r="ER222" s="57" t="s">
        <v>372</v>
      </c>
      <c r="ES222" s="57" t="s">
        <v>372</v>
      </c>
      <c r="ET222" s="57"/>
      <c r="EU222" s="57"/>
      <c r="EV222" s="57" t="s">
        <v>372</v>
      </c>
      <c r="EW222" s="57" t="s">
        <v>372</v>
      </c>
      <c r="EX222" s="57" t="s">
        <v>372</v>
      </c>
      <c r="EY222" s="57" t="s">
        <v>372</v>
      </c>
      <c r="EZ222" s="57" t="s">
        <v>372</v>
      </c>
      <c r="FA222" s="57" t="s">
        <v>372</v>
      </c>
      <c r="FB222" s="57" t="s">
        <v>372</v>
      </c>
      <c r="FC222" s="57"/>
      <c r="FD222" s="38"/>
      <c r="FE222" s="38"/>
      <c r="FF222" s="38"/>
      <c r="FG222" s="57" t="s">
        <v>372</v>
      </c>
      <c r="FH222" s="57" t="s">
        <v>372</v>
      </c>
      <c r="FI222" s="57"/>
      <c r="FJ222" s="57"/>
      <c r="FK222" s="57"/>
      <c r="FL222" s="57" t="s">
        <v>372</v>
      </c>
      <c r="FM222" s="57" t="s">
        <v>372</v>
      </c>
      <c r="FN222" s="57" t="s">
        <v>372</v>
      </c>
      <c r="FO222" s="57"/>
      <c r="FP222" s="57" t="s">
        <v>372</v>
      </c>
      <c r="FQ222" s="57" t="s">
        <v>372</v>
      </c>
      <c r="FR222" s="57" t="s">
        <v>372</v>
      </c>
      <c r="FS222" s="57" t="s">
        <v>372</v>
      </c>
      <c r="FT222" s="57" t="s">
        <v>372</v>
      </c>
      <c r="FU222" s="57" t="s">
        <v>372</v>
      </c>
      <c r="FV222" s="57"/>
      <c r="FW222" s="57"/>
      <c r="FX222" s="38"/>
      <c r="FY222" s="38"/>
      <c r="FZ222" s="38"/>
      <c r="GA222" s="57" t="s">
        <v>372</v>
      </c>
      <c r="GB222" s="57" t="s">
        <v>372</v>
      </c>
      <c r="GC222" s="57" t="s">
        <v>372</v>
      </c>
      <c r="GD222" s="57"/>
      <c r="GE222" s="57"/>
      <c r="GF222" s="57"/>
      <c r="GG222" s="57"/>
      <c r="GH222" s="57"/>
      <c r="GI222" s="57"/>
      <c r="GJ222" s="57"/>
      <c r="GK222" s="57"/>
      <c r="GL222" s="57" t="s">
        <v>363</v>
      </c>
      <c r="GM222" s="57" t="s">
        <v>363</v>
      </c>
      <c r="GN222" s="57" t="s">
        <v>363</v>
      </c>
      <c r="GO222" s="57" t="s">
        <v>363</v>
      </c>
      <c r="GP222" s="57" t="s">
        <v>363</v>
      </c>
      <c r="GQ222" s="38"/>
      <c r="GR222" s="38"/>
      <c r="GS222" s="38"/>
      <c r="GT222" s="38"/>
      <c r="GU222" s="61"/>
      <c r="GV222" s="57" t="s">
        <v>363</v>
      </c>
      <c r="GW222" s="57"/>
      <c r="GX222" s="57"/>
      <c r="GY222" s="57"/>
      <c r="GZ222" s="57" t="s">
        <v>372</v>
      </c>
      <c r="HA222" s="57" t="s">
        <v>372</v>
      </c>
      <c r="HB222" s="57" t="s">
        <v>372</v>
      </c>
      <c r="HC222" s="57"/>
      <c r="HD222" s="57" t="s">
        <v>372</v>
      </c>
      <c r="HE222" s="57" t="s">
        <v>372</v>
      </c>
      <c r="HF222" s="57" t="s">
        <v>372</v>
      </c>
      <c r="HG222" s="57" t="s">
        <v>372</v>
      </c>
      <c r="HH222" s="57" t="s">
        <v>372</v>
      </c>
      <c r="HI222" s="57" t="s">
        <v>372</v>
      </c>
      <c r="HJ222" s="57"/>
      <c r="HK222" s="38"/>
      <c r="HL222" s="38"/>
      <c r="HM222" s="38"/>
      <c r="HN222" s="38"/>
      <c r="HO222" s="57" t="s">
        <v>372</v>
      </c>
      <c r="HP222" s="57" t="s">
        <v>372</v>
      </c>
      <c r="HQ222" s="57" t="s">
        <v>372</v>
      </c>
      <c r="HR222" s="57"/>
      <c r="HS222" s="57" t="s">
        <v>372</v>
      </c>
      <c r="HT222" s="57" t="s">
        <v>372</v>
      </c>
      <c r="HU222" s="57" t="s">
        <v>372</v>
      </c>
      <c r="HV222" s="57"/>
      <c r="HW222" s="57"/>
      <c r="HX222" s="57" t="s">
        <v>372</v>
      </c>
      <c r="HY222" s="57" t="s">
        <v>372</v>
      </c>
      <c r="HZ222" s="57" t="s">
        <v>372</v>
      </c>
      <c r="IA222" s="57" t="s">
        <v>372</v>
      </c>
      <c r="IB222" s="57" t="s">
        <v>372</v>
      </c>
      <c r="IC222" s="57" t="s">
        <v>372</v>
      </c>
      <c r="ID222" s="38"/>
      <c r="IE222" s="38"/>
      <c r="IF222" s="38"/>
      <c r="IG222" s="38"/>
      <c r="IH222" s="38"/>
      <c r="II222" s="57" t="s">
        <v>372</v>
      </c>
      <c r="IJ222" s="57" t="s">
        <v>372</v>
      </c>
      <c r="IK222" s="57"/>
      <c r="IL222" s="57"/>
      <c r="IM222" s="57"/>
      <c r="IN222" s="57" t="s">
        <v>372</v>
      </c>
      <c r="IO222" s="57" t="s">
        <v>372</v>
      </c>
      <c r="IP222" s="57" t="s">
        <v>372</v>
      </c>
      <c r="IQ222" s="57"/>
      <c r="IR222" s="57"/>
      <c r="IS222" s="57" t="s">
        <v>363</v>
      </c>
      <c r="IT222" s="57" t="s">
        <v>363</v>
      </c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363</v>
      </c>
      <c r="JH222" s="57" t="s">
        <v>363</v>
      </c>
      <c r="JI222" s="57" t="s">
        <v>363</v>
      </c>
      <c r="JJ222" s="57"/>
      <c r="JK222" s="57"/>
      <c r="JL222" s="57" t="s">
        <v>363</v>
      </c>
      <c r="JM222" s="57" t="s">
        <v>363</v>
      </c>
      <c r="JN222" s="57" t="s">
        <v>363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 t="s">
        <v>372</v>
      </c>
      <c r="NT222" s="57" t="s">
        <v>372</v>
      </c>
      <c r="NU222" s="57"/>
      <c r="NV222" s="57"/>
      <c r="NW222" s="57"/>
      <c r="NX222" s="57" t="s">
        <v>372</v>
      </c>
      <c r="NY222" s="57" t="s">
        <v>372</v>
      </c>
      <c r="NZ222" s="57" t="s">
        <v>372</v>
      </c>
      <c r="OA222" s="57"/>
      <c r="OB222" s="57" t="s">
        <v>372</v>
      </c>
      <c r="OC222" s="57" t="s">
        <v>372</v>
      </c>
      <c r="OD222" s="57"/>
      <c r="OE222" s="57"/>
      <c r="OF222" s="57" t="s">
        <v>372</v>
      </c>
      <c r="OG222" s="57" t="s">
        <v>372</v>
      </c>
      <c r="OH222" s="57" t="s">
        <v>372</v>
      </c>
      <c r="OI222" s="57" t="s">
        <v>372</v>
      </c>
      <c r="OJ222" s="57" t="s">
        <v>372</v>
      </c>
      <c r="OK222" s="38"/>
      <c r="OL222" s="38"/>
      <c r="OM222" s="57" t="s">
        <v>372</v>
      </c>
      <c r="ON222" s="57" t="s">
        <v>372</v>
      </c>
      <c r="OO222" s="57" t="s">
        <v>372</v>
      </c>
      <c r="OP222" s="57"/>
      <c r="OQ222" s="57" t="s">
        <v>372</v>
      </c>
      <c r="OR222" s="57" t="s">
        <v>372</v>
      </c>
      <c r="OS222" s="57"/>
      <c r="OT222" s="57"/>
      <c r="OU222" s="57" t="s">
        <v>372</v>
      </c>
      <c r="OV222" s="57" t="s">
        <v>372</v>
      </c>
      <c r="OW222" s="57"/>
      <c r="OX222" s="57"/>
      <c r="OY222" s="57" t="s">
        <v>372</v>
      </c>
      <c r="OZ222" s="57" t="s">
        <v>372</v>
      </c>
      <c r="PA222" s="57" t="s">
        <v>372</v>
      </c>
      <c r="PB222" s="57"/>
      <c r="PC222" s="57" t="s">
        <v>372</v>
      </c>
      <c r="PD222" s="57" t="s">
        <v>372</v>
      </c>
      <c r="PE222" s="38"/>
      <c r="PF222" s="38"/>
      <c r="PG222" s="61" t="s">
        <v>372</v>
      </c>
      <c r="PH222" s="57" t="s">
        <v>372</v>
      </c>
      <c r="PI222" s="57"/>
      <c r="PJ222" s="57"/>
      <c r="PK222" s="57"/>
      <c r="PL222" s="57" t="s">
        <v>372</v>
      </c>
      <c r="PM222" s="57" t="s">
        <v>372</v>
      </c>
      <c r="PN222" s="57"/>
      <c r="PO222" s="57" t="s">
        <v>372</v>
      </c>
      <c r="PP222" s="57" t="s">
        <v>372</v>
      </c>
      <c r="PQ222" s="57"/>
      <c r="PR222" s="57"/>
      <c r="PS222" s="57"/>
      <c r="PT222" s="57"/>
      <c r="PU222" s="57" t="s">
        <v>372</v>
      </c>
      <c r="PV222" s="57" t="s">
        <v>372</v>
      </c>
      <c r="PW222" s="57" t="s">
        <v>372</v>
      </c>
      <c r="PX222" s="57" t="s">
        <v>372</v>
      </c>
      <c r="PY222" s="38"/>
      <c r="PZ222" s="38"/>
      <c r="QA222" s="57"/>
      <c r="QB222" s="57" t="s">
        <v>363</v>
      </c>
      <c r="QC222" s="57" t="s">
        <v>363</v>
      </c>
      <c r="QD222" s="57"/>
      <c r="QE222" s="57" t="s">
        <v>363</v>
      </c>
      <c r="QF222" s="57" t="s">
        <v>363</v>
      </c>
      <c r="QG222" s="57"/>
      <c r="QH222" s="57"/>
      <c r="QI222" s="57"/>
      <c r="QJ222" s="57"/>
      <c r="QK222" s="57"/>
      <c r="QL222" s="57"/>
      <c r="QM222" s="57" t="s">
        <v>363</v>
      </c>
      <c r="QN222" s="57" t="s">
        <v>363</v>
      </c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85" t="str">
        <f t="shared" si="814"/>
        <v/>
      </c>
      <c r="AGG222" s="85" t="str">
        <f t="shared" si="815"/>
        <v/>
      </c>
      <c r="AGH222" s="85">
        <f t="shared" si="816"/>
        <v>6</v>
      </c>
      <c r="AGL222" s="36">
        <f t="shared" si="827"/>
        <v>6</v>
      </c>
      <c r="AGM222" s="36">
        <f t="shared" si="817"/>
        <v>1</v>
      </c>
      <c r="AGN222" s="39">
        <f t="shared" si="828"/>
        <v>14</v>
      </c>
      <c r="AGO222" s="36">
        <f t="shared" si="829"/>
        <v>24</v>
      </c>
      <c r="AGP222" s="36">
        <f t="shared" si="818"/>
        <v>6</v>
      </c>
      <c r="AGQ222" s="39">
        <f t="shared" si="830"/>
        <v>8</v>
      </c>
      <c r="AGR222" s="36">
        <f t="shared" si="831"/>
        <v>29</v>
      </c>
      <c r="AGS222" s="36" t="str">
        <f t="shared" si="819"/>
        <v/>
      </c>
      <c r="AGT222" s="39">
        <f t="shared" si="832"/>
        <v>8</v>
      </c>
      <c r="AGU222" s="36" t="str">
        <f t="shared" si="833"/>
        <v/>
      </c>
      <c r="AGV222" s="36" t="str">
        <f t="shared" si="820"/>
        <v/>
      </c>
      <c r="AGW222" s="39">
        <f t="shared" si="834"/>
        <v>6</v>
      </c>
      <c r="AGX222" s="36">
        <f t="shared" si="835"/>
        <v>34</v>
      </c>
      <c r="AGY222" s="36" t="str">
        <f t="shared" si="821"/>
        <v/>
      </c>
      <c r="AGZ222" s="39" t="str">
        <f t="shared" si="836"/>
        <v/>
      </c>
      <c r="AHA222" s="36" t="str">
        <f t="shared" si="837"/>
        <v/>
      </c>
      <c r="AHB222" s="36" t="str">
        <f t="shared" si="822"/>
        <v/>
      </c>
      <c r="AHC222" s="39">
        <f t="shared" si="838"/>
        <v>6</v>
      </c>
      <c r="AHD222" s="36" t="str">
        <f t="shared" si="839"/>
        <v/>
      </c>
      <c r="AHE222" s="36" t="str">
        <f t="shared" si="823"/>
        <v/>
      </c>
      <c r="AHF222" s="39" t="str">
        <f t="shared" si="840"/>
        <v/>
      </c>
      <c r="AHG222" s="36" t="str">
        <f t="shared" si="841"/>
        <v/>
      </c>
      <c r="AHH222" s="36" t="str">
        <f t="shared" si="824"/>
        <v/>
      </c>
      <c r="AHI222" s="39" t="str">
        <f t="shared" si="842"/>
        <v/>
      </c>
      <c r="AHJ222" s="36" t="str">
        <f t="shared" si="843"/>
        <v/>
      </c>
      <c r="AHK222" s="36" t="str">
        <f t="shared" si="825"/>
        <v/>
      </c>
      <c r="AHL222" s="39" t="str">
        <f t="shared" si="844"/>
        <v/>
      </c>
      <c r="AHM222" s="36" t="str">
        <f t="shared" si="845"/>
        <v/>
      </c>
      <c r="AHN222" s="36" t="str">
        <f t="shared" si="826"/>
        <v/>
      </c>
      <c r="AHO222" s="39" t="str">
        <f t="shared" si="846"/>
        <v/>
      </c>
    </row>
    <row r="223" spans="1:918" s="5" customFormat="1" outlineLevel="1" x14ac:dyDescent="0.25">
      <c r="A223" s="35">
        <f t="shared" si="847"/>
        <v>5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 t="s">
        <v>364</v>
      </c>
      <c r="BB223" s="57" t="s">
        <v>364</v>
      </c>
      <c r="BC223" s="57" t="s">
        <v>364</v>
      </c>
      <c r="BD223" s="57" t="s">
        <v>364</v>
      </c>
      <c r="BE223" s="57" t="s">
        <v>364</v>
      </c>
      <c r="BF223" s="57" t="s">
        <v>364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 t="s">
        <v>363</v>
      </c>
      <c r="BV223" s="57"/>
      <c r="BW223" s="57"/>
      <c r="BX223" s="57"/>
      <c r="BY223" s="57"/>
      <c r="BZ223" s="57"/>
      <c r="CA223" s="38"/>
      <c r="CB223" s="38"/>
      <c r="CC223" s="38"/>
      <c r="CD223" s="38"/>
      <c r="CE223" s="57" t="s">
        <v>364</v>
      </c>
      <c r="CF223" s="57" t="s">
        <v>364</v>
      </c>
      <c r="CG223" s="57"/>
      <c r="CH223" s="57"/>
      <c r="CI223" s="57"/>
      <c r="CJ223" s="57" t="s">
        <v>364</v>
      </c>
      <c r="CK223" s="57" t="s">
        <v>364</v>
      </c>
      <c r="CL223" s="57" t="s">
        <v>364</v>
      </c>
      <c r="CM223" s="57"/>
      <c r="CN223" s="57" t="s">
        <v>364</v>
      </c>
      <c r="CO223" s="57" t="s">
        <v>364</v>
      </c>
      <c r="CP223" s="57" t="s">
        <v>364</v>
      </c>
      <c r="CQ223" s="57" t="s">
        <v>364</v>
      </c>
      <c r="CR223" s="57" t="s">
        <v>364</v>
      </c>
      <c r="CS223" s="57" t="s">
        <v>364</v>
      </c>
      <c r="CT223" s="57"/>
      <c r="CU223" s="38"/>
      <c r="CV223" s="38"/>
      <c r="CW223" s="38"/>
      <c r="CX223" s="38"/>
      <c r="CY223" s="57" t="s">
        <v>364</v>
      </c>
      <c r="CZ223" s="57" t="s">
        <v>364</v>
      </c>
      <c r="DA223" s="57" t="s">
        <v>364</v>
      </c>
      <c r="DB223" s="57"/>
      <c r="DC223" s="57"/>
      <c r="DD223" s="57"/>
      <c r="DE223" s="57"/>
      <c r="DF223" s="57"/>
      <c r="DG223" s="57"/>
      <c r="DH223" s="57" t="s">
        <v>364</v>
      </c>
      <c r="DI223" s="57" t="s">
        <v>364</v>
      </c>
      <c r="DJ223" s="57" t="s">
        <v>364</v>
      </c>
      <c r="DK223" s="57"/>
      <c r="DL223" s="57" t="s">
        <v>364</v>
      </c>
      <c r="DM223" s="57" t="s">
        <v>364</v>
      </c>
      <c r="DN223" s="57" t="s">
        <v>364</v>
      </c>
      <c r="DO223" s="38"/>
      <c r="DP223" s="38"/>
      <c r="DQ223" s="38"/>
      <c r="DR223" s="38"/>
      <c r="DS223" s="57" t="s">
        <v>364</v>
      </c>
      <c r="DT223" s="57" t="s">
        <v>364</v>
      </c>
      <c r="DU223" s="57"/>
      <c r="DV223" s="57"/>
      <c r="DW223" s="57"/>
      <c r="DX223" s="57" t="s">
        <v>364</v>
      </c>
      <c r="DY223" s="57" t="s">
        <v>364</v>
      </c>
      <c r="DZ223" s="57" t="s">
        <v>364</v>
      </c>
      <c r="EA223" s="57"/>
      <c r="EB223" s="57" t="s">
        <v>364</v>
      </c>
      <c r="EC223" s="57" t="s">
        <v>364</v>
      </c>
      <c r="ED223" s="57" t="s">
        <v>364</v>
      </c>
      <c r="EE223" s="57" t="s">
        <v>364</v>
      </c>
      <c r="EF223" s="57" t="s">
        <v>364</v>
      </c>
      <c r="EG223" s="57" t="s">
        <v>364</v>
      </c>
      <c r="EH223" s="38"/>
      <c r="EI223" s="38"/>
      <c r="EJ223" s="38"/>
      <c r="EK223" s="38"/>
      <c r="EL223" s="38"/>
      <c r="EM223" s="57" t="s">
        <v>364</v>
      </c>
      <c r="EN223" s="57" t="s">
        <v>364</v>
      </c>
      <c r="EO223" s="57" t="s">
        <v>364</v>
      </c>
      <c r="EP223" s="57"/>
      <c r="EQ223" s="57" t="s">
        <v>364</v>
      </c>
      <c r="ER223" s="57" t="s">
        <v>364</v>
      </c>
      <c r="ES223" s="57" t="s">
        <v>364</v>
      </c>
      <c r="ET223" s="57"/>
      <c r="EU223" s="57"/>
      <c r="EV223" s="57" t="s">
        <v>364</v>
      </c>
      <c r="EW223" s="57" t="s">
        <v>364</v>
      </c>
      <c r="EX223" s="57" t="s">
        <v>364</v>
      </c>
      <c r="EY223" s="57" t="s">
        <v>364</v>
      </c>
      <c r="EZ223" s="57" t="s">
        <v>364</v>
      </c>
      <c r="FA223" s="57" t="s">
        <v>364</v>
      </c>
      <c r="FB223" s="57" t="s">
        <v>364</v>
      </c>
      <c r="FC223" s="57"/>
      <c r="FD223" s="38"/>
      <c r="FE223" s="38"/>
      <c r="FF223" s="38"/>
      <c r="FG223" s="57"/>
      <c r="FH223" s="57"/>
      <c r="FI223" s="57"/>
      <c r="FJ223" s="57"/>
      <c r="FK223" s="57"/>
      <c r="FL223" s="57" t="s">
        <v>364</v>
      </c>
      <c r="FM223" s="57" t="s">
        <v>364</v>
      </c>
      <c r="FN223" s="57" t="s">
        <v>364</v>
      </c>
      <c r="FO223" s="57"/>
      <c r="FP223" s="57" t="s">
        <v>364</v>
      </c>
      <c r="FQ223" s="57" t="s">
        <v>364</v>
      </c>
      <c r="FR223" s="57" t="s">
        <v>364</v>
      </c>
      <c r="FS223" s="57"/>
      <c r="FT223" s="57" t="s">
        <v>364</v>
      </c>
      <c r="FU223" s="57" t="s">
        <v>364</v>
      </c>
      <c r="FV223" s="57"/>
      <c r="FW223" s="57"/>
      <c r="FX223" s="38"/>
      <c r="FY223" s="38"/>
      <c r="FZ223" s="38"/>
      <c r="GA223" s="57" t="s">
        <v>372</v>
      </c>
      <c r="GB223" s="57" t="s">
        <v>372</v>
      </c>
      <c r="GC223" s="57" t="s">
        <v>372</v>
      </c>
      <c r="GD223" s="57" t="s">
        <v>372</v>
      </c>
      <c r="GE223" s="57" t="s">
        <v>372</v>
      </c>
      <c r="GF223" s="57" t="s">
        <v>372</v>
      </c>
      <c r="GG223" s="57"/>
      <c r="GH223" s="57"/>
      <c r="GI223" s="57"/>
      <c r="GJ223" s="57"/>
      <c r="GK223" s="57"/>
      <c r="GL223" s="57" t="s">
        <v>372</v>
      </c>
      <c r="GM223" s="57" t="s">
        <v>372</v>
      </c>
      <c r="GN223" s="57" t="s">
        <v>372</v>
      </c>
      <c r="GO223" s="57" t="s">
        <v>372</v>
      </c>
      <c r="GP223" s="57"/>
      <c r="GQ223" s="38"/>
      <c r="GR223" s="38"/>
      <c r="GS223" s="38"/>
      <c r="GT223" s="38"/>
      <c r="GU223" s="61"/>
      <c r="GV223" s="57"/>
      <c r="GW223" s="57"/>
      <c r="GX223" s="57"/>
      <c r="GY223" s="57"/>
      <c r="GZ223" s="57" t="s">
        <v>364</v>
      </c>
      <c r="HA223" s="57" t="s">
        <v>364</v>
      </c>
      <c r="HB223" s="57" t="s">
        <v>364</v>
      </c>
      <c r="HC223" s="57"/>
      <c r="HD223" s="57" t="s">
        <v>364</v>
      </c>
      <c r="HE223" s="57" t="s">
        <v>364</v>
      </c>
      <c r="HF223" s="57" t="s">
        <v>364</v>
      </c>
      <c r="HG223" s="57" t="s">
        <v>364</v>
      </c>
      <c r="HH223" s="57" t="s">
        <v>364</v>
      </c>
      <c r="HI223" s="57" t="s">
        <v>364</v>
      </c>
      <c r="HJ223" s="57"/>
      <c r="HK223" s="38"/>
      <c r="HL223" s="38"/>
      <c r="HM223" s="38"/>
      <c r="HN223" s="38"/>
      <c r="HO223" s="57" t="s">
        <v>364</v>
      </c>
      <c r="HP223" s="57" t="s">
        <v>364</v>
      </c>
      <c r="HQ223" s="57" t="s">
        <v>364</v>
      </c>
      <c r="HR223" s="57"/>
      <c r="HS223" s="57" t="s">
        <v>364</v>
      </c>
      <c r="HT223" s="57" t="s">
        <v>364</v>
      </c>
      <c r="HU223" s="57" t="s">
        <v>364</v>
      </c>
      <c r="HV223" s="57"/>
      <c r="HW223" s="57"/>
      <c r="HX223" s="57" t="s">
        <v>364</v>
      </c>
      <c r="HY223" s="57" t="s">
        <v>364</v>
      </c>
      <c r="HZ223" s="57" t="s">
        <v>364</v>
      </c>
      <c r="IA223" s="57" t="s">
        <v>364</v>
      </c>
      <c r="IB223" s="57" t="s">
        <v>364</v>
      </c>
      <c r="IC223" s="57" t="s">
        <v>364</v>
      </c>
      <c r="ID223" s="38"/>
      <c r="IE223" s="38"/>
      <c r="IF223" s="38"/>
      <c r="IG223" s="38"/>
      <c r="IH223" s="38"/>
      <c r="II223" s="57" t="s">
        <v>364</v>
      </c>
      <c r="IJ223" s="57" t="s">
        <v>364</v>
      </c>
      <c r="IK223" s="57"/>
      <c r="IL223" s="57"/>
      <c r="IM223" s="57"/>
      <c r="IN223" s="57" t="s">
        <v>364</v>
      </c>
      <c r="IO223" s="57" t="s">
        <v>364</v>
      </c>
      <c r="IP223" s="57" t="s">
        <v>364</v>
      </c>
      <c r="IQ223" s="57"/>
      <c r="IR223" s="57"/>
      <c r="IS223" s="57"/>
      <c r="IT223" s="57"/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57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/>
      <c r="OX223" s="57"/>
      <c r="OY223" s="57"/>
      <c r="OZ223" s="57"/>
      <c r="PA223" s="57"/>
      <c r="PB223" s="57"/>
      <c r="PC223" s="57"/>
      <c r="PD223" s="57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85" t="str">
        <f t="shared" si="814"/>
        <v/>
      </c>
      <c r="AGG223" s="85" t="str">
        <f t="shared" si="815"/>
        <v/>
      </c>
      <c r="AGH223" s="85" t="str">
        <f t="shared" si="816"/>
        <v/>
      </c>
      <c r="AGL223" s="36" t="str">
        <f t="shared" si="827"/>
        <v/>
      </c>
      <c r="AGM223" s="36">
        <f t="shared" si="817"/>
        <v>14</v>
      </c>
      <c r="AGN223" s="39">
        <f t="shared" si="828"/>
        <v>1</v>
      </c>
      <c r="AGO223" s="36" t="str">
        <f t="shared" si="829"/>
        <v/>
      </c>
      <c r="AGP223" s="36">
        <f t="shared" si="818"/>
        <v>44</v>
      </c>
      <c r="AGQ223" s="39" t="str">
        <f t="shared" si="830"/>
        <v/>
      </c>
      <c r="AGR223" s="36">
        <f t="shared" si="831"/>
        <v>10</v>
      </c>
      <c r="AGS223" s="36">
        <f t="shared" si="819"/>
        <v>26</v>
      </c>
      <c r="AGT223" s="39" t="str">
        <f t="shared" si="832"/>
        <v/>
      </c>
      <c r="AGU223" s="36" t="str">
        <f t="shared" si="833"/>
        <v/>
      </c>
      <c r="AGV223" s="36" t="str">
        <f t="shared" si="820"/>
        <v/>
      </c>
      <c r="AGW223" s="39" t="str">
        <f t="shared" si="834"/>
        <v/>
      </c>
      <c r="AGX223" s="36" t="str">
        <f t="shared" si="835"/>
        <v/>
      </c>
      <c r="AGY223" s="36" t="str">
        <f t="shared" si="821"/>
        <v/>
      </c>
      <c r="AGZ223" s="39" t="str">
        <f t="shared" si="836"/>
        <v/>
      </c>
      <c r="AHA223" s="36" t="str">
        <f t="shared" si="837"/>
        <v/>
      </c>
      <c r="AHB223" s="36" t="str">
        <f t="shared" si="822"/>
        <v/>
      </c>
      <c r="AHC223" s="39" t="str">
        <f t="shared" si="838"/>
        <v/>
      </c>
      <c r="AHD223" s="36" t="str">
        <f t="shared" si="839"/>
        <v/>
      </c>
      <c r="AHE223" s="36" t="str">
        <f t="shared" si="823"/>
        <v/>
      </c>
      <c r="AHF223" s="39" t="str">
        <f t="shared" si="840"/>
        <v/>
      </c>
      <c r="AHG223" s="36" t="str">
        <f t="shared" si="841"/>
        <v/>
      </c>
      <c r="AHH223" s="36" t="str">
        <f t="shared" si="824"/>
        <v/>
      </c>
      <c r="AHI223" s="39" t="str">
        <f t="shared" si="842"/>
        <v/>
      </c>
      <c r="AHJ223" s="36" t="str">
        <f t="shared" si="843"/>
        <v/>
      </c>
      <c r="AHK223" s="36" t="str">
        <f t="shared" si="825"/>
        <v/>
      </c>
      <c r="AHL223" s="39" t="str">
        <f t="shared" si="844"/>
        <v/>
      </c>
      <c r="AHM223" s="36" t="str">
        <f t="shared" si="845"/>
        <v/>
      </c>
      <c r="AHN223" s="36" t="str">
        <f t="shared" si="826"/>
        <v/>
      </c>
      <c r="AHO223" s="39" t="str">
        <f t="shared" si="846"/>
        <v/>
      </c>
    </row>
    <row r="224" spans="1:918" s="5" customFormat="1" outlineLevel="1" x14ac:dyDescent="0.25">
      <c r="A224" s="35">
        <f t="shared" si="847"/>
        <v>6</v>
      </c>
      <c r="B224" s="36"/>
      <c r="C224" s="37"/>
      <c r="D224" s="35"/>
      <c r="E224" s="35"/>
      <c r="F224" s="35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7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7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57"/>
      <c r="BL224" s="57" t="s">
        <v>364</v>
      </c>
      <c r="BM224" s="57" t="s">
        <v>364</v>
      </c>
      <c r="BN224" s="57"/>
      <c r="BO224" s="57" t="s">
        <v>364</v>
      </c>
      <c r="BP224" s="57" t="s">
        <v>364</v>
      </c>
      <c r="BQ224" s="57" t="s">
        <v>364</v>
      </c>
      <c r="BR224" s="57"/>
      <c r="BS224" s="57"/>
      <c r="BT224" s="57" t="s">
        <v>364</v>
      </c>
      <c r="BU224" s="57" t="s">
        <v>364</v>
      </c>
      <c r="BV224" s="57" t="s">
        <v>364</v>
      </c>
      <c r="BW224" s="57" t="s">
        <v>364</v>
      </c>
      <c r="BX224" s="57" t="s">
        <v>364</v>
      </c>
      <c r="BY224" s="57" t="s">
        <v>364</v>
      </c>
      <c r="BZ224" s="57" t="s">
        <v>364</v>
      </c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85" t="str">
        <f t="shared" si="814"/>
        <v/>
      </c>
      <c r="AGG224" s="85" t="str">
        <f t="shared" si="815"/>
        <v/>
      </c>
      <c r="AGH224" s="85" t="str">
        <f t="shared" si="816"/>
        <v/>
      </c>
      <c r="AGL224" s="36" t="str">
        <f t="shared" si="827"/>
        <v/>
      </c>
      <c r="AGM224" s="36">
        <f t="shared" si="817"/>
        <v>12</v>
      </c>
      <c r="AGN224" s="39" t="str">
        <f t="shared" si="828"/>
        <v/>
      </c>
      <c r="AGO224" s="36" t="str">
        <f t="shared" si="829"/>
        <v/>
      </c>
      <c r="AGP224" s="36" t="str">
        <f t="shared" si="818"/>
        <v/>
      </c>
      <c r="AGQ224" s="39" t="str">
        <f t="shared" si="830"/>
        <v/>
      </c>
      <c r="AGR224" s="36" t="str">
        <f t="shared" si="831"/>
        <v/>
      </c>
      <c r="AGS224" s="36" t="str">
        <f t="shared" si="819"/>
        <v/>
      </c>
      <c r="AGT224" s="39" t="str">
        <f t="shared" si="832"/>
        <v/>
      </c>
      <c r="AGU224" s="36" t="str">
        <f t="shared" si="833"/>
        <v/>
      </c>
      <c r="AGV224" s="36" t="str">
        <f t="shared" si="820"/>
        <v/>
      </c>
      <c r="AGW224" s="39" t="str">
        <f t="shared" si="834"/>
        <v/>
      </c>
      <c r="AGX224" s="36" t="str">
        <f t="shared" si="835"/>
        <v/>
      </c>
      <c r="AGY224" s="36" t="str">
        <f t="shared" si="821"/>
        <v/>
      </c>
      <c r="AGZ224" s="39" t="str">
        <f t="shared" si="836"/>
        <v/>
      </c>
      <c r="AHA224" s="36" t="str">
        <f t="shared" si="837"/>
        <v/>
      </c>
      <c r="AHB224" s="36" t="str">
        <f t="shared" si="822"/>
        <v/>
      </c>
      <c r="AHC224" s="39" t="str">
        <f t="shared" si="838"/>
        <v/>
      </c>
      <c r="AHD224" s="36" t="str">
        <f t="shared" si="839"/>
        <v/>
      </c>
      <c r="AHE224" s="36" t="str">
        <f t="shared" si="823"/>
        <v/>
      </c>
      <c r="AHF224" s="39" t="str">
        <f t="shared" si="840"/>
        <v/>
      </c>
      <c r="AHG224" s="36" t="str">
        <f t="shared" si="841"/>
        <v/>
      </c>
      <c r="AHH224" s="36" t="str">
        <f t="shared" si="824"/>
        <v/>
      </c>
      <c r="AHI224" s="39" t="str">
        <f t="shared" si="842"/>
        <v/>
      </c>
      <c r="AHJ224" s="36" t="str">
        <f t="shared" si="843"/>
        <v/>
      </c>
      <c r="AHK224" s="36" t="str">
        <f t="shared" si="825"/>
        <v/>
      </c>
      <c r="AHL224" s="39" t="str">
        <f t="shared" si="844"/>
        <v/>
      </c>
      <c r="AHM224" s="36" t="str">
        <f t="shared" si="845"/>
        <v/>
      </c>
      <c r="AHN224" s="36" t="str">
        <f t="shared" si="826"/>
        <v/>
      </c>
      <c r="AHO224" s="39" t="str">
        <f t="shared" si="846"/>
        <v/>
      </c>
    </row>
    <row r="225" spans="1:918" s="5" customFormat="1" outlineLevel="1" x14ac:dyDescent="0.25">
      <c r="A225" s="35">
        <f t="shared" si="847"/>
        <v>7</v>
      </c>
      <c r="B225" s="36"/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7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85" t="str">
        <f t="shared" si="814"/>
        <v/>
      </c>
      <c r="AGG225" s="85" t="str">
        <f t="shared" si="815"/>
        <v/>
      </c>
      <c r="AGH225" s="85" t="str">
        <f t="shared" si="816"/>
        <v/>
      </c>
      <c r="AGL225" s="36" t="str">
        <f t="shared" si="827"/>
        <v/>
      </c>
      <c r="AGM225" s="36" t="str">
        <f t="shared" si="817"/>
        <v/>
      </c>
      <c r="AGN225" s="39" t="str">
        <f t="shared" si="828"/>
        <v/>
      </c>
      <c r="AGO225" s="36" t="str">
        <f t="shared" si="829"/>
        <v/>
      </c>
      <c r="AGP225" s="36" t="str">
        <f t="shared" si="818"/>
        <v/>
      </c>
      <c r="AGQ225" s="39" t="str">
        <f t="shared" si="830"/>
        <v/>
      </c>
      <c r="AGR225" s="36" t="str">
        <f t="shared" si="831"/>
        <v/>
      </c>
      <c r="AGS225" s="36" t="str">
        <f t="shared" si="819"/>
        <v/>
      </c>
      <c r="AGT225" s="39" t="str">
        <f t="shared" si="832"/>
        <v/>
      </c>
      <c r="AGU225" s="36" t="str">
        <f t="shared" si="833"/>
        <v/>
      </c>
      <c r="AGV225" s="36" t="str">
        <f t="shared" si="820"/>
        <v/>
      </c>
      <c r="AGW225" s="39" t="str">
        <f t="shared" si="834"/>
        <v/>
      </c>
      <c r="AGX225" s="36" t="str">
        <f t="shared" si="835"/>
        <v/>
      </c>
      <c r="AGY225" s="36" t="str">
        <f t="shared" si="821"/>
        <v/>
      </c>
      <c r="AGZ225" s="39" t="str">
        <f t="shared" si="836"/>
        <v/>
      </c>
      <c r="AHA225" s="36" t="str">
        <f t="shared" si="837"/>
        <v/>
      </c>
      <c r="AHB225" s="36" t="str">
        <f t="shared" si="822"/>
        <v/>
      </c>
      <c r="AHC225" s="39" t="str">
        <f t="shared" si="838"/>
        <v/>
      </c>
      <c r="AHD225" s="36" t="str">
        <f t="shared" si="839"/>
        <v/>
      </c>
      <c r="AHE225" s="36" t="str">
        <f t="shared" si="823"/>
        <v/>
      </c>
      <c r="AHF225" s="39" t="str">
        <f t="shared" si="840"/>
        <v/>
      </c>
      <c r="AHG225" s="36" t="str">
        <f t="shared" si="841"/>
        <v/>
      </c>
      <c r="AHH225" s="36" t="str">
        <f t="shared" si="824"/>
        <v/>
      </c>
      <c r="AHI225" s="39" t="str">
        <f t="shared" si="842"/>
        <v/>
      </c>
      <c r="AHJ225" s="36" t="str">
        <f t="shared" si="843"/>
        <v/>
      </c>
      <c r="AHK225" s="36" t="str">
        <f t="shared" si="825"/>
        <v/>
      </c>
      <c r="AHL225" s="39" t="str">
        <f t="shared" si="844"/>
        <v/>
      </c>
      <c r="AHM225" s="36" t="str">
        <f t="shared" si="845"/>
        <v/>
      </c>
      <c r="AHN225" s="36" t="str">
        <f t="shared" si="826"/>
        <v/>
      </c>
      <c r="AHO225" s="39" t="str">
        <f t="shared" si="846"/>
        <v/>
      </c>
    </row>
    <row r="226" spans="1:918" s="32" customFormat="1" x14ac:dyDescent="0.25">
      <c r="A226" s="31" t="s">
        <v>38</v>
      </c>
      <c r="C226" s="33"/>
      <c r="D226" s="33"/>
      <c r="E226" s="33"/>
      <c r="F226" s="34"/>
      <c r="G226" s="33"/>
      <c r="H226" s="33"/>
      <c r="I226" s="33"/>
      <c r="J226" s="34"/>
      <c r="K226" s="33"/>
      <c r="L226" s="33"/>
      <c r="M226" s="33"/>
      <c r="N226" s="34"/>
      <c r="O226" s="33"/>
      <c r="P226" s="33"/>
      <c r="Q226" s="33"/>
      <c r="R226" s="34"/>
      <c r="S226" s="33"/>
      <c r="T226" s="33"/>
      <c r="U226" s="33"/>
      <c r="V226" s="34"/>
      <c r="W226" s="33"/>
      <c r="X226" s="33"/>
      <c r="Y226" s="33"/>
      <c r="Z226" s="34"/>
      <c r="AA226" s="33"/>
      <c r="AB226" s="33"/>
      <c r="AC226" s="33"/>
      <c r="AD226" s="34"/>
      <c r="AE226" s="33"/>
      <c r="AF226" s="33"/>
      <c r="AG226" s="33"/>
      <c r="AH226" s="34"/>
      <c r="AI226" s="33"/>
      <c r="AJ226" s="33"/>
      <c r="AK226" s="33"/>
      <c r="AL226" s="34"/>
      <c r="AM226" s="33"/>
      <c r="AN226" s="33"/>
      <c r="AO226" s="33"/>
      <c r="AP226" s="34"/>
      <c r="AQ226" s="33"/>
      <c r="AR226" s="33"/>
      <c r="AS226" s="33"/>
      <c r="AT226" s="34"/>
      <c r="AU226" s="33"/>
      <c r="AV226" s="33"/>
      <c r="AW226" s="33"/>
      <c r="AX226" s="34"/>
      <c r="AY226" s="33"/>
      <c r="AZ226" s="33"/>
      <c r="BA226" s="33"/>
      <c r="BB226" s="34"/>
      <c r="BC226" s="33"/>
      <c r="BD226" s="33"/>
      <c r="BE226" s="33"/>
      <c r="BF226" s="34"/>
      <c r="BG226" s="33"/>
      <c r="BH226" s="33"/>
      <c r="BI226" s="33"/>
      <c r="BJ226" s="34"/>
      <c r="BK226" s="33"/>
      <c r="BL226" s="33"/>
      <c r="BM226" s="33"/>
      <c r="BN226" s="34"/>
      <c r="BO226" s="33"/>
      <c r="BP226" s="33"/>
      <c r="BQ226" s="33"/>
      <c r="BR226" s="34"/>
      <c r="BS226" s="33"/>
      <c r="BT226" s="33"/>
      <c r="BU226" s="33"/>
      <c r="BV226" s="34"/>
      <c r="BW226" s="33"/>
      <c r="BX226" s="33"/>
      <c r="BY226" s="33"/>
      <c r="BZ226" s="34"/>
      <c r="CA226" s="33"/>
      <c r="CB226" s="33"/>
      <c r="CC226" s="33"/>
      <c r="CD226" s="34"/>
      <c r="CE226" s="33"/>
      <c r="CF226" s="33"/>
      <c r="CG226" s="33"/>
      <c r="CH226" s="34"/>
      <c r="CI226" s="33"/>
      <c r="CJ226" s="33"/>
      <c r="CK226" s="33"/>
      <c r="CL226" s="34"/>
      <c r="CM226" s="33"/>
      <c r="CN226" s="33"/>
      <c r="CO226" s="33"/>
      <c r="CP226" s="34"/>
      <c r="CQ226" s="33"/>
      <c r="CR226" s="33"/>
      <c r="CS226" s="33"/>
      <c r="CT226" s="34"/>
      <c r="CU226" s="33"/>
      <c r="CV226" s="33"/>
      <c r="CW226" s="33"/>
      <c r="CX226" s="34"/>
      <c r="CY226" s="33"/>
      <c r="CZ226" s="33"/>
      <c r="DA226" s="33"/>
      <c r="DB226" s="34"/>
      <c r="DC226" s="33"/>
      <c r="DD226" s="33"/>
      <c r="DE226" s="33"/>
      <c r="DF226" s="34"/>
      <c r="DG226" s="33"/>
      <c r="DH226" s="33"/>
      <c r="DI226" s="33"/>
      <c r="DJ226" s="34"/>
      <c r="DK226" s="33"/>
      <c r="DL226" s="33"/>
      <c r="DM226" s="33"/>
      <c r="DN226" s="34"/>
      <c r="DO226" s="33"/>
      <c r="DP226" s="33"/>
      <c r="DQ226" s="33"/>
      <c r="DR226" s="34"/>
      <c r="DS226" s="33"/>
      <c r="DT226" s="33"/>
      <c r="DU226" s="33"/>
      <c r="DV226" s="34"/>
      <c r="DW226" s="33"/>
      <c r="DX226" s="33"/>
      <c r="DY226" s="33"/>
      <c r="DZ226" s="34"/>
      <c r="EA226" s="33"/>
      <c r="EB226" s="33"/>
      <c r="EC226" s="33"/>
      <c r="ED226" s="34"/>
      <c r="EE226" s="33"/>
      <c r="EF226" s="33"/>
      <c r="EG226" s="33"/>
      <c r="EH226" s="34"/>
      <c r="EI226" s="33"/>
      <c r="EJ226" s="33"/>
      <c r="EK226" s="33"/>
      <c r="EL226" s="34"/>
      <c r="EM226" s="33"/>
      <c r="EN226" s="33"/>
      <c r="EO226" s="33"/>
      <c r="EP226" s="34"/>
      <c r="EQ226" s="33"/>
      <c r="ER226" s="33"/>
      <c r="ES226" s="33"/>
      <c r="ET226" s="34"/>
      <c r="EU226" s="33"/>
      <c r="EV226" s="33"/>
      <c r="EW226" s="33"/>
      <c r="EX226" s="34"/>
      <c r="EY226" s="33"/>
      <c r="EZ226" s="33"/>
      <c r="FA226" s="33"/>
      <c r="FB226" s="34"/>
      <c r="FC226" s="33"/>
      <c r="FD226" s="33"/>
      <c r="FE226" s="33"/>
      <c r="FF226" s="34"/>
      <c r="FG226" s="33"/>
      <c r="FH226" s="33"/>
      <c r="FI226" s="33"/>
      <c r="FJ226" s="34"/>
      <c r="FK226" s="33"/>
      <c r="FL226" s="33"/>
      <c r="FM226" s="33"/>
      <c r="FN226" s="34"/>
      <c r="FO226" s="33"/>
      <c r="FP226" s="33"/>
      <c r="FQ226" s="33"/>
      <c r="FR226" s="34"/>
      <c r="FS226" s="33"/>
      <c r="FT226" s="33"/>
      <c r="FU226" s="33"/>
      <c r="FV226" s="34"/>
      <c r="FW226" s="33"/>
      <c r="FX226" s="33"/>
      <c r="FY226" s="33"/>
      <c r="FZ226" s="34"/>
      <c r="GA226" s="33"/>
      <c r="GB226" s="33"/>
      <c r="GC226" s="33"/>
      <c r="GD226" s="34"/>
      <c r="GE226" s="33"/>
      <c r="GF226" s="33"/>
      <c r="GG226" s="33"/>
      <c r="GH226" s="34"/>
      <c r="GI226" s="33"/>
      <c r="GJ226" s="33"/>
      <c r="GK226" s="33"/>
      <c r="GL226" s="34"/>
      <c r="GM226" s="33"/>
      <c r="GN226" s="33"/>
      <c r="GO226" s="33"/>
      <c r="GP226" s="34"/>
      <c r="GQ226" s="33"/>
      <c r="GR226" s="33"/>
      <c r="GS226" s="33"/>
      <c r="GT226" s="34"/>
      <c r="GU226" s="33"/>
      <c r="GV226" s="33"/>
      <c r="GW226" s="33"/>
      <c r="GX226" s="34"/>
      <c r="GY226" s="33"/>
      <c r="GZ226" s="33"/>
      <c r="HA226" s="33"/>
      <c r="HB226" s="34"/>
      <c r="HC226" s="33"/>
      <c r="HD226" s="33"/>
      <c r="HE226" s="33"/>
      <c r="HF226" s="34"/>
      <c r="HG226" s="33"/>
      <c r="HH226" s="33"/>
      <c r="HI226" s="33"/>
      <c r="HJ226" s="34"/>
      <c r="HK226" s="33"/>
      <c r="HL226" s="33"/>
      <c r="HM226" s="33"/>
      <c r="HN226" s="34"/>
      <c r="HO226" s="33"/>
      <c r="HP226" s="33"/>
      <c r="HQ226" s="33"/>
      <c r="HR226" s="34"/>
      <c r="HS226" s="33"/>
      <c r="HT226" s="33"/>
      <c r="HU226" s="33"/>
      <c r="HV226" s="34"/>
      <c r="HW226" s="33"/>
      <c r="HX226" s="33"/>
      <c r="HY226" s="33"/>
      <c r="HZ226" s="34"/>
      <c r="IA226" s="33"/>
      <c r="IB226" s="33"/>
      <c r="IC226" s="33"/>
      <c r="ID226" s="34"/>
      <c r="IE226" s="33"/>
      <c r="IF226" s="33"/>
      <c r="IG226" s="33"/>
      <c r="IH226" s="34"/>
      <c r="II226" s="33"/>
      <c r="IJ226" s="33"/>
      <c r="IK226" s="33"/>
      <c r="IL226" s="34"/>
      <c r="IM226" s="33"/>
      <c r="IN226" s="33"/>
      <c r="IO226" s="33"/>
      <c r="IP226" s="34"/>
      <c r="IQ226" s="33"/>
      <c r="IR226" s="33"/>
      <c r="IS226" s="33"/>
      <c r="IT226" s="34"/>
      <c r="IU226" s="33"/>
      <c r="IV226" s="33"/>
      <c r="IW226" s="33"/>
      <c r="IX226" s="34"/>
      <c r="IY226" s="33"/>
      <c r="IZ226" s="33"/>
      <c r="JA226" s="33"/>
      <c r="JB226" s="34"/>
      <c r="JC226" s="33"/>
      <c r="JD226" s="33"/>
      <c r="JE226" s="33"/>
      <c r="JF226" s="34"/>
      <c r="JG226" s="33"/>
      <c r="JH226" s="33"/>
      <c r="JI226" s="33"/>
      <c r="JJ226" s="34"/>
      <c r="JK226" s="33"/>
      <c r="JL226" s="33"/>
      <c r="JM226" s="33"/>
      <c r="JN226" s="34"/>
      <c r="JO226" s="33"/>
      <c r="JP226" s="33"/>
      <c r="JQ226" s="33"/>
      <c r="JR226" s="34"/>
      <c r="JS226" s="33"/>
      <c r="JT226" s="33"/>
      <c r="JU226" s="33"/>
      <c r="JV226" s="34"/>
      <c r="JW226" s="33"/>
      <c r="JX226" s="33"/>
      <c r="JY226" s="33"/>
      <c r="JZ226" s="34"/>
      <c r="KA226" s="33"/>
      <c r="KB226" s="33"/>
      <c r="KC226" s="33"/>
      <c r="KD226" s="34"/>
      <c r="KE226" s="33"/>
      <c r="KF226" s="33"/>
      <c r="KG226" s="33"/>
      <c r="KH226" s="34"/>
      <c r="KI226" s="33"/>
      <c r="KJ226" s="33"/>
      <c r="KK226" s="33"/>
      <c r="KL226" s="34"/>
      <c r="KM226" s="33"/>
      <c r="KN226" s="33"/>
      <c r="KO226" s="33"/>
      <c r="KP226" s="34"/>
      <c r="KQ226" s="33"/>
      <c r="KR226" s="33"/>
      <c r="KS226" s="33"/>
      <c r="KT226" s="34"/>
      <c r="KU226" s="33"/>
      <c r="KV226" s="33"/>
      <c r="KW226" s="33"/>
      <c r="KX226" s="34"/>
      <c r="KY226" s="33"/>
      <c r="KZ226" s="33"/>
      <c r="LA226" s="33"/>
      <c r="LB226" s="34"/>
      <c r="LC226" s="33"/>
      <c r="LD226" s="33"/>
      <c r="LE226" s="33"/>
      <c r="LF226" s="34"/>
      <c r="LG226" s="33"/>
      <c r="LH226" s="33"/>
      <c r="LI226" s="33"/>
      <c r="LJ226" s="34"/>
      <c r="LK226" s="33"/>
      <c r="LL226" s="33"/>
      <c r="LM226" s="33"/>
      <c r="LN226" s="34"/>
      <c r="LO226" s="33"/>
      <c r="LP226" s="33"/>
      <c r="LQ226" s="33"/>
      <c r="LR226" s="34"/>
      <c r="LS226" s="33"/>
      <c r="LT226" s="33"/>
      <c r="LU226" s="33"/>
      <c r="LV226" s="34"/>
      <c r="LW226" s="33"/>
      <c r="LX226" s="33"/>
      <c r="LY226" s="33"/>
      <c r="LZ226" s="34"/>
      <c r="MA226" s="33"/>
      <c r="MB226" s="33"/>
      <c r="MC226" s="33"/>
      <c r="MD226" s="34"/>
      <c r="ME226" s="33"/>
      <c r="MF226" s="33"/>
      <c r="MG226" s="33"/>
      <c r="MH226" s="34"/>
      <c r="MI226" s="33"/>
      <c r="MJ226" s="33"/>
      <c r="MK226" s="33"/>
      <c r="ML226" s="34"/>
      <c r="MM226" s="33"/>
      <c r="MN226" s="33"/>
      <c r="MO226" s="33"/>
      <c r="MP226" s="34"/>
      <c r="MQ226" s="33"/>
      <c r="MR226" s="33"/>
      <c r="MS226" s="33"/>
      <c r="MT226" s="34"/>
      <c r="MU226" s="33"/>
      <c r="MV226" s="33"/>
      <c r="MW226" s="33"/>
      <c r="MX226" s="34"/>
      <c r="MY226" s="33"/>
      <c r="MZ226" s="33"/>
      <c r="NA226" s="33"/>
      <c r="NB226" s="34"/>
      <c r="NC226" s="33"/>
      <c r="ND226" s="33"/>
      <c r="NE226" s="33"/>
      <c r="NF226" s="34"/>
      <c r="NG226" s="33"/>
      <c r="NH226" s="33"/>
      <c r="NI226" s="33"/>
      <c r="NJ226" s="34"/>
      <c r="NK226" s="33"/>
      <c r="NL226" s="33"/>
      <c r="NM226" s="33"/>
      <c r="NN226" s="34"/>
      <c r="NO226" s="33"/>
      <c r="NP226" s="33"/>
      <c r="NQ226" s="33"/>
      <c r="NR226" s="34"/>
      <c r="NS226" s="33"/>
      <c r="NT226" s="33"/>
      <c r="NU226" s="33"/>
      <c r="NV226" s="34"/>
      <c r="NW226" s="33"/>
      <c r="NX226" s="33"/>
      <c r="NY226" s="33"/>
      <c r="NZ226" s="34"/>
      <c r="OA226" s="33"/>
      <c r="OB226" s="33"/>
      <c r="OC226" s="33"/>
      <c r="OD226" s="34"/>
      <c r="OE226" s="33"/>
      <c r="OF226" s="33"/>
      <c r="OG226" s="33"/>
      <c r="OH226" s="34"/>
      <c r="OI226" s="33"/>
      <c r="OJ226" s="33"/>
      <c r="OK226" s="33"/>
      <c r="OL226" s="34"/>
      <c r="OM226" s="33"/>
      <c r="ON226" s="33"/>
      <c r="OO226" s="33"/>
      <c r="OP226" s="34"/>
      <c r="OQ226" s="33"/>
      <c r="OR226" s="33"/>
      <c r="OS226" s="33"/>
      <c r="OT226" s="34"/>
      <c r="OU226" s="33"/>
      <c r="OV226" s="33"/>
      <c r="OW226" s="33"/>
      <c r="OX226" s="34"/>
      <c r="OY226" s="33"/>
      <c r="OZ226" s="33"/>
      <c r="PA226" s="33"/>
      <c r="PB226" s="34"/>
      <c r="PC226" s="33"/>
      <c r="PD226" s="33"/>
      <c r="PE226" s="33"/>
      <c r="PF226" s="34"/>
      <c r="PG226" s="33"/>
      <c r="PH226" s="33"/>
      <c r="PI226" s="33"/>
      <c r="PJ226" s="34"/>
      <c r="PK226" s="33"/>
      <c r="PL226" s="33"/>
      <c r="PM226" s="33"/>
      <c r="PN226" s="34"/>
      <c r="PO226" s="33"/>
      <c r="PP226" s="33"/>
      <c r="PQ226" s="33"/>
      <c r="PR226" s="34"/>
      <c r="PS226" s="33"/>
      <c r="PT226" s="33"/>
      <c r="PU226" s="33"/>
      <c r="PV226" s="34"/>
      <c r="PW226" s="33"/>
      <c r="PX226" s="33"/>
      <c r="PY226" s="33"/>
      <c r="PZ226" s="34"/>
      <c r="QA226" s="33"/>
      <c r="QB226" s="33"/>
      <c r="QC226" s="33"/>
      <c r="QD226" s="34"/>
      <c r="QE226" s="33"/>
      <c r="QF226" s="33"/>
      <c r="QG226" s="33"/>
      <c r="QH226" s="34"/>
      <c r="QI226" s="33"/>
      <c r="QJ226" s="33"/>
      <c r="QK226" s="33"/>
      <c r="QL226" s="34"/>
      <c r="QM226" s="33"/>
      <c r="QN226" s="33"/>
      <c r="QO226" s="33"/>
      <c r="QP226" s="34"/>
      <c r="QQ226" s="33"/>
      <c r="QR226" s="33"/>
      <c r="QS226" s="33"/>
      <c r="QT226" s="34"/>
      <c r="QU226" s="33"/>
      <c r="QV226" s="33"/>
      <c r="QW226" s="33"/>
      <c r="QX226" s="34"/>
      <c r="QY226" s="33"/>
      <c r="QZ226" s="33"/>
      <c r="RA226" s="33"/>
      <c r="RB226" s="34"/>
      <c r="RC226" s="33"/>
      <c r="RD226" s="33"/>
      <c r="RE226" s="33"/>
      <c r="RF226" s="34"/>
      <c r="RG226" s="33"/>
      <c r="RH226" s="33"/>
      <c r="RI226" s="33"/>
      <c r="RJ226" s="34"/>
      <c r="RK226" s="33"/>
      <c r="RL226" s="33"/>
      <c r="RM226" s="33"/>
      <c r="RN226" s="34"/>
      <c r="RO226" s="33"/>
      <c r="RP226" s="33"/>
      <c r="RQ226" s="33"/>
      <c r="RR226" s="34"/>
      <c r="RS226" s="33"/>
      <c r="RT226" s="33"/>
      <c r="RU226" s="33"/>
      <c r="RV226" s="34"/>
      <c r="RW226" s="33"/>
      <c r="RX226" s="33"/>
      <c r="RY226" s="33"/>
      <c r="RZ226" s="34"/>
      <c r="SA226" s="33"/>
      <c r="SB226" s="33"/>
      <c r="SC226" s="33"/>
      <c r="SD226" s="34"/>
      <c r="SE226" s="33"/>
      <c r="SF226" s="33"/>
      <c r="SG226" s="33"/>
      <c r="SH226" s="34"/>
      <c r="SI226" s="33"/>
      <c r="SJ226" s="33"/>
      <c r="SK226" s="33"/>
      <c r="SL226" s="34"/>
      <c r="SM226" s="33"/>
      <c r="SN226" s="33"/>
      <c r="SO226" s="33"/>
      <c r="SP226" s="34"/>
      <c r="SQ226" s="33"/>
      <c r="SR226" s="33"/>
      <c r="SS226" s="33"/>
      <c r="ST226" s="34"/>
      <c r="SU226" s="33"/>
      <c r="SV226" s="33"/>
      <c r="SW226" s="33"/>
      <c r="SX226" s="34"/>
      <c r="SY226" s="33"/>
      <c r="SZ226" s="33"/>
      <c r="TA226" s="33"/>
      <c r="TB226" s="34"/>
      <c r="TC226" s="33"/>
      <c r="TD226" s="33"/>
      <c r="TE226" s="33"/>
      <c r="TF226" s="34"/>
      <c r="TG226" s="33"/>
      <c r="TH226" s="33"/>
      <c r="TI226" s="33"/>
      <c r="TJ226" s="34"/>
      <c r="TK226" s="33"/>
      <c r="TL226" s="33"/>
      <c r="TM226" s="33"/>
      <c r="TN226" s="34"/>
      <c r="TO226" s="33"/>
      <c r="TP226" s="33"/>
      <c r="TQ226" s="33"/>
      <c r="TR226" s="34"/>
      <c r="TS226" s="33"/>
      <c r="TT226" s="33"/>
      <c r="TU226" s="33"/>
      <c r="TV226" s="34"/>
      <c r="TW226" s="33"/>
      <c r="TX226" s="33"/>
      <c r="TY226" s="33"/>
      <c r="TZ226" s="34"/>
      <c r="UA226" s="33"/>
      <c r="UB226" s="33"/>
      <c r="UC226" s="33"/>
      <c r="UD226" s="34"/>
      <c r="UE226" s="33"/>
      <c r="UF226" s="33"/>
      <c r="UG226" s="33"/>
      <c r="UH226" s="34"/>
      <c r="UI226" s="33"/>
      <c r="UJ226" s="33"/>
      <c r="UK226" s="33"/>
      <c r="UL226" s="34"/>
      <c r="UM226" s="33"/>
      <c r="UN226" s="33"/>
      <c r="UO226" s="33"/>
      <c r="UP226" s="34"/>
      <c r="UQ226" s="33"/>
      <c r="UR226" s="33"/>
      <c r="US226" s="33"/>
      <c r="UT226" s="34"/>
      <c r="UU226" s="33"/>
      <c r="UV226" s="33"/>
      <c r="UW226" s="33"/>
      <c r="UX226" s="34"/>
      <c r="UY226" s="33"/>
      <c r="UZ226" s="33"/>
      <c r="VA226" s="33"/>
      <c r="VB226" s="34"/>
      <c r="VC226" s="33"/>
      <c r="VD226" s="33"/>
      <c r="VE226" s="33"/>
      <c r="VF226" s="34"/>
      <c r="VG226" s="33"/>
      <c r="VH226" s="33"/>
      <c r="VI226" s="33"/>
      <c r="VJ226" s="34"/>
      <c r="VK226" s="33"/>
      <c r="VL226" s="33"/>
      <c r="VM226" s="33"/>
      <c r="VN226" s="34"/>
      <c r="VO226" s="33"/>
      <c r="VP226" s="33"/>
      <c r="VQ226" s="33"/>
      <c r="VR226" s="34"/>
      <c r="VS226" s="33"/>
      <c r="VT226" s="33"/>
      <c r="VU226" s="33"/>
      <c r="VV226" s="34"/>
      <c r="VW226" s="33"/>
      <c r="VX226" s="33"/>
      <c r="VY226" s="33"/>
      <c r="VZ226" s="34"/>
      <c r="WA226" s="33"/>
      <c r="WB226" s="33"/>
      <c r="WC226" s="33"/>
      <c r="WD226" s="34"/>
      <c r="WE226" s="33"/>
      <c r="WF226" s="33"/>
      <c r="WG226" s="33"/>
      <c r="WH226" s="34"/>
      <c r="WI226" s="33"/>
      <c r="WJ226" s="33"/>
      <c r="WK226" s="33"/>
      <c r="WL226" s="34"/>
      <c r="WM226" s="33"/>
      <c r="WN226" s="33"/>
      <c r="WO226" s="33"/>
      <c r="WP226" s="34"/>
      <c r="WQ226" s="33"/>
      <c r="WR226" s="33"/>
      <c r="WS226" s="33"/>
      <c r="WT226" s="34"/>
      <c r="WU226" s="33"/>
      <c r="WV226" s="33"/>
      <c r="WW226" s="33"/>
      <c r="WX226" s="34"/>
      <c r="WY226" s="33"/>
      <c r="WZ226" s="33"/>
      <c r="XA226" s="33"/>
      <c r="XB226" s="34"/>
      <c r="XC226" s="33"/>
      <c r="XD226" s="33"/>
      <c r="XE226" s="33"/>
      <c r="XF226" s="34"/>
      <c r="XG226" s="33"/>
      <c r="XH226" s="33"/>
      <c r="XI226" s="33"/>
      <c r="XJ226" s="34"/>
      <c r="XK226" s="33"/>
      <c r="XL226" s="33"/>
      <c r="XM226" s="33"/>
      <c r="XN226" s="34"/>
      <c r="XO226" s="33"/>
      <c r="XP226" s="33"/>
      <c r="XQ226" s="33"/>
      <c r="XR226" s="34"/>
      <c r="XS226" s="33"/>
      <c r="XT226" s="33"/>
      <c r="XU226" s="33"/>
      <c r="XV226" s="34"/>
      <c r="XW226" s="33"/>
      <c r="XX226" s="33"/>
      <c r="XY226" s="33"/>
      <c r="XZ226" s="34"/>
      <c r="YA226" s="33"/>
      <c r="YB226" s="33"/>
      <c r="YC226" s="33"/>
      <c r="YD226" s="34"/>
      <c r="YE226" s="33"/>
      <c r="YF226" s="33"/>
      <c r="YG226" s="33"/>
      <c r="YH226" s="34"/>
      <c r="YI226" s="33"/>
      <c r="YJ226" s="33"/>
      <c r="YK226" s="33"/>
      <c r="YL226" s="34"/>
      <c r="YM226" s="33"/>
      <c r="YN226" s="33"/>
      <c r="YO226" s="33"/>
      <c r="YP226" s="34"/>
      <c r="YQ226" s="33"/>
      <c r="YR226" s="33"/>
      <c r="YS226" s="33"/>
      <c r="YT226" s="34"/>
      <c r="YU226" s="33"/>
      <c r="YV226" s="33"/>
      <c r="YW226" s="33"/>
      <c r="YX226" s="34"/>
      <c r="YY226" s="33"/>
      <c r="YZ226" s="33"/>
      <c r="ZA226" s="33"/>
      <c r="ZB226" s="34"/>
      <c r="ZC226" s="33"/>
      <c r="ZD226" s="33"/>
      <c r="ZE226" s="33"/>
      <c r="ZF226" s="34"/>
      <c r="ZG226" s="33"/>
      <c r="ZH226" s="33"/>
      <c r="ZI226" s="33"/>
      <c r="ZJ226" s="34"/>
      <c r="ZK226" s="33"/>
      <c r="ZL226" s="33"/>
      <c r="ZM226" s="33"/>
      <c r="ZN226" s="34"/>
      <c r="ZO226" s="33"/>
      <c r="ZP226" s="33"/>
      <c r="ZQ226" s="33"/>
      <c r="ZR226" s="34"/>
      <c r="ZS226" s="33"/>
      <c r="ZT226" s="33"/>
      <c r="ZU226" s="33"/>
      <c r="ZV226" s="34"/>
      <c r="ZW226" s="33"/>
      <c r="ZX226" s="33"/>
      <c r="ZY226" s="33"/>
      <c r="ZZ226" s="34"/>
      <c r="AAA226" s="33"/>
      <c r="AAB226" s="33"/>
      <c r="AAC226" s="33"/>
      <c r="AAD226" s="34"/>
      <c r="AAE226" s="33"/>
      <c r="AAF226" s="33"/>
      <c r="AAG226" s="33"/>
      <c r="AAH226" s="34"/>
      <c r="AAI226" s="33"/>
      <c r="AAJ226" s="33"/>
      <c r="AAK226" s="33"/>
      <c r="AAL226" s="34"/>
      <c r="AAM226" s="33"/>
      <c r="AAN226" s="33"/>
      <c r="AAO226" s="33"/>
      <c r="AAP226" s="34"/>
      <c r="AAQ226" s="33"/>
      <c r="AAR226" s="33"/>
      <c r="AAS226" s="33"/>
      <c r="AAT226" s="34"/>
      <c r="AAU226" s="33"/>
      <c r="AAV226" s="33"/>
      <c r="AAW226" s="33"/>
      <c r="AAX226" s="34"/>
      <c r="AAY226" s="33"/>
      <c r="AAZ226" s="33"/>
      <c r="ABA226" s="33"/>
      <c r="ABB226" s="34"/>
      <c r="ABC226" s="33"/>
      <c r="ABD226" s="33"/>
      <c r="ABE226" s="33"/>
      <c r="ABF226" s="34"/>
      <c r="ABG226" s="33"/>
      <c r="ABH226" s="33"/>
      <c r="ABI226" s="33"/>
      <c r="ABJ226" s="34"/>
      <c r="ABK226" s="33"/>
      <c r="ABL226" s="33"/>
      <c r="ABM226" s="33"/>
      <c r="ABN226" s="34"/>
      <c r="ABO226" s="33"/>
      <c r="ABP226" s="33"/>
      <c r="ABQ226" s="33"/>
      <c r="ABR226" s="34"/>
      <c r="ABS226" s="33"/>
      <c r="ABT226" s="33"/>
      <c r="ABU226" s="33"/>
      <c r="ABV226" s="34"/>
      <c r="ABW226" s="33"/>
      <c r="ABX226" s="33"/>
      <c r="ABY226" s="33"/>
      <c r="ABZ226" s="34"/>
      <c r="ACA226" s="33"/>
      <c r="ACB226" s="33"/>
      <c r="ACC226" s="33"/>
      <c r="ACD226" s="34"/>
      <c r="ACE226" s="33"/>
      <c r="ACF226" s="33"/>
      <c r="ACG226" s="33"/>
      <c r="ACH226" s="34"/>
      <c r="ACI226" s="33"/>
      <c r="ACJ226" s="33"/>
      <c r="ACK226" s="33"/>
      <c r="ACL226" s="34"/>
      <c r="ACM226" s="33"/>
      <c r="ACN226" s="33"/>
      <c r="ACO226" s="33"/>
      <c r="ACP226" s="34"/>
      <c r="ACQ226" s="33"/>
      <c r="ACR226" s="33"/>
      <c r="ACS226" s="33"/>
      <c r="ACT226" s="34"/>
      <c r="ACU226" s="33"/>
      <c r="ACV226" s="33"/>
      <c r="ACW226" s="33"/>
      <c r="ACX226" s="34"/>
      <c r="ACY226" s="33"/>
      <c r="ACZ226" s="33"/>
      <c r="ADA226" s="33"/>
      <c r="ADB226" s="34"/>
      <c r="ADC226" s="33"/>
      <c r="ADD226" s="33"/>
      <c r="ADE226" s="33"/>
      <c r="ADF226" s="34"/>
      <c r="ADG226" s="33"/>
      <c r="ADH226" s="33"/>
      <c r="ADI226" s="33"/>
      <c r="ADJ226" s="34"/>
      <c r="ADK226" s="33"/>
      <c r="ADL226" s="33"/>
      <c r="ADM226" s="33"/>
      <c r="ADN226" s="34"/>
      <c r="ADO226" s="33"/>
      <c r="ADP226" s="33"/>
      <c r="ADQ226" s="33"/>
      <c r="ADR226" s="34"/>
      <c r="ADS226" s="33"/>
      <c r="ADT226" s="33"/>
      <c r="ADU226" s="33"/>
      <c r="ADV226" s="34"/>
      <c r="ADW226" s="33"/>
      <c r="ADX226" s="33"/>
      <c r="ADY226" s="33"/>
      <c r="ADZ226" s="34"/>
      <c r="AEA226" s="33"/>
      <c r="AEB226" s="33"/>
      <c r="AEC226" s="33"/>
      <c r="AED226" s="34"/>
      <c r="AEE226" s="33"/>
      <c r="AEF226" s="33"/>
      <c r="AEG226" s="33"/>
      <c r="AEH226" s="34"/>
      <c r="AEI226" s="33"/>
      <c r="AEJ226" s="33"/>
      <c r="AEK226" s="33"/>
      <c r="AEL226" s="34"/>
      <c r="AEM226" s="33"/>
      <c r="AEN226" s="33"/>
      <c r="AEO226" s="33"/>
      <c r="AEP226" s="34"/>
      <c r="AEQ226" s="33"/>
      <c r="AER226" s="33"/>
      <c r="AES226" s="33"/>
      <c r="AET226" s="34"/>
      <c r="AEU226" s="33"/>
      <c r="AEV226" s="33"/>
      <c r="AEW226" s="33"/>
      <c r="AEX226" s="34"/>
      <c r="AEY226" s="33"/>
      <c r="AEZ226" s="33"/>
      <c r="AFA226" s="33"/>
      <c r="AFB226" s="34"/>
      <c r="AFC226" s="33"/>
      <c r="AFD226" s="33"/>
      <c r="AFE226" s="33"/>
      <c r="AFF226" s="34"/>
      <c r="AFG226" s="33"/>
      <c r="AFH226" s="33"/>
      <c r="AFI226" s="33"/>
      <c r="AFJ226" s="34"/>
      <c r="AFK226" s="33"/>
      <c r="AFL226" s="33"/>
      <c r="AFM226" s="33"/>
      <c r="AFN226" s="34"/>
      <c r="AFO226" s="33"/>
      <c r="AFP226" s="33"/>
      <c r="AFQ226" s="33"/>
      <c r="AFR226" s="34"/>
      <c r="AFS226" s="33"/>
      <c r="AFT226" s="33"/>
      <c r="AFU226" s="33"/>
      <c r="AFV226" s="34"/>
      <c r="AFW226" s="33"/>
      <c r="AFX226" s="33"/>
      <c r="AFY226" s="33"/>
      <c r="AFZ226" s="34"/>
      <c r="AGA226" s="33"/>
      <c r="AGB226" s="33"/>
      <c r="AGC226" s="33"/>
      <c r="AGD226" s="34"/>
      <c r="AGE226" s="33"/>
      <c r="AGF226" s="33"/>
      <c r="AGG226" s="33"/>
      <c r="AGH226" s="33"/>
      <c r="AGI226" s="33"/>
      <c r="AGJ226" s="34"/>
      <c r="AGK226" s="33"/>
      <c r="AGL226" s="33"/>
      <c r="AGM226" s="33"/>
      <c r="AGN226" s="33"/>
      <c r="AGO226" s="34"/>
      <c r="AGP226" s="34"/>
      <c r="AGQ226" s="33"/>
      <c r="AGR226" s="33"/>
      <c r="AGS226" s="33"/>
      <c r="AGT226" s="33"/>
      <c r="AGU226" s="34"/>
      <c r="AGV226" s="34"/>
      <c r="AGW226" s="33"/>
      <c r="AGX226" s="33"/>
      <c r="AGY226" s="33"/>
      <c r="AGZ226" s="33"/>
      <c r="AHA226" s="34"/>
      <c r="AHB226" s="34"/>
      <c r="AHC226" s="33"/>
      <c r="AHD226" s="33"/>
      <c r="AHE226" s="33"/>
      <c r="AHF226" s="33"/>
      <c r="AHG226" s="34"/>
      <c r="AHH226" s="34"/>
      <c r="AHI226" s="33"/>
      <c r="AHJ226" s="33"/>
      <c r="AHK226" s="33"/>
      <c r="AHL226" s="33"/>
      <c r="AHM226" s="34"/>
      <c r="AHN226" s="34"/>
      <c r="AHO226" s="33"/>
      <c r="AHP226" s="33"/>
      <c r="AHQ226" s="33"/>
      <c r="AHR226" s="34"/>
      <c r="AHS226" s="33"/>
      <c r="AHT226" s="33"/>
      <c r="AHU226" s="33"/>
      <c r="AHV226" s="34"/>
      <c r="AHW226" s="33"/>
      <c r="AHX226" s="33"/>
      <c r="AHY226" s="33"/>
      <c r="AHZ226" s="34"/>
      <c r="AIA226" s="33"/>
      <c r="AIB226" s="33"/>
      <c r="AIC226" s="33"/>
      <c r="AID226" s="34"/>
      <c r="AIE226" s="33"/>
      <c r="AIF226" s="33"/>
      <c r="AIG226" s="33"/>
      <c r="AIH226" s="34"/>
    </row>
    <row r="227" spans="1:918" s="5" customFormat="1" outlineLevel="1" x14ac:dyDescent="0.25">
      <c r="A227" s="35">
        <v>1</v>
      </c>
      <c r="B227" s="48" t="s">
        <v>115</v>
      </c>
      <c r="C227" s="37"/>
      <c r="D227" s="35"/>
      <c r="E227" s="35"/>
      <c r="F227" s="35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 t="s">
        <v>363</v>
      </c>
      <c r="R227" s="57"/>
      <c r="S227" s="57" t="s">
        <v>363</v>
      </c>
      <c r="T227" s="57"/>
      <c r="U227" s="57"/>
      <c r="V227" s="57"/>
      <c r="W227" s="57" t="s">
        <v>363</v>
      </c>
      <c r="X227" s="57"/>
      <c r="Y227" s="57"/>
      <c r="Z227" s="57"/>
      <c r="AA227" s="57"/>
      <c r="AB227" s="57"/>
      <c r="AC227" s="57"/>
      <c r="AD227" s="57"/>
      <c r="AE227" s="57" t="s">
        <v>363</v>
      </c>
      <c r="AF227" s="57" t="s">
        <v>363</v>
      </c>
      <c r="AG227" s="57"/>
      <c r="AH227" s="57"/>
      <c r="AI227" s="57"/>
      <c r="AJ227" s="57"/>
      <c r="AK227" s="57" t="s">
        <v>363</v>
      </c>
      <c r="AL227" s="57"/>
      <c r="AM227" s="57" t="s">
        <v>363</v>
      </c>
      <c r="AN227" s="57"/>
      <c r="AO227" s="57"/>
      <c r="AP227" s="38"/>
      <c r="AQ227" s="37"/>
      <c r="AR227" s="57"/>
      <c r="AS227" s="57"/>
      <c r="AT227" s="57"/>
      <c r="AU227" s="57"/>
      <c r="AV227" s="57"/>
      <c r="AW227" s="57"/>
      <c r="AX227" s="57" t="s">
        <v>363</v>
      </c>
      <c r="AY227" s="57"/>
      <c r="AZ227" s="57"/>
      <c r="BA227" s="57" t="s">
        <v>363</v>
      </c>
      <c r="BB227" s="57"/>
      <c r="BC227" s="57"/>
      <c r="BD227" s="57" t="s">
        <v>363</v>
      </c>
      <c r="BE227" s="57"/>
      <c r="BF227" s="57" t="s">
        <v>363</v>
      </c>
      <c r="BG227" s="57"/>
      <c r="BH227" s="57"/>
      <c r="BI227" s="57"/>
      <c r="BJ227" s="57"/>
      <c r="BK227" s="61"/>
      <c r="BL227" s="57" t="s">
        <v>363</v>
      </c>
      <c r="BM227" s="57"/>
      <c r="BN227" s="57"/>
      <c r="BO227" s="57"/>
      <c r="BP227" s="57"/>
      <c r="BQ227" s="57"/>
      <c r="BR227" s="57"/>
      <c r="BS227" s="57"/>
      <c r="BT227" s="57"/>
      <c r="BU227" s="57" t="s">
        <v>363</v>
      </c>
      <c r="BV227" s="57"/>
      <c r="BW227" s="57"/>
      <c r="BX227" s="57"/>
      <c r="BY227" s="57" t="s">
        <v>363</v>
      </c>
      <c r="BZ227" s="57"/>
      <c r="CA227" s="57"/>
      <c r="CB227" s="57" t="s">
        <v>363</v>
      </c>
      <c r="CC227" s="57"/>
      <c r="CD227" s="57"/>
      <c r="CE227" s="61"/>
      <c r="CF227" s="57" t="s">
        <v>363</v>
      </c>
      <c r="CG227" s="57" t="s">
        <v>363</v>
      </c>
      <c r="CH227" s="57"/>
      <c r="CI227" s="57"/>
      <c r="CJ227" s="57" t="s">
        <v>363</v>
      </c>
      <c r="CK227" s="57"/>
      <c r="CL227" s="57"/>
      <c r="CM227" s="57" t="s">
        <v>363</v>
      </c>
      <c r="CN227" s="57" t="s">
        <v>363</v>
      </c>
      <c r="CO227" s="57"/>
      <c r="CP227" s="57"/>
      <c r="CQ227" s="57"/>
      <c r="CR227" s="57"/>
      <c r="CS227" s="57" t="s">
        <v>363</v>
      </c>
      <c r="CT227" s="57"/>
      <c r="CU227" s="57"/>
      <c r="CV227" s="57"/>
      <c r="CW227" s="57"/>
      <c r="CX227" s="57"/>
      <c r="CY227" s="61"/>
      <c r="CZ227" s="57" t="s">
        <v>363</v>
      </c>
      <c r="DA227" s="57"/>
      <c r="DB227" s="57"/>
      <c r="DC227" s="57" t="s">
        <v>363</v>
      </c>
      <c r="DD227" s="57" t="s">
        <v>363</v>
      </c>
      <c r="DE227" s="57" t="s">
        <v>363</v>
      </c>
      <c r="DF227" s="57"/>
      <c r="DG227" s="57"/>
      <c r="DH227" s="57"/>
      <c r="DI227" s="57"/>
      <c r="DJ227" s="57"/>
      <c r="DK227" s="57"/>
      <c r="DL227" s="57"/>
      <c r="DM227" s="57" t="s">
        <v>363</v>
      </c>
      <c r="DN227" s="57"/>
      <c r="DO227" s="57"/>
      <c r="DP227" s="57" t="s">
        <v>363</v>
      </c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61"/>
      <c r="EN227" s="57" t="s">
        <v>363</v>
      </c>
      <c r="EO227" s="57"/>
      <c r="EP227" s="57"/>
      <c r="EQ227" s="57" t="s">
        <v>363</v>
      </c>
      <c r="ER227" s="57"/>
      <c r="ES227" s="57" t="s">
        <v>363</v>
      </c>
      <c r="ET227" s="57"/>
      <c r="EU227" s="57"/>
      <c r="EV227" s="57" t="s">
        <v>363</v>
      </c>
      <c r="EW227" s="57"/>
      <c r="EX227" s="57"/>
      <c r="EY227" s="57"/>
      <c r="EZ227" s="57"/>
      <c r="FA227" s="57" t="s">
        <v>363</v>
      </c>
      <c r="FB227" s="57"/>
      <c r="FC227" s="57"/>
      <c r="FD227" s="57" t="s">
        <v>363</v>
      </c>
      <c r="FE227" s="38"/>
      <c r="FF227" s="38"/>
      <c r="FG227" s="61"/>
      <c r="FH227" s="57" t="s">
        <v>363</v>
      </c>
      <c r="FI227" s="57" t="s">
        <v>363</v>
      </c>
      <c r="FJ227" s="57"/>
      <c r="FK227" s="57"/>
      <c r="FL227" s="57" t="s">
        <v>363</v>
      </c>
      <c r="FM227" s="57" t="s">
        <v>363</v>
      </c>
      <c r="FN227" s="57"/>
      <c r="FO227" s="57" t="s">
        <v>363</v>
      </c>
      <c r="FP227" s="57" t="s">
        <v>363</v>
      </c>
      <c r="FQ227" s="57"/>
      <c r="FR227" s="57"/>
      <c r="FS227" s="57" t="s">
        <v>363</v>
      </c>
      <c r="FT227" s="57"/>
      <c r="FU227" s="57" t="s">
        <v>363</v>
      </c>
      <c r="FV227" s="57"/>
      <c r="FW227" s="57" t="s">
        <v>363</v>
      </c>
      <c r="FX227" s="57" t="s">
        <v>363</v>
      </c>
      <c r="FY227" s="57"/>
      <c r="FZ227" s="38"/>
      <c r="GA227" s="61"/>
      <c r="GB227" s="57"/>
      <c r="GC227" s="57"/>
      <c r="GD227" s="57"/>
      <c r="GE227" s="57"/>
      <c r="GF227" s="57"/>
      <c r="GG227" s="57" t="s">
        <v>363</v>
      </c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38"/>
      <c r="GU227" s="61"/>
      <c r="GV227" s="57" t="s">
        <v>363</v>
      </c>
      <c r="GW227" s="57" t="s">
        <v>363</v>
      </c>
      <c r="GX227" s="57"/>
      <c r="GY227" s="57"/>
      <c r="GZ227" s="57" t="s">
        <v>363</v>
      </c>
      <c r="HA227" s="57" t="s">
        <v>363</v>
      </c>
      <c r="HB227" s="57"/>
      <c r="HC227" s="57" t="s">
        <v>363</v>
      </c>
      <c r="HD227" s="57" t="s">
        <v>363</v>
      </c>
      <c r="HE227" s="57"/>
      <c r="HF227" s="57"/>
      <c r="HG227" s="57" t="s">
        <v>363</v>
      </c>
      <c r="HH227" s="57"/>
      <c r="HI227" s="57"/>
      <c r="HJ227" s="57"/>
      <c r="HK227" s="57" t="s">
        <v>363</v>
      </c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 t="s">
        <v>363</v>
      </c>
      <c r="IK227" s="57" t="s">
        <v>363</v>
      </c>
      <c r="IL227" s="57"/>
      <c r="IM227" s="57"/>
      <c r="IN227" s="57" t="s">
        <v>363</v>
      </c>
      <c r="IO227" s="57" t="s">
        <v>363</v>
      </c>
      <c r="IP227" s="57"/>
      <c r="IQ227" s="57" t="s">
        <v>363</v>
      </c>
      <c r="IR227" s="57"/>
      <c r="IS227" s="57"/>
      <c r="IT227" s="57"/>
      <c r="IU227" s="57" t="s">
        <v>363</v>
      </c>
      <c r="IV227" s="57"/>
      <c r="IW227" s="57"/>
      <c r="IX227" s="57"/>
      <c r="IY227" s="57" t="s">
        <v>363</v>
      </c>
      <c r="IZ227" s="57" t="s">
        <v>363</v>
      </c>
      <c r="JA227" s="38"/>
      <c r="JB227" s="38"/>
      <c r="JC227" s="61"/>
      <c r="JD227" s="57"/>
      <c r="JE227" s="57"/>
      <c r="JF227" s="57"/>
      <c r="JG227" s="57" t="s">
        <v>363</v>
      </c>
      <c r="JH227" s="57" t="s">
        <v>363</v>
      </c>
      <c r="JI227" s="57"/>
      <c r="JJ227" s="57"/>
      <c r="JK227" s="57" t="s">
        <v>363</v>
      </c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 t="s">
        <v>363</v>
      </c>
      <c r="KD227" s="57"/>
      <c r="KE227" s="57" t="s">
        <v>363</v>
      </c>
      <c r="KF227" s="57"/>
      <c r="KG227" s="57"/>
      <c r="KH227" s="57"/>
      <c r="KI227" s="57"/>
      <c r="KJ227" s="57"/>
      <c r="KK227" s="57"/>
      <c r="KL227" s="57"/>
      <c r="KM227" s="57" t="s">
        <v>363</v>
      </c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 t="s">
        <v>363</v>
      </c>
      <c r="NX227" s="57" t="s">
        <v>363</v>
      </c>
      <c r="NY227" s="57" t="s">
        <v>363</v>
      </c>
      <c r="NZ227" s="57"/>
      <c r="OA227" s="57"/>
      <c r="OB227" s="57"/>
      <c r="OC227" s="57" t="s">
        <v>363</v>
      </c>
      <c r="OD227" s="57" t="s">
        <v>363</v>
      </c>
      <c r="OE227" s="57"/>
      <c r="OF227" s="57"/>
      <c r="OG227" s="57"/>
      <c r="OH227" s="57"/>
      <c r="OI227" s="57"/>
      <c r="OJ227" s="57" t="s">
        <v>363</v>
      </c>
      <c r="OK227" s="57"/>
      <c r="OL227" s="38"/>
      <c r="OM227" s="61"/>
      <c r="ON227" s="57" t="s">
        <v>363</v>
      </c>
      <c r="OO227" s="57"/>
      <c r="OP227" s="57"/>
      <c r="OQ227" s="57" t="s">
        <v>363</v>
      </c>
      <c r="OR227" s="57"/>
      <c r="OS227" s="57"/>
      <c r="OT227" s="57"/>
      <c r="OU227" s="57"/>
      <c r="OV227" s="57"/>
      <c r="OW227" s="57" t="s">
        <v>363</v>
      </c>
      <c r="OX227" s="57" t="s">
        <v>363</v>
      </c>
      <c r="OY227" s="57" t="s">
        <v>363</v>
      </c>
      <c r="OZ227" s="57"/>
      <c r="PA227" s="57"/>
      <c r="PB227" s="57" t="s">
        <v>363</v>
      </c>
      <c r="PC227" s="57" t="s">
        <v>363</v>
      </c>
      <c r="PD227" s="57" t="s">
        <v>363</v>
      </c>
      <c r="PE227" s="38"/>
      <c r="PF227" s="38"/>
      <c r="PG227" s="61"/>
      <c r="PH227" s="57" t="s">
        <v>363</v>
      </c>
      <c r="PI227" s="57" t="s">
        <v>363</v>
      </c>
      <c r="PJ227" s="57"/>
      <c r="PK227" s="57" t="s">
        <v>363</v>
      </c>
      <c r="PL227" s="57" t="s">
        <v>363</v>
      </c>
      <c r="PM227" s="57" t="s">
        <v>363</v>
      </c>
      <c r="PN227" s="57"/>
      <c r="PO227" s="57"/>
      <c r="PP227" s="57"/>
      <c r="PQ227" s="57" t="s">
        <v>363</v>
      </c>
      <c r="PR227" s="57" t="s">
        <v>363</v>
      </c>
      <c r="PS227" s="57"/>
      <c r="PT227" s="57"/>
      <c r="PU227" s="57"/>
      <c r="PV227" s="57" t="s">
        <v>363</v>
      </c>
      <c r="PW227" s="38"/>
      <c r="PX227" s="38"/>
      <c r="PY227" s="38"/>
      <c r="PZ227" s="38"/>
      <c r="QA227" s="61"/>
      <c r="QB227" s="57" t="s">
        <v>363</v>
      </c>
      <c r="QC227" s="57"/>
      <c r="QD227" s="57"/>
      <c r="QE227" s="57" t="s">
        <v>363</v>
      </c>
      <c r="QF227" s="57"/>
      <c r="QG227" s="57"/>
      <c r="QH227" s="57"/>
      <c r="QI227" s="57" t="s">
        <v>363</v>
      </c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85" t="str">
        <f t="shared" ref="AGF227:AGF245" si="848">IF(COUNTIFS($C$7:$AGE$7,"="&amp;$AGK$5,$C227:$AGE227,"б")=0,"",COUNTIFS($C$7:$AGE$7,"="&amp;$AGK$5,$C227:$AGE227,"б"))</f>
        <v/>
      </c>
      <c r="AGG227" s="85" t="str">
        <f t="shared" ref="AGG227:AGG245" si="849">IF(COUNTIFS($C$7:$AGE$7,"="&amp;$AGK$5,$C227:$AGE227,"у")=0,"",COUNTIFS($C$7:$AGE$7,"="&amp;$AGK$5,$C227:$AGE227,"у"))</f>
        <v/>
      </c>
      <c r="AGH227" s="85">
        <f t="shared" ref="AGH227:AGH245" si="850">IF(COUNTIFS($C$7:$AGE$7,"="&amp;$AGK$5,$C227:$AGE227,"н")=0,"",COUNTIFS($C$7:$AGE$7,"="&amp;$AGK$5,$C227:$AGE227,"н"))</f>
        <v>3</v>
      </c>
      <c r="AGL227" s="36" t="str">
        <f>IF(COUNTIFS($C$6:$AGE$6,9,$C227:$AGE227,"б")=0,"",COUNTIFS($C$6:$AGE$6,9,$C227:$AGE227,"б"))</f>
        <v/>
      </c>
      <c r="AGM227" s="36" t="str">
        <f t="shared" ref="AGM227:AGM245" si="851">IF(COUNTIFS($C$6:$AGE$6,9,$C227:$AGE227,"у")=0,"",COUNTIFS($C$6:$AGE$6,9,$C227:$AGE227,"у"))</f>
        <v/>
      </c>
      <c r="AGN227" s="39">
        <f>IF(COUNTIFS($C$6:$AGE$6,9,$C227:$AGE227,"н")=0,"",COUNTIFS($C$6:$AGE$6,9,$C227:$AGE227,"н"))</f>
        <v>20</v>
      </c>
      <c r="AGO227" s="36" t="str">
        <f>IF(COUNTIFS($C$6:$AGE$6,10,$C227:$AGE227,"б")=0,"",COUNTIFS($C$6:$AGE$6,10,$C227:$AGE227,"б"))</f>
        <v/>
      </c>
      <c r="AGP227" s="36" t="str">
        <f t="shared" ref="AGP227:AGP245" si="852">IF(COUNTIFS($C$6:$AGE$6,10,$C227:$AGE227,"у")=0,"",COUNTIFS($C$6:$AGE$6,10,$C227:$AGE227,"у"))</f>
        <v/>
      </c>
      <c r="AGQ227" s="39">
        <f>IF(COUNTIFS($C$6:$AGE$6,10,$C227:$AGE227,"н")=0,"",COUNTIFS($C$6:$AGE$6,10,$C227:$AGE227,"н"))</f>
        <v>23</v>
      </c>
      <c r="AGR227" s="36" t="str">
        <f>IF(COUNTIFS($C$6:$AGE$6,11,$C227:$AGE227,"б")=0,"",COUNTIFS($C$6:$AGE$6,11,$C227:$AGE227,"б"))</f>
        <v/>
      </c>
      <c r="AGS227" s="36" t="str">
        <f t="shared" ref="AGS227:AGS245" si="853">IF(COUNTIFS($C$6:$AGE$6,11,$C227:$AGE227,"у")=0,"",COUNTIFS($C$6:$AGE$6,11,$C227:$AGE227,"у"))</f>
        <v/>
      </c>
      <c r="AGT227" s="39">
        <f>IF(COUNTIFS($C$6:$AGE$6,11,$C227:$AGE227,"н")=0,"",COUNTIFS($C$6:$AGE$6,11,$C227:$AGE227,"н"))</f>
        <v>17</v>
      </c>
      <c r="AGU227" s="36" t="str">
        <f>IF(COUNTIFS($C$6:$AGE$6,12,$C227:$AGE227,"б")=0,"",COUNTIFS($C$6:$AGE$6,12,$C227:$AGE227,"б"))</f>
        <v/>
      </c>
      <c r="AGV227" s="36" t="str">
        <f t="shared" ref="AGV227:AGV245" si="854">IF(COUNTIFS($C$6:$AGE$6,12,$C227:$AGE227,"у")=0,"",COUNTIFS($C$6:$AGE$6,12,$C227:$AGE227,"у"))</f>
        <v/>
      </c>
      <c r="AGW227" s="39">
        <f>IF(COUNTIFS($C$6:$AGE$6,12,$C227:$AGE227,"н")=0,"",COUNTIFS($C$6:$AGE$6,12,$C227:$AGE227,"н"))</f>
        <v>6</v>
      </c>
      <c r="AGX227" s="36" t="str">
        <f>IF(COUNTIFS($C$6:$AGE$6,1,$C227:$AGE227,"б")=0,"",COUNTIFS($C$6:$AGE$6,1,$C227:$AGE227,"б"))</f>
        <v/>
      </c>
      <c r="AGY227" s="36" t="str">
        <f t="shared" ref="AGY227:AGY245" si="855">IF(COUNTIFS($C$6:$AGE$6,1,$C227:$AGE227,"у")=0,"",COUNTIFS($C$6:$AGE$6,1,$C227:$AGE227,"у"))</f>
        <v/>
      </c>
      <c r="AGZ227" s="39">
        <f>IF(COUNTIFS($C$6:$AGE$6,1,$C227:$AGE227,"н")=0,"",COUNTIFS($C$6:$AGE$6,1,$C227:$AGE227,"н"))</f>
        <v>22</v>
      </c>
      <c r="AHA227" s="36" t="str">
        <f>IF(COUNTIFS($C$6:$AGE$6,2,$C227:$AGE227,"б")=0,"",COUNTIFS($C$6:$AGE$6,2,$C227:$AGE227,"б"))</f>
        <v/>
      </c>
      <c r="AHB227" s="36" t="str">
        <f t="shared" ref="AHB227:AHB245" si="856">IF(COUNTIFS($C$6:$AGE$6,2,$C227:$AGE227,"у")=0,"",COUNTIFS($C$6:$AGE$6,2,$C227:$AGE227,"у"))</f>
        <v/>
      </c>
      <c r="AHC227" s="39">
        <f>IF(COUNTIFS($C$6:$AGE$6,2,$C227:$AGE227,"н")=0,"",COUNTIFS($C$6:$AGE$6,2,$C227:$AGE227,"н"))</f>
        <v>3</v>
      </c>
      <c r="AHD227" s="36" t="str">
        <f>IF(COUNTIFS($C$6:$AGE$6,3,$C227:$AGE227,"б")=0,"",COUNTIFS($C$6:$AGE$6,3,$C227:$AGE227,"б"))</f>
        <v/>
      </c>
      <c r="AHE227" s="36" t="str">
        <f t="shared" ref="AHE227:AHE245" si="857">IF(COUNTIFS($C$6:$AGE$6,3,$C227:$AGE227,"у")=0,"",COUNTIFS($C$6:$AGE$6,3,$C227:$AGE227,"у"))</f>
        <v/>
      </c>
      <c r="AHF227" s="39" t="str">
        <f>IF(COUNTIFS($C$6:$AGE$6,3,$C227:$AGE227,"н")=0,"",COUNTIFS($C$6:$AGE$6,3,$C227:$AGE227,"н"))</f>
        <v/>
      </c>
      <c r="AHG227" s="36" t="str">
        <f>IF(COUNTIFS($C$6:$AGE$6,4,$C227:$AGE227,"б")=0,"",COUNTIFS($C$6:$AGE$6,4,$C227:$AGE227,"б"))</f>
        <v/>
      </c>
      <c r="AHH227" s="36" t="str">
        <f t="shared" ref="AHH227:AHH245" si="858">IF(COUNTIFS($C$6:$AGE$6,4,$C227:$AGE227,"у")=0,"",COUNTIFS($C$6:$AGE$6,4,$C227:$AGE227,"у"))</f>
        <v/>
      </c>
      <c r="AHI227" s="39" t="str">
        <f>IF(COUNTIFS($C$6:$AGE$6,4,$C227:$AGE227,"н")=0,"",COUNTIFS($C$6:$AGE$6,4,$C227:$AGE227,"н"))</f>
        <v/>
      </c>
      <c r="AHJ227" s="36" t="str">
        <f>IF(COUNTIFS($C$6:$AGE$6,5,$C227:$AGE227,"б")=0,"",COUNTIFS($C$6:$AGE$6,5,$C227:$AGE227,"б"))</f>
        <v/>
      </c>
      <c r="AHK227" s="36" t="str">
        <f t="shared" ref="AHK227:AHK245" si="859">IF(COUNTIFS($C$6:$AGE$6,5,$C227:$AGE227,"у")=0,"",COUNTIFS($C$6:$AGE$6,5,$C227:$AGE227,"у"))</f>
        <v/>
      </c>
      <c r="AHL227" s="39" t="str">
        <f>IF(COUNTIFS($C$6:$AGE$6,5,$C227:$AGE227,"н")=0,"",COUNTIFS($C$6:$AGE$6,5,$C227:$AGE227,"н"))</f>
        <v/>
      </c>
      <c r="AHM227" s="36" t="str">
        <f>IF(COUNTIFS($C$6:$AGE$6,6,$C227:$AGE227,"б")=0,"",COUNTIFS($C$6:$AGE$6,6,$C227:$AGE227,"б"))</f>
        <v/>
      </c>
      <c r="AHN227" s="36" t="str">
        <f t="shared" ref="AHN227:AHN245" si="860">IF(COUNTIFS($C$6:$AGE$6,6,$C227:$AGE227,"у")=0,"",COUNTIFS($C$6:$AGE$6,6,$C227:$AGE227,"у"))</f>
        <v/>
      </c>
      <c r="AHO227" s="39" t="str">
        <f>IF(COUNTIFS($C$6:$AGE$6,6,$C227:$AGE227,"н")=0,"",COUNTIFS($C$6:$AGE$6,6,$C227:$AGE227,"н"))</f>
        <v/>
      </c>
    </row>
    <row r="228" spans="1:918" s="5" customFormat="1" outlineLevel="1" x14ac:dyDescent="0.25">
      <c r="A228" s="35">
        <f>A227+1</f>
        <v>2</v>
      </c>
      <c r="B228" s="48" t="s">
        <v>116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61"/>
      <c r="BL228" s="57"/>
      <c r="BM228" s="57"/>
      <c r="BN228" s="57"/>
      <c r="BO228" s="57" t="s">
        <v>363</v>
      </c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61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363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/>
      <c r="IK228" s="57"/>
      <c r="IL228" s="57"/>
      <c r="IM228" s="57"/>
      <c r="IN228" s="57" t="s">
        <v>372</v>
      </c>
      <c r="IO228" s="57" t="s">
        <v>372</v>
      </c>
      <c r="IP228" s="57"/>
      <c r="IQ228" s="57" t="s">
        <v>372</v>
      </c>
      <c r="IR228" s="57"/>
      <c r="IS228" s="57"/>
      <c r="IT228" s="57"/>
      <c r="IU228" s="57" t="s">
        <v>372</v>
      </c>
      <c r="IV228" s="57"/>
      <c r="IW228" s="57"/>
      <c r="IX228" s="57"/>
      <c r="IY228" s="57" t="s">
        <v>372</v>
      </c>
      <c r="IZ228" s="57" t="s">
        <v>372</v>
      </c>
      <c r="JA228" s="38"/>
      <c r="JB228" s="38"/>
      <c r="JC228" s="61"/>
      <c r="JD228" s="57"/>
      <c r="JE228" s="57"/>
      <c r="JF228" s="57"/>
      <c r="JG228" s="57" t="s">
        <v>372</v>
      </c>
      <c r="JH228" s="57" t="s">
        <v>372</v>
      </c>
      <c r="JI228" s="57"/>
      <c r="JJ228" s="57"/>
      <c r="JK228" s="57" t="s">
        <v>372</v>
      </c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/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61"/>
      <c r="PH228" s="57"/>
      <c r="PI228" s="57"/>
      <c r="PJ228" s="57"/>
      <c r="PK228" s="57"/>
      <c r="PL228" s="57"/>
      <c r="PM228" s="57"/>
      <c r="PN228" s="57"/>
      <c r="PO228" s="57"/>
      <c r="PP228" s="57"/>
      <c r="PQ228" s="57"/>
      <c r="PR228" s="57"/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85" t="str">
        <f t="shared" si="848"/>
        <v/>
      </c>
      <c r="AGG228" s="85" t="str">
        <f t="shared" si="849"/>
        <v/>
      </c>
      <c r="AGH228" s="85" t="str">
        <f t="shared" si="850"/>
        <v/>
      </c>
      <c r="AGL228" s="36" t="str">
        <f t="shared" ref="AGL228:AGL245" si="861">IF(COUNTIFS($C$6:$AGE$6,9,$C228:$AGE228,"б")=0,"",COUNTIFS($C$6:$AGE$6,9,$C228:$AGE228,"б"))</f>
        <v/>
      </c>
      <c r="AGM228" s="36" t="str">
        <f t="shared" si="851"/>
        <v/>
      </c>
      <c r="AGN228" s="39">
        <f t="shared" ref="AGN228:AGN245" si="862">IF(COUNTIFS($C$6:$AGE$6,9,$C228:$AGE228,"н")=0,"",COUNTIFS($C$6:$AGE$6,9,$C228:$AGE228,"н"))</f>
        <v>1</v>
      </c>
      <c r="AGO228" s="36" t="str">
        <f t="shared" ref="AGO228:AGO245" si="863">IF(COUNTIFS($C$6:$AGE$6,10,$C228:$AGE228,"б")=0,"",COUNTIFS($C$6:$AGE$6,10,$C228:$AGE228,"б"))</f>
        <v/>
      </c>
      <c r="AGP228" s="36" t="str">
        <f t="shared" si="852"/>
        <v/>
      </c>
      <c r="AGQ228" s="39">
        <f t="shared" ref="AGQ228:AGQ245" si="864">IF(COUNTIFS($C$6:$AGE$6,10,$C228:$AGE228,"н")=0,"",COUNTIFS($C$6:$AGE$6,10,$C228:$AGE228,"н"))</f>
        <v>1</v>
      </c>
      <c r="AGR228" s="36">
        <f t="shared" ref="AGR228:AGR245" si="865">IF(COUNTIFS($C$6:$AGE$6,11,$C228:$AGE228,"б")=0,"",COUNTIFS($C$6:$AGE$6,11,$C228:$AGE228,"б"))</f>
        <v>6</v>
      </c>
      <c r="AGS228" s="36" t="str">
        <f t="shared" si="853"/>
        <v/>
      </c>
      <c r="AGT228" s="39" t="str">
        <f t="shared" ref="AGT228:AGT245" si="866">IF(COUNTIFS($C$6:$AGE$6,11,$C228:$AGE228,"н")=0,"",COUNTIFS($C$6:$AGE$6,11,$C228:$AGE228,"н"))</f>
        <v/>
      </c>
      <c r="AGU228" s="36">
        <f t="shared" ref="AGU228:AGU245" si="867">IF(COUNTIFS($C$6:$AGE$6,12,$C228:$AGE228,"б")=0,"",COUNTIFS($C$6:$AGE$6,12,$C228:$AGE228,"б"))</f>
        <v>3</v>
      </c>
      <c r="AGV228" s="36" t="str">
        <f t="shared" si="854"/>
        <v/>
      </c>
      <c r="AGW228" s="39" t="str">
        <f t="shared" ref="AGW228:AGW245" si="868">IF(COUNTIFS($C$6:$AGE$6,12,$C228:$AGE228,"н")=0,"",COUNTIFS($C$6:$AGE$6,12,$C228:$AGE228,"н"))</f>
        <v/>
      </c>
      <c r="AGX228" s="36" t="str">
        <f t="shared" ref="AGX228:AGX245" si="869">IF(COUNTIFS($C$6:$AGE$6,1,$C228:$AGE228,"б")=0,"",COUNTIFS($C$6:$AGE$6,1,$C228:$AGE228,"б"))</f>
        <v/>
      </c>
      <c r="AGY228" s="36" t="str">
        <f t="shared" si="855"/>
        <v/>
      </c>
      <c r="AGZ228" s="39" t="str">
        <f t="shared" ref="AGZ228:AGZ245" si="870">IF(COUNTIFS($C$6:$AGE$6,1,$C228:$AGE228,"н")=0,"",COUNTIFS($C$6:$AGE$6,1,$C228:$AGE228,"н"))</f>
        <v/>
      </c>
      <c r="AHA228" s="36" t="str">
        <f t="shared" ref="AHA228:AHA245" si="871">IF(COUNTIFS($C$6:$AGE$6,2,$C228:$AGE228,"б")=0,"",COUNTIFS($C$6:$AGE$6,2,$C228:$AGE228,"б"))</f>
        <v/>
      </c>
      <c r="AHB228" s="36" t="str">
        <f t="shared" si="856"/>
        <v/>
      </c>
      <c r="AHC228" s="39" t="str">
        <f t="shared" ref="AHC228:AHC245" si="872">IF(COUNTIFS($C$6:$AGE$6,2,$C228:$AGE228,"н")=0,"",COUNTIFS($C$6:$AGE$6,2,$C228:$AGE228,"н"))</f>
        <v/>
      </c>
      <c r="AHD228" s="36" t="str">
        <f t="shared" ref="AHD228:AHD245" si="873">IF(COUNTIFS($C$6:$AGE$6,3,$C228:$AGE228,"б")=0,"",COUNTIFS($C$6:$AGE$6,3,$C228:$AGE228,"б"))</f>
        <v/>
      </c>
      <c r="AHE228" s="36" t="str">
        <f t="shared" si="857"/>
        <v/>
      </c>
      <c r="AHF228" s="39" t="str">
        <f t="shared" ref="AHF228:AHF245" si="874">IF(COUNTIFS($C$6:$AGE$6,3,$C228:$AGE228,"н")=0,"",COUNTIFS($C$6:$AGE$6,3,$C228:$AGE228,"н"))</f>
        <v/>
      </c>
      <c r="AHG228" s="36" t="str">
        <f t="shared" ref="AHG228:AHG245" si="875">IF(COUNTIFS($C$6:$AGE$6,4,$C228:$AGE228,"б")=0,"",COUNTIFS($C$6:$AGE$6,4,$C228:$AGE228,"б"))</f>
        <v/>
      </c>
      <c r="AHH228" s="36" t="str">
        <f t="shared" si="858"/>
        <v/>
      </c>
      <c r="AHI228" s="39" t="str">
        <f t="shared" ref="AHI228:AHI245" si="876">IF(COUNTIFS($C$6:$AGE$6,4,$C228:$AGE228,"н")=0,"",COUNTIFS($C$6:$AGE$6,4,$C228:$AGE228,"н"))</f>
        <v/>
      </c>
      <c r="AHJ228" s="36" t="str">
        <f t="shared" ref="AHJ228:AHJ245" si="877">IF(COUNTIFS($C$6:$AGE$6,5,$C228:$AGE228,"б")=0,"",COUNTIFS($C$6:$AGE$6,5,$C228:$AGE228,"б"))</f>
        <v/>
      </c>
      <c r="AHK228" s="36" t="str">
        <f t="shared" si="859"/>
        <v/>
      </c>
      <c r="AHL228" s="39" t="str">
        <f t="shared" ref="AHL228:AHL245" si="878">IF(COUNTIFS($C$6:$AGE$6,5,$C228:$AGE228,"н")=0,"",COUNTIFS($C$6:$AGE$6,5,$C228:$AGE228,"н"))</f>
        <v/>
      </c>
      <c r="AHM228" s="36" t="str">
        <f t="shared" ref="AHM228:AHM245" si="879">IF(COUNTIFS($C$6:$AGE$6,6,$C228:$AGE228,"б")=0,"",COUNTIFS($C$6:$AGE$6,6,$C228:$AGE228,"б"))</f>
        <v/>
      </c>
      <c r="AHN228" s="36" t="str">
        <f t="shared" si="860"/>
        <v/>
      </c>
      <c r="AHO228" s="39" t="str">
        <f t="shared" ref="AHO228:AHO245" si="880">IF(COUNTIFS($C$6:$AGE$6,6,$C228:$AGE228,"н")=0,"",COUNTIFS($C$6:$AGE$6,6,$C228:$AGE228,"н"))</f>
        <v/>
      </c>
    </row>
    <row r="229" spans="1:918" s="5" customFormat="1" outlineLevel="1" x14ac:dyDescent="0.25">
      <c r="A229" s="35">
        <f t="shared" ref="A229:A245" si="881">A228+1</f>
        <v>3</v>
      </c>
      <c r="B229" s="48" t="s">
        <v>117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 t="s">
        <v>363</v>
      </c>
      <c r="CV229" s="57" t="s">
        <v>363</v>
      </c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 t="s">
        <v>372</v>
      </c>
      <c r="HB229" s="57"/>
      <c r="HC229" s="57" t="s">
        <v>372</v>
      </c>
      <c r="HD229" s="57" t="s">
        <v>372</v>
      </c>
      <c r="HE229" s="57"/>
      <c r="HF229" s="57"/>
      <c r="HG229" s="57" t="s">
        <v>372</v>
      </c>
      <c r="HH229" s="57"/>
      <c r="HI229" s="57"/>
      <c r="HJ229" s="57"/>
      <c r="HK229" s="57" t="s">
        <v>372</v>
      </c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 t="s">
        <v>363</v>
      </c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 t="s">
        <v>363</v>
      </c>
      <c r="PL229" s="57" t="s">
        <v>363</v>
      </c>
      <c r="PM229" s="57" t="s">
        <v>363</v>
      </c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85" t="str">
        <f t="shared" si="848"/>
        <v/>
      </c>
      <c r="AGG229" s="85" t="str">
        <f t="shared" si="849"/>
        <v/>
      </c>
      <c r="AGH229" s="85" t="str">
        <f t="shared" si="850"/>
        <v/>
      </c>
      <c r="AGL229" s="36" t="str">
        <f t="shared" si="861"/>
        <v/>
      </c>
      <c r="AGM229" s="36" t="str">
        <f t="shared" si="851"/>
        <v/>
      </c>
      <c r="AGN229" s="39" t="str">
        <f t="shared" si="862"/>
        <v/>
      </c>
      <c r="AGO229" s="36" t="str">
        <f t="shared" si="863"/>
        <v/>
      </c>
      <c r="AGP229" s="36" t="str">
        <f t="shared" si="852"/>
        <v/>
      </c>
      <c r="AGQ229" s="39">
        <f t="shared" si="864"/>
        <v>2</v>
      </c>
      <c r="AGR229" s="36">
        <f t="shared" si="865"/>
        <v>5</v>
      </c>
      <c r="AGS229" s="36" t="str">
        <f t="shared" si="853"/>
        <v/>
      </c>
      <c r="AGT229" s="39" t="str">
        <f t="shared" si="866"/>
        <v/>
      </c>
      <c r="AGU229" s="36" t="str">
        <f t="shared" si="867"/>
        <v/>
      </c>
      <c r="AGV229" s="36" t="str">
        <f t="shared" si="854"/>
        <v/>
      </c>
      <c r="AGW229" s="39" t="str">
        <f t="shared" si="868"/>
        <v/>
      </c>
      <c r="AGX229" s="36" t="str">
        <f t="shared" si="869"/>
        <v/>
      </c>
      <c r="AGY229" s="36" t="str">
        <f t="shared" si="855"/>
        <v/>
      </c>
      <c r="AGZ229" s="39">
        <f t="shared" si="870"/>
        <v>4</v>
      </c>
      <c r="AHA229" s="36" t="str">
        <f t="shared" si="871"/>
        <v/>
      </c>
      <c r="AHB229" s="36" t="str">
        <f t="shared" si="856"/>
        <v/>
      </c>
      <c r="AHC229" s="39" t="str">
        <f t="shared" si="872"/>
        <v/>
      </c>
      <c r="AHD229" s="36" t="str">
        <f t="shared" si="873"/>
        <v/>
      </c>
      <c r="AHE229" s="36" t="str">
        <f t="shared" si="857"/>
        <v/>
      </c>
      <c r="AHF229" s="39" t="str">
        <f t="shared" si="874"/>
        <v/>
      </c>
      <c r="AHG229" s="36" t="str">
        <f t="shared" si="875"/>
        <v/>
      </c>
      <c r="AHH229" s="36" t="str">
        <f t="shared" si="858"/>
        <v/>
      </c>
      <c r="AHI229" s="39" t="str">
        <f t="shared" si="876"/>
        <v/>
      </c>
      <c r="AHJ229" s="36" t="str">
        <f t="shared" si="877"/>
        <v/>
      </c>
      <c r="AHK229" s="36" t="str">
        <f t="shared" si="859"/>
        <v/>
      </c>
      <c r="AHL229" s="39" t="str">
        <f t="shared" si="878"/>
        <v/>
      </c>
      <c r="AHM229" s="36" t="str">
        <f t="shared" si="879"/>
        <v/>
      </c>
      <c r="AHN229" s="36" t="str">
        <f t="shared" si="860"/>
        <v/>
      </c>
      <c r="AHO229" s="39" t="str">
        <f t="shared" si="880"/>
        <v/>
      </c>
    </row>
    <row r="230" spans="1:918" s="5" customFormat="1" outlineLevel="1" x14ac:dyDescent="0.25">
      <c r="A230" s="35">
        <f t="shared" si="881"/>
        <v>4</v>
      </c>
      <c r="B230" s="48" t="s">
        <v>118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 t="s">
        <v>363</v>
      </c>
      <c r="BE230" s="57" t="s">
        <v>363</v>
      </c>
      <c r="BF230" s="57" t="s">
        <v>363</v>
      </c>
      <c r="BG230" s="57"/>
      <c r="BH230" s="57" t="s">
        <v>363</v>
      </c>
      <c r="BI230" s="57" t="s">
        <v>363</v>
      </c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 t="s">
        <v>363</v>
      </c>
      <c r="FM230" s="57"/>
      <c r="FN230" s="57"/>
      <c r="FO230" s="57"/>
      <c r="FP230" s="57"/>
      <c r="FQ230" s="57"/>
      <c r="FR230" s="57"/>
      <c r="FS230" s="57"/>
      <c r="FT230" s="57"/>
      <c r="FU230" s="57" t="s">
        <v>363</v>
      </c>
      <c r="FV230" s="57"/>
      <c r="FW230" s="57" t="s">
        <v>363</v>
      </c>
      <c r="FX230" s="57" t="s">
        <v>363</v>
      </c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 t="s">
        <v>363</v>
      </c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/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/>
      <c r="PL230" s="57"/>
      <c r="PM230" s="57"/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85" t="str">
        <f t="shared" si="848"/>
        <v/>
      </c>
      <c r="AGG230" s="85" t="str">
        <f t="shared" si="849"/>
        <v/>
      </c>
      <c r="AGH230" s="85" t="str">
        <f t="shared" si="850"/>
        <v/>
      </c>
      <c r="AGL230" s="36" t="str">
        <f t="shared" si="861"/>
        <v/>
      </c>
      <c r="AGM230" s="36" t="str">
        <f t="shared" si="851"/>
        <v/>
      </c>
      <c r="AGN230" s="39">
        <f t="shared" si="862"/>
        <v>5</v>
      </c>
      <c r="AGO230" s="36" t="str">
        <f t="shared" si="863"/>
        <v/>
      </c>
      <c r="AGP230" s="36" t="str">
        <f t="shared" si="852"/>
        <v/>
      </c>
      <c r="AGQ230" s="39">
        <f t="shared" si="864"/>
        <v>4</v>
      </c>
      <c r="AGR230" s="36" t="str">
        <f t="shared" si="865"/>
        <v/>
      </c>
      <c r="AGS230" s="36" t="str">
        <f t="shared" si="853"/>
        <v/>
      </c>
      <c r="AGT230" s="39">
        <f t="shared" si="866"/>
        <v>1</v>
      </c>
      <c r="AGU230" s="36" t="str">
        <f t="shared" si="867"/>
        <v/>
      </c>
      <c r="AGV230" s="36" t="str">
        <f t="shared" si="854"/>
        <v/>
      </c>
      <c r="AGW230" s="39" t="str">
        <f t="shared" si="868"/>
        <v/>
      </c>
      <c r="AGX230" s="36" t="str">
        <f t="shared" si="869"/>
        <v/>
      </c>
      <c r="AGY230" s="36" t="str">
        <f t="shared" si="855"/>
        <v/>
      </c>
      <c r="AGZ230" s="39" t="str">
        <f t="shared" si="870"/>
        <v/>
      </c>
      <c r="AHA230" s="36" t="str">
        <f t="shared" si="871"/>
        <v/>
      </c>
      <c r="AHB230" s="36" t="str">
        <f t="shared" si="856"/>
        <v/>
      </c>
      <c r="AHC230" s="39" t="str">
        <f t="shared" si="872"/>
        <v/>
      </c>
      <c r="AHD230" s="36" t="str">
        <f t="shared" si="873"/>
        <v/>
      </c>
      <c r="AHE230" s="36" t="str">
        <f t="shared" si="857"/>
        <v/>
      </c>
      <c r="AHF230" s="39" t="str">
        <f t="shared" si="874"/>
        <v/>
      </c>
      <c r="AHG230" s="36" t="str">
        <f t="shared" si="875"/>
        <v/>
      </c>
      <c r="AHH230" s="36" t="str">
        <f t="shared" si="858"/>
        <v/>
      </c>
      <c r="AHI230" s="39" t="str">
        <f t="shared" si="876"/>
        <v/>
      </c>
      <c r="AHJ230" s="36" t="str">
        <f t="shared" si="877"/>
        <v/>
      </c>
      <c r="AHK230" s="36" t="str">
        <f t="shared" si="859"/>
        <v/>
      </c>
      <c r="AHL230" s="39" t="str">
        <f t="shared" si="878"/>
        <v/>
      </c>
      <c r="AHM230" s="36" t="str">
        <f t="shared" si="879"/>
        <v/>
      </c>
      <c r="AHN230" s="36" t="str">
        <f t="shared" si="860"/>
        <v/>
      </c>
      <c r="AHO230" s="39" t="str">
        <f t="shared" si="880"/>
        <v/>
      </c>
    </row>
    <row r="231" spans="1:918" s="5" customFormat="1" outlineLevel="1" x14ac:dyDescent="0.25">
      <c r="A231" s="35">
        <f t="shared" si="881"/>
        <v>5</v>
      </c>
      <c r="B231" s="48" t="s">
        <v>119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 t="s">
        <v>364</v>
      </c>
      <c r="NX231" s="57" t="s">
        <v>364</v>
      </c>
      <c r="NY231" s="57" t="s">
        <v>364</v>
      </c>
      <c r="NZ231" s="57"/>
      <c r="OA231" s="57"/>
      <c r="OB231" s="57"/>
      <c r="OC231" s="57" t="s">
        <v>364</v>
      </c>
      <c r="OD231" s="57" t="s">
        <v>364</v>
      </c>
      <c r="OE231" s="57"/>
      <c r="OF231" s="57"/>
      <c r="OG231" s="57"/>
      <c r="OH231" s="57"/>
      <c r="OI231" s="57"/>
      <c r="OJ231" s="57" t="s">
        <v>364</v>
      </c>
      <c r="OK231" s="57"/>
      <c r="OL231" s="38"/>
      <c r="OM231" s="61"/>
      <c r="ON231" s="57" t="s">
        <v>364</v>
      </c>
      <c r="OO231" s="57"/>
      <c r="OP231" s="57"/>
      <c r="OQ231" s="57" t="s">
        <v>364</v>
      </c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85" t="str">
        <f t="shared" si="848"/>
        <v/>
      </c>
      <c r="AGG231" s="85" t="str">
        <f t="shared" si="849"/>
        <v/>
      </c>
      <c r="AGH231" s="85" t="str">
        <f t="shared" si="850"/>
        <v/>
      </c>
      <c r="AGL231" s="36" t="str">
        <f t="shared" si="861"/>
        <v/>
      </c>
      <c r="AGM231" s="36" t="str">
        <f t="shared" si="851"/>
        <v/>
      </c>
      <c r="AGN231" s="39" t="str">
        <f t="shared" si="862"/>
        <v/>
      </c>
      <c r="AGO231" s="36" t="str">
        <f t="shared" si="863"/>
        <v/>
      </c>
      <c r="AGP231" s="36" t="str">
        <f t="shared" si="852"/>
        <v/>
      </c>
      <c r="AGQ231" s="39" t="str">
        <f t="shared" si="864"/>
        <v/>
      </c>
      <c r="AGR231" s="36" t="str">
        <f t="shared" si="865"/>
        <v/>
      </c>
      <c r="AGS231" s="36" t="str">
        <f t="shared" si="853"/>
        <v/>
      </c>
      <c r="AGT231" s="39" t="str">
        <f t="shared" si="866"/>
        <v/>
      </c>
      <c r="AGU231" s="36" t="str">
        <f t="shared" si="867"/>
        <v/>
      </c>
      <c r="AGV231" s="36" t="str">
        <f t="shared" si="854"/>
        <v/>
      </c>
      <c r="AGW231" s="39" t="str">
        <f t="shared" si="868"/>
        <v/>
      </c>
      <c r="AGX231" s="36" t="str">
        <f t="shared" si="869"/>
        <v/>
      </c>
      <c r="AGY231" s="36">
        <f t="shared" si="855"/>
        <v>8</v>
      </c>
      <c r="AGZ231" s="39" t="str">
        <f t="shared" si="870"/>
        <v/>
      </c>
      <c r="AHA231" s="36" t="str">
        <f t="shared" si="871"/>
        <v/>
      </c>
      <c r="AHB231" s="36" t="str">
        <f t="shared" si="856"/>
        <v/>
      </c>
      <c r="AHC231" s="39" t="str">
        <f t="shared" si="872"/>
        <v/>
      </c>
      <c r="AHD231" s="36" t="str">
        <f t="shared" si="873"/>
        <v/>
      </c>
      <c r="AHE231" s="36" t="str">
        <f t="shared" si="857"/>
        <v/>
      </c>
      <c r="AHF231" s="39" t="str">
        <f t="shared" si="874"/>
        <v/>
      </c>
      <c r="AHG231" s="36" t="str">
        <f t="shared" si="875"/>
        <v/>
      </c>
      <c r="AHH231" s="36" t="str">
        <f t="shared" si="858"/>
        <v/>
      </c>
      <c r="AHI231" s="39" t="str">
        <f t="shared" si="876"/>
        <v/>
      </c>
      <c r="AHJ231" s="36" t="str">
        <f t="shared" si="877"/>
        <v/>
      </c>
      <c r="AHK231" s="36" t="str">
        <f t="shared" si="859"/>
        <v/>
      </c>
      <c r="AHL231" s="39" t="str">
        <f t="shared" si="878"/>
        <v/>
      </c>
      <c r="AHM231" s="36" t="str">
        <f t="shared" si="879"/>
        <v/>
      </c>
      <c r="AHN231" s="36" t="str">
        <f t="shared" si="860"/>
        <v/>
      </c>
      <c r="AHO231" s="39" t="str">
        <f t="shared" si="880"/>
        <v/>
      </c>
    </row>
    <row r="232" spans="1:918" s="5" customFormat="1" outlineLevel="1" x14ac:dyDescent="0.25">
      <c r="A232" s="35">
        <f t="shared" si="881"/>
        <v>6</v>
      </c>
      <c r="B232" s="48" t="s">
        <v>120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 t="s">
        <v>363</v>
      </c>
      <c r="AS232" s="57" t="s">
        <v>363</v>
      </c>
      <c r="AT232" s="57" t="s">
        <v>363</v>
      </c>
      <c r="AU232" s="57"/>
      <c r="AV232" s="57"/>
      <c r="AW232" s="57"/>
      <c r="AX232" s="57"/>
      <c r="AY232" s="57"/>
      <c r="AZ232" s="57"/>
      <c r="BA232" s="57" t="s">
        <v>363</v>
      </c>
      <c r="BB232" s="57"/>
      <c r="BC232" s="57"/>
      <c r="BD232" s="57" t="s">
        <v>363</v>
      </c>
      <c r="BE232" s="57"/>
      <c r="BF232" s="57"/>
      <c r="BG232" s="57"/>
      <c r="BH232" s="57"/>
      <c r="BI232" s="57"/>
      <c r="BJ232" s="57"/>
      <c r="BK232" s="61"/>
      <c r="BL232" s="57" t="s">
        <v>363</v>
      </c>
      <c r="BM232" s="57"/>
      <c r="BN232" s="57"/>
      <c r="BO232" s="57"/>
      <c r="BP232" s="57"/>
      <c r="BQ232" s="57" t="s">
        <v>363</v>
      </c>
      <c r="BR232" s="57"/>
      <c r="BS232" s="57" t="s">
        <v>363</v>
      </c>
      <c r="BT232" s="57" t="s">
        <v>363</v>
      </c>
      <c r="BU232" s="57"/>
      <c r="BV232" s="57"/>
      <c r="BW232" s="57"/>
      <c r="BX232" s="57"/>
      <c r="BY232" s="57" t="s">
        <v>363</v>
      </c>
      <c r="BZ232" s="57"/>
      <c r="CA232" s="57"/>
      <c r="CB232" s="57" t="s">
        <v>363</v>
      </c>
      <c r="CC232" s="57"/>
      <c r="CD232" s="57"/>
      <c r="CE232" s="61"/>
      <c r="CF232" s="57" t="s">
        <v>363</v>
      </c>
      <c r="CG232" s="57" t="s">
        <v>363</v>
      </c>
      <c r="CH232" s="57"/>
      <c r="CI232" s="57"/>
      <c r="CJ232" s="57"/>
      <c r="CK232" s="57"/>
      <c r="CL232" s="57"/>
      <c r="CM232" s="57" t="s">
        <v>363</v>
      </c>
      <c r="CN232" s="57" t="s">
        <v>363</v>
      </c>
      <c r="CO232" s="57"/>
      <c r="CP232" s="57"/>
      <c r="CQ232" s="57"/>
      <c r="CR232" s="57"/>
      <c r="CS232" s="57" t="s">
        <v>363</v>
      </c>
      <c r="CT232" s="57"/>
      <c r="CU232" s="57" t="s">
        <v>363</v>
      </c>
      <c r="CV232" s="57" t="s">
        <v>363</v>
      </c>
      <c r="CW232" s="57"/>
      <c r="CX232" s="57"/>
      <c r="CY232" s="61"/>
      <c r="CZ232" s="57" t="s">
        <v>363</v>
      </c>
      <c r="DA232" s="57"/>
      <c r="DB232" s="57"/>
      <c r="DC232" s="57" t="s">
        <v>363</v>
      </c>
      <c r="DD232" s="57" t="s">
        <v>363</v>
      </c>
      <c r="DE232" s="57" t="s">
        <v>363</v>
      </c>
      <c r="DF232" s="57"/>
      <c r="DG232" s="57" t="s">
        <v>363</v>
      </c>
      <c r="DH232" s="57" t="s">
        <v>363</v>
      </c>
      <c r="DI232" s="57"/>
      <c r="DJ232" s="57"/>
      <c r="DK232" s="57"/>
      <c r="DL232" s="57"/>
      <c r="DM232" s="57"/>
      <c r="DN232" s="57"/>
      <c r="DO232" s="57" t="s">
        <v>363</v>
      </c>
      <c r="DP232" s="57" t="s">
        <v>363</v>
      </c>
      <c r="DQ232" s="57"/>
      <c r="DR232" s="38"/>
      <c r="DS232" s="61"/>
      <c r="DT232" s="57" t="s">
        <v>363</v>
      </c>
      <c r="DU232" s="57" t="s">
        <v>363</v>
      </c>
      <c r="DV232" s="57"/>
      <c r="DW232" s="57"/>
      <c r="DX232" s="57"/>
      <c r="DY232" s="57"/>
      <c r="DZ232" s="57"/>
      <c r="EA232" s="57" t="s">
        <v>363</v>
      </c>
      <c r="EB232" s="57" t="s">
        <v>363</v>
      </c>
      <c r="EC232" s="57"/>
      <c r="ED232" s="57"/>
      <c r="EE232" s="57" t="s">
        <v>363</v>
      </c>
      <c r="EF232" s="57" t="s">
        <v>363</v>
      </c>
      <c r="EG232" s="57"/>
      <c r="EH232" s="57"/>
      <c r="EI232" s="57" t="s">
        <v>363</v>
      </c>
      <c r="EJ232" s="57" t="s">
        <v>363</v>
      </c>
      <c r="EK232" s="57"/>
      <c r="EL232" s="57"/>
      <c r="EM232" s="61"/>
      <c r="EN232" s="57"/>
      <c r="EO232" s="57"/>
      <c r="EP232" s="57"/>
      <c r="EQ232" s="57" t="s">
        <v>363</v>
      </c>
      <c r="ER232" s="57"/>
      <c r="ES232" s="57" t="s">
        <v>363</v>
      </c>
      <c r="ET232" s="57"/>
      <c r="EU232" s="57" t="s">
        <v>363</v>
      </c>
      <c r="EV232" s="57" t="s">
        <v>363</v>
      </c>
      <c r="EW232" s="57"/>
      <c r="EX232" s="57"/>
      <c r="EY232" s="57"/>
      <c r="EZ232" s="57"/>
      <c r="FA232" s="57"/>
      <c r="FB232" s="57"/>
      <c r="FC232" s="57" t="s">
        <v>363</v>
      </c>
      <c r="FD232" s="57" t="s">
        <v>363</v>
      </c>
      <c r="FE232" s="38"/>
      <c r="FF232" s="38"/>
      <c r="FG232" s="61"/>
      <c r="FH232" s="57" t="s">
        <v>363</v>
      </c>
      <c r="FI232" s="57" t="s">
        <v>363</v>
      </c>
      <c r="FJ232" s="57"/>
      <c r="FK232" s="57"/>
      <c r="FL232" s="57" t="s">
        <v>363</v>
      </c>
      <c r="FM232" s="57" t="s">
        <v>363</v>
      </c>
      <c r="FN232" s="57"/>
      <c r="FO232" s="57"/>
      <c r="FP232" s="57"/>
      <c r="FQ232" s="57"/>
      <c r="FR232" s="57"/>
      <c r="FS232" s="57" t="s">
        <v>363</v>
      </c>
      <c r="FT232" s="57"/>
      <c r="FU232" s="57"/>
      <c r="FV232" s="57"/>
      <c r="FW232" s="57" t="s">
        <v>363</v>
      </c>
      <c r="FX232" s="57" t="s">
        <v>363</v>
      </c>
      <c r="FY232" s="57"/>
      <c r="FZ232" s="38"/>
      <c r="GA232" s="61"/>
      <c r="GB232" s="57"/>
      <c r="GC232" s="57"/>
      <c r="GD232" s="57"/>
      <c r="GE232" s="57" t="s">
        <v>363</v>
      </c>
      <c r="GF232" s="57" t="s">
        <v>363</v>
      </c>
      <c r="GG232" s="57" t="s">
        <v>363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 t="s">
        <v>363</v>
      </c>
      <c r="GR232" s="57" t="s">
        <v>363</v>
      </c>
      <c r="GS232" s="57"/>
      <c r="GT232" s="38"/>
      <c r="GU232" s="61"/>
      <c r="GV232" s="57" t="s">
        <v>363</v>
      </c>
      <c r="GW232" s="57" t="s">
        <v>363</v>
      </c>
      <c r="GX232" s="57"/>
      <c r="GY232" s="57"/>
      <c r="GZ232" s="57" t="s">
        <v>363</v>
      </c>
      <c r="HA232" s="57" t="s">
        <v>363</v>
      </c>
      <c r="HB232" s="57"/>
      <c r="HC232" s="57" t="s">
        <v>363</v>
      </c>
      <c r="HD232" s="57" t="s">
        <v>363</v>
      </c>
      <c r="HE232" s="57"/>
      <c r="HF232" s="57"/>
      <c r="HG232" s="57" t="s">
        <v>363</v>
      </c>
      <c r="HH232" s="57"/>
      <c r="HI232" s="57"/>
      <c r="HJ232" s="57"/>
      <c r="HK232" s="57" t="s">
        <v>363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363</v>
      </c>
      <c r="IK232" s="57" t="s">
        <v>363</v>
      </c>
      <c r="IL232" s="57"/>
      <c r="IM232" s="57"/>
      <c r="IN232" s="57" t="s">
        <v>363</v>
      </c>
      <c r="IO232" s="57" t="s">
        <v>363</v>
      </c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 t="s">
        <v>363</v>
      </c>
      <c r="JH232" s="57" t="s">
        <v>363</v>
      </c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 t="s">
        <v>363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/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 t="s">
        <v>363</v>
      </c>
      <c r="PD232" s="57" t="s">
        <v>363</v>
      </c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 t="s">
        <v>363</v>
      </c>
      <c r="PR232" s="57" t="s">
        <v>363</v>
      </c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85" t="str">
        <f t="shared" si="848"/>
        <v/>
      </c>
      <c r="AGG232" s="85" t="str">
        <f t="shared" si="849"/>
        <v/>
      </c>
      <c r="AGH232" s="85" t="str">
        <f t="shared" si="850"/>
        <v/>
      </c>
      <c r="AGL232" s="36" t="str">
        <f t="shared" si="861"/>
        <v/>
      </c>
      <c r="AGM232" s="36" t="str">
        <f t="shared" si="851"/>
        <v/>
      </c>
      <c r="AGN232" s="39">
        <f t="shared" si="862"/>
        <v>15</v>
      </c>
      <c r="AGO232" s="36" t="str">
        <f t="shared" si="863"/>
        <v/>
      </c>
      <c r="AGP232" s="36" t="str">
        <f t="shared" si="852"/>
        <v/>
      </c>
      <c r="AGQ232" s="39">
        <f t="shared" si="864"/>
        <v>32</v>
      </c>
      <c r="AGR232" s="36" t="str">
        <f t="shared" si="865"/>
        <v/>
      </c>
      <c r="AGS232" s="36" t="str">
        <f t="shared" si="853"/>
        <v/>
      </c>
      <c r="AGT232" s="39">
        <f t="shared" si="866"/>
        <v>17</v>
      </c>
      <c r="AGU232" s="36" t="str">
        <f t="shared" si="867"/>
        <v/>
      </c>
      <c r="AGV232" s="36" t="str">
        <f t="shared" si="854"/>
        <v/>
      </c>
      <c r="AGW232" s="39">
        <f t="shared" si="868"/>
        <v>3</v>
      </c>
      <c r="AGX232" s="36" t="str">
        <f t="shared" si="869"/>
        <v/>
      </c>
      <c r="AGY232" s="36" t="str">
        <f t="shared" si="855"/>
        <v/>
      </c>
      <c r="AGZ232" s="39">
        <f t="shared" si="870"/>
        <v>4</v>
      </c>
      <c r="AHA232" s="36" t="str">
        <f t="shared" si="871"/>
        <v/>
      </c>
      <c r="AHB232" s="36" t="str">
        <f t="shared" si="856"/>
        <v/>
      </c>
      <c r="AHC232" s="39" t="str">
        <f t="shared" si="872"/>
        <v/>
      </c>
      <c r="AHD232" s="36" t="str">
        <f t="shared" si="873"/>
        <v/>
      </c>
      <c r="AHE232" s="36" t="str">
        <f t="shared" si="857"/>
        <v/>
      </c>
      <c r="AHF232" s="39" t="str">
        <f t="shared" si="874"/>
        <v/>
      </c>
      <c r="AHG232" s="36" t="str">
        <f t="shared" si="875"/>
        <v/>
      </c>
      <c r="AHH232" s="36" t="str">
        <f t="shared" si="858"/>
        <v/>
      </c>
      <c r="AHI232" s="39" t="str">
        <f t="shared" si="876"/>
        <v/>
      </c>
      <c r="AHJ232" s="36" t="str">
        <f t="shared" si="877"/>
        <v/>
      </c>
      <c r="AHK232" s="36" t="str">
        <f t="shared" si="859"/>
        <v/>
      </c>
      <c r="AHL232" s="39" t="str">
        <f t="shared" si="878"/>
        <v/>
      </c>
      <c r="AHM232" s="36" t="str">
        <f t="shared" si="879"/>
        <v/>
      </c>
      <c r="AHN232" s="36" t="str">
        <f t="shared" si="860"/>
        <v/>
      </c>
      <c r="AHO232" s="39" t="str">
        <f t="shared" si="880"/>
        <v/>
      </c>
    </row>
    <row r="233" spans="1:918" s="5" customFormat="1" outlineLevel="1" x14ac:dyDescent="0.25">
      <c r="A233" s="35">
        <f t="shared" si="881"/>
        <v>7</v>
      </c>
      <c r="B233" s="48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 t="s">
        <v>372</v>
      </c>
      <c r="T233" s="57" t="s">
        <v>372</v>
      </c>
      <c r="U233" s="57"/>
      <c r="V233" s="57"/>
      <c r="W233" s="57"/>
      <c r="X233" s="57"/>
      <c r="Y233" s="57"/>
      <c r="Z233" s="57"/>
      <c r="AA233" s="57" t="s">
        <v>363</v>
      </c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 t="s">
        <v>363</v>
      </c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363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 t="s">
        <v>363</v>
      </c>
      <c r="EB233" s="57" t="s">
        <v>363</v>
      </c>
      <c r="EC233" s="57"/>
      <c r="ED233" s="57"/>
      <c r="EE233" s="57" t="s">
        <v>363</v>
      </c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 t="s">
        <v>363</v>
      </c>
      <c r="EV233" s="57"/>
      <c r="EW233" s="57"/>
      <c r="EX233" s="57"/>
      <c r="EY233" s="57"/>
      <c r="EZ233" s="57"/>
      <c r="FA233" s="57"/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 t="s">
        <v>363</v>
      </c>
      <c r="FM233" s="57"/>
      <c r="FN233" s="57"/>
      <c r="FO233" s="57"/>
      <c r="FP233" s="57"/>
      <c r="FQ233" s="57"/>
      <c r="FR233" s="57"/>
      <c r="FS233" s="57" t="s">
        <v>363</v>
      </c>
      <c r="FT233" s="57"/>
      <c r="FU233" s="57"/>
      <c r="FV233" s="57"/>
      <c r="FW233" s="57" t="s">
        <v>363</v>
      </c>
      <c r="FX233" s="57"/>
      <c r="FY233" s="57"/>
      <c r="FZ233" s="38"/>
      <c r="GA233" s="61"/>
      <c r="GB233" s="57" t="s">
        <v>363</v>
      </c>
      <c r="GC233" s="57"/>
      <c r="GD233" s="57"/>
      <c r="GE233" s="57" t="s">
        <v>363</v>
      </c>
      <c r="GF233" s="57" t="s">
        <v>363</v>
      </c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363</v>
      </c>
      <c r="GR233" s="57"/>
      <c r="GS233" s="57"/>
      <c r="GT233" s="38"/>
      <c r="GU233" s="61"/>
      <c r="GV233" s="57" t="s">
        <v>363</v>
      </c>
      <c r="GW233" s="57" t="s">
        <v>363</v>
      </c>
      <c r="GX233" s="57"/>
      <c r="GY233" s="57"/>
      <c r="GZ233" s="57"/>
      <c r="HA233" s="57"/>
      <c r="HB233" s="57"/>
      <c r="HC233" s="57"/>
      <c r="HD233" s="57"/>
      <c r="HE233" s="57"/>
      <c r="HF233" s="57"/>
      <c r="HG233" s="57" t="s">
        <v>363</v>
      </c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363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/>
      <c r="PD233" s="57"/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85" t="str">
        <f t="shared" si="848"/>
        <v/>
      </c>
      <c r="AGG233" s="85" t="str">
        <f t="shared" si="849"/>
        <v/>
      </c>
      <c r="AGH233" s="85" t="str">
        <f t="shared" si="850"/>
        <v/>
      </c>
      <c r="AGL233" s="36">
        <f t="shared" si="861"/>
        <v>2</v>
      </c>
      <c r="AGM233" s="36" t="str">
        <f t="shared" si="851"/>
        <v/>
      </c>
      <c r="AGN233" s="39">
        <f t="shared" si="862"/>
        <v>3</v>
      </c>
      <c r="AGO233" s="36" t="str">
        <f t="shared" si="863"/>
        <v/>
      </c>
      <c r="AGP233" s="36" t="str">
        <f t="shared" si="852"/>
        <v/>
      </c>
      <c r="AGQ233" s="39">
        <f t="shared" si="864"/>
        <v>7</v>
      </c>
      <c r="AGR233" s="36" t="str">
        <f t="shared" si="865"/>
        <v/>
      </c>
      <c r="AGS233" s="36" t="str">
        <f t="shared" si="853"/>
        <v/>
      </c>
      <c r="AGT233" s="39">
        <f t="shared" si="866"/>
        <v>7</v>
      </c>
      <c r="AGU233" s="36" t="str">
        <f t="shared" si="867"/>
        <v/>
      </c>
      <c r="AGV233" s="36" t="str">
        <f t="shared" si="854"/>
        <v/>
      </c>
      <c r="AGW233" s="39">
        <f t="shared" si="868"/>
        <v>1</v>
      </c>
      <c r="AGX233" s="36" t="str">
        <f t="shared" si="869"/>
        <v/>
      </c>
      <c r="AGY233" s="36" t="str">
        <f t="shared" si="855"/>
        <v/>
      </c>
      <c r="AGZ233" s="39" t="str">
        <f t="shared" si="870"/>
        <v/>
      </c>
      <c r="AHA233" s="36" t="str">
        <f t="shared" si="871"/>
        <v/>
      </c>
      <c r="AHB233" s="36" t="str">
        <f t="shared" si="856"/>
        <v/>
      </c>
      <c r="AHC233" s="39" t="str">
        <f t="shared" si="872"/>
        <v/>
      </c>
      <c r="AHD233" s="36" t="str">
        <f t="shared" si="873"/>
        <v/>
      </c>
      <c r="AHE233" s="36" t="str">
        <f t="shared" si="857"/>
        <v/>
      </c>
      <c r="AHF233" s="39" t="str">
        <f t="shared" si="874"/>
        <v/>
      </c>
      <c r="AHG233" s="36" t="str">
        <f t="shared" si="875"/>
        <v/>
      </c>
      <c r="AHH233" s="36" t="str">
        <f t="shared" si="858"/>
        <v/>
      </c>
      <c r="AHI233" s="39" t="str">
        <f t="shared" si="876"/>
        <v/>
      </c>
      <c r="AHJ233" s="36" t="str">
        <f t="shared" si="877"/>
        <v/>
      </c>
      <c r="AHK233" s="36" t="str">
        <f t="shared" si="859"/>
        <v/>
      </c>
      <c r="AHL233" s="39" t="str">
        <f t="shared" si="878"/>
        <v/>
      </c>
      <c r="AHM233" s="36" t="str">
        <f t="shared" si="879"/>
        <v/>
      </c>
      <c r="AHN233" s="36" t="str">
        <f t="shared" si="860"/>
        <v/>
      </c>
      <c r="AHO233" s="39" t="str">
        <f t="shared" si="880"/>
        <v/>
      </c>
    </row>
    <row r="234" spans="1:918" s="5" customFormat="1" outlineLevel="1" x14ac:dyDescent="0.25">
      <c r="A234" s="35">
        <f t="shared" si="881"/>
        <v>8</v>
      </c>
      <c r="B234" s="48" t="s">
        <v>122</v>
      </c>
      <c r="C234" s="37"/>
      <c r="D234" s="35"/>
      <c r="E234" s="35"/>
      <c r="F234" s="35"/>
      <c r="G234" s="57"/>
      <c r="H234" s="57" t="s">
        <v>363</v>
      </c>
      <c r="I234" s="57" t="s">
        <v>363</v>
      </c>
      <c r="J234" s="57"/>
      <c r="K234" s="57" t="s">
        <v>363</v>
      </c>
      <c r="L234" s="57" t="s">
        <v>363</v>
      </c>
      <c r="M234" s="57"/>
      <c r="N234" s="57"/>
      <c r="O234" s="57"/>
      <c r="P234" s="57"/>
      <c r="Q234" s="57"/>
      <c r="R234" s="57"/>
      <c r="S234" s="57" t="s">
        <v>363</v>
      </c>
      <c r="T234" s="57"/>
      <c r="U234" s="57"/>
      <c r="V234" s="57"/>
      <c r="W234" s="57" t="s">
        <v>363</v>
      </c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 t="s">
        <v>363</v>
      </c>
      <c r="AS234" s="57" t="s">
        <v>363</v>
      </c>
      <c r="AT234" s="57" t="s">
        <v>363</v>
      </c>
      <c r="AU234" s="57"/>
      <c r="AV234" s="57"/>
      <c r="AW234" s="57"/>
      <c r="AX234" s="57" t="s">
        <v>363</v>
      </c>
      <c r="AY234" s="57"/>
      <c r="AZ234" s="57"/>
      <c r="BA234" s="57"/>
      <c r="BB234" s="57"/>
      <c r="BC234" s="57"/>
      <c r="BD234" s="57"/>
      <c r="BE234" s="57"/>
      <c r="BF234" s="57"/>
      <c r="BG234" s="57"/>
      <c r="BH234" s="57" t="s">
        <v>363</v>
      </c>
      <c r="BI234" s="57" t="s">
        <v>363</v>
      </c>
      <c r="BJ234" s="57"/>
      <c r="BK234" s="61"/>
      <c r="BL234" s="57"/>
      <c r="BM234" s="57"/>
      <c r="BN234" s="57"/>
      <c r="BO234" s="57"/>
      <c r="BP234" s="57"/>
      <c r="BQ234" s="57"/>
      <c r="BR234" s="57"/>
      <c r="BS234" s="57" t="s">
        <v>363</v>
      </c>
      <c r="BT234" s="57" t="s">
        <v>363</v>
      </c>
      <c r="BU234" s="57"/>
      <c r="BV234" s="57"/>
      <c r="BW234" s="57"/>
      <c r="BX234" s="57"/>
      <c r="BY234" s="57"/>
      <c r="BZ234" s="57"/>
      <c r="CA234" s="57"/>
      <c r="CB234" s="57" t="s">
        <v>363</v>
      </c>
      <c r="CC234" s="57"/>
      <c r="CD234" s="57"/>
      <c r="CE234" s="61"/>
      <c r="CF234" s="57" t="s">
        <v>363</v>
      </c>
      <c r="CG234" s="57" t="s">
        <v>363</v>
      </c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363</v>
      </c>
      <c r="CV234" s="57" t="s">
        <v>363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 t="s">
        <v>363</v>
      </c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 t="s">
        <v>363</v>
      </c>
      <c r="EJ234" s="57" t="s">
        <v>363</v>
      </c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 t="s">
        <v>363</v>
      </c>
      <c r="EW234" s="57"/>
      <c r="EX234" s="57"/>
      <c r="EY234" s="57"/>
      <c r="EZ234" s="57"/>
      <c r="FA234" s="57" t="s">
        <v>363</v>
      </c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363</v>
      </c>
      <c r="FM234" s="57" t="s">
        <v>363</v>
      </c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 t="s">
        <v>363</v>
      </c>
      <c r="GC234" s="57"/>
      <c r="GD234" s="57"/>
      <c r="GE234" s="57"/>
      <c r="GF234" s="57"/>
      <c r="GG234" s="57" t="s">
        <v>363</v>
      </c>
      <c r="GH234" s="57"/>
      <c r="GI234" s="57"/>
      <c r="GJ234" s="57"/>
      <c r="GK234" s="57"/>
      <c r="GL234" s="57"/>
      <c r="GM234" s="57"/>
      <c r="GN234" s="57"/>
      <c r="GO234" s="57" t="s">
        <v>363</v>
      </c>
      <c r="GP234" s="57"/>
      <c r="GQ234" s="57" t="s">
        <v>363</v>
      </c>
      <c r="GR234" s="57" t="s">
        <v>363</v>
      </c>
      <c r="GS234" s="57"/>
      <c r="GT234" s="38"/>
      <c r="GU234" s="61"/>
      <c r="GV234" s="57"/>
      <c r="GW234" s="57"/>
      <c r="GX234" s="57"/>
      <c r="GY234" s="57"/>
      <c r="GZ234" s="57" t="s">
        <v>363</v>
      </c>
      <c r="HA234" s="57" t="s">
        <v>363</v>
      </c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 t="s">
        <v>363</v>
      </c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 t="s">
        <v>363</v>
      </c>
      <c r="NX234" s="57" t="s">
        <v>363</v>
      </c>
      <c r="NY234" s="57" t="s">
        <v>363</v>
      </c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 t="s">
        <v>363</v>
      </c>
      <c r="OX234" s="57" t="s">
        <v>363</v>
      </c>
      <c r="OY234" s="57"/>
      <c r="OZ234" s="57"/>
      <c r="PA234" s="57"/>
      <c r="PB234" s="57"/>
      <c r="PC234" s="57" t="s">
        <v>363</v>
      </c>
      <c r="PD234" s="57" t="s">
        <v>363</v>
      </c>
      <c r="PE234" s="38"/>
      <c r="PF234" s="38"/>
      <c r="PG234" s="61"/>
      <c r="PH234" s="57" t="s">
        <v>363</v>
      </c>
      <c r="PI234" s="57" t="s">
        <v>363</v>
      </c>
      <c r="PJ234" s="57"/>
      <c r="PK234" s="57" t="s">
        <v>363</v>
      </c>
      <c r="PL234" s="57" t="s">
        <v>363</v>
      </c>
      <c r="PM234" s="57" t="s">
        <v>363</v>
      </c>
      <c r="PN234" s="57"/>
      <c r="PO234" s="57"/>
      <c r="PP234" s="57"/>
      <c r="PQ234" s="57" t="s">
        <v>363</v>
      </c>
      <c r="PR234" s="57" t="s">
        <v>363</v>
      </c>
      <c r="PS234" s="57"/>
      <c r="PT234" s="57"/>
      <c r="PU234" s="57"/>
      <c r="PV234" s="57" t="s">
        <v>363</v>
      </c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85" t="str">
        <f t="shared" si="848"/>
        <v/>
      </c>
      <c r="AGG234" s="85" t="str">
        <f t="shared" si="849"/>
        <v/>
      </c>
      <c r="AGH234" s="85" t="str">
        <f t="shared" si="850"/>
        <v/>
      </c>
      <c r="AGL234" s="36" t="str">
        <f t="shared" si="861"/>
        <v/>
      </c>
      <c r="AGM234" s="36" t="str">
        <f t="shared" si="851"/>
        <v/>
      </c>
      <c r="AGN234" s="39">
        <f t="shared" si="862"/>
        <v>17</v>
      </c>
      <c r="AGO234" s="36" t="str">
        <f t="shared" si="863"/>
        <v/>
      </c>
      <c r="AGP234" s="36" t="str">
        <f t="shared" si="852"/>
        <v/>
      </c>
      <c r="AGQ234" s="39">
        <f t="shared" si="864"/>
        <v>9</v>
      </c>
      <c r="AGR234" s="36" t="str">
        <f t="shared" si="865"/>
        <v/>
      </c>
      <c r="AGS234" s="36" t="str">
        <f t="shared" si="853"/>
        <v/>
      </c>
      <c r="AGT234" s="39">
        <f t="shared" si="866"/>
        <v>8</v>
      </c>
      <c r="AGU234" s="36" t="str">
        <f t="shared" si="867"/>
        <v/>
      </c>
      <c r="AGV234" s="36" t="str">
        <f t="shared" si="854"/>
        <v/>
      </c>
      <c r="AGW234" s="39" t="str">
        <f t="shared" si="868"/>
        <v/>
      </c>
      <c r="AGX234" s="36" t="str">
        <f t="shared" si="869"/>
        <v/>
      </c>
      <c r="AGY234" s="36" t="str">
        <f t="shared" si="855"/>
        <v/>
      </c>
      <c r="AGZ234" s="39">
        <f t="shared" si="870"/>
        <v>15</v>
      </c>
      <c r="AHA234" s="36" t="str">
        <f t="shared" si="871"/>
        <v/>
      </c>
      <c r="AHB234" s="36" t="str">
        <f t="shared" si="856"/>
        <v/>
      </c>
      <c r="AHC234" s="39" t="str">
        <f t="shared" si="872"/>
        <v/>
      </c>
      <c r="AHD234" s="36" t="str">
        <f t="shared" si="873"/>
        <v/>
      </c>
      <c r="AHE234" s="36" t="str">
        <f t="shared" si="857"/>
        <v/>
      </c>
      <c r="AHF234" s="39" t="str">
        <f t="shared" si="874"/>
        <v/>
      </c>
      <c r="AHG234" s="36" t="str">
        <f t="shared" si="875"/>
        <v/>
      </c>
      <c r="AHH234" s="36" t="str">
        <f t="shared" si="858"/>
        <v/>
      </c>
      <c r="AHI234" s="39" t="str">
        <f t="shared" si="876"/>
        <v/>
      </c>
      <c r="AHJ234" s="36" t="str">
        <f t="shared" si="877"/>
        <v/>
      </c>
      <c r="AHK234" s="36" t="str">
        <f t="shared" si="859"/>
        <v/>
      </c>
      <c r="AHL234" s="39" t="str">
        <f t="shared" si="878"/>
        <v/>
      </c>
      <c r="AHM234" s="36" t="str">
        <f t="shared" si="879"/>
        <v/>
      </c>
      <c r="AHN234" s="36" t="str">
        <f t="shared" si="860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9</v>
      </c>
      <c r="B235" s="48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 t="s">
        <v>363</v>
      </c>
      <c r="BG235" s="57"/>
      <c r="BH235" s="57"/>
      <c r="BI235" s="57"/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 t="s">
        <v>363</v>
      </c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 t="s">
        <v>363</v>
      </c>
      <c r="DH235" s="57" t="s">
        <v>363</v>
      </c>
      <c r="DI235" s="57"/>
      <c r="DJ235" s="57"/>
      <c r="DK235" s="57"/>
      <c r="DL235" s="57"/>
      <c r="DM235" s="57" t="s">
        <v>363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 t="s">
        <v>363</v>
      </c>
      <c r="EG235" s="57"/>
      <c r="EH235" s="57"/>
      <c r="EI235" s="57"/>
      <c r="EJ235" s="57"/>
      <c r="EK235" s="57"/>
      <c r="EL235" s="57"/>
      <c r="EM235" s="61"/>
      <c r="EN235" s="57" t="s">
        <v>363</v>
      </c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 t="s">
        <v>363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 t="s">
        <v>363</v>
      </c>
      <c r="FV235" s="57"/>
      <c r="FW235" s="57"/>
      <c r="FX235" s="57"/>
      <c r="FY235" s="57"/>
      <c r="FZ235" s="38"/>
      <c r="GA235" s="61"/>
      <c r="GB235" s="57"/>
      <c r="GC235" s="57"/>
      <c r="GD235" s="57"/>
      <c r="GE235" s="57"/>
      <c r="GF235" s="57"/>
      <c r="GG235" s="57" t="s">
        <v>363</v>
      </c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 t="s">
        <v>363</v>
      </c>
      <c r="GW235" s="57" t="s">
        <v>363</v>
      </c>
      <c r="GX235" s="57"/>
      <c r="GY235" s="57"/>
      <c r="GZ235" s="57"/>
      <c r="HA235" s="57"/>
      <c r="HB235" s="57"/>
      <c r="HC235" s="57"/>
      <c r="HD235" s="57"/>
      <c r="HE235" s="57"/>
      <c r="HF235" s="57"/>
      <c r="HG235" s="57" t="s">
        <v>363</v>
      </c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363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 t="s">
        <v>363</v>
      </c>
      <c r="JH235" s="57" t="s">
        <v>363</v>
      </c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 t="s">
        <v>363</v>
      </c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363</v>
      </c>
      <c r="OX235" s="57" t="s">
        <v>363</v>
      </c>
      <c r="OY235" s="57"/>
      <c r="OZ235" s="57"/>
      <c r="PA235" s="57"/>
      <c r="PB235" s="57"/>
      <c r="PC235" s="57" t="s">
        <v>363</v>
      </c>
      <c r="PD235" s="57" t="s">
        <v>363</v>
      </c>
      <c r="PE235" s="38"/>
      <c r="PF235" s="38"/>
      <c r="PG235" s="61"/>
      <c r="PH235" s="57"/>
      <c r="PI235" s="57"/>
      <c r="PJ235" s="57"/>
      <c r="PK235" s="57" t="s">
        <v>363</v>
      </c>
      <c r="PL235" s="57" t="s">
        <v>363</v>
      </c>
      <c r="PM235" s="57" t="s">
        <v>363</v>
      </c>
      <c r="PN235" s="57"/>
      <c r="PO235" s="57"/>
      <c r="PP235" s="57"/>
      <c r="PQ235" s="57"/>
      <c r="PR235" s="57"/>
      <c r="PS235" s="57"/>
      <c r="PT235" s="57"/>
      <c r="PU235" s="57"/>
      <c r="PV235" s="57"/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85" t="str">
        <f t="shared" si="848"/>
        <v/>
      </c>
      <c r="AGG235" s="85" t="str">
        <f t="shared" si="849"/>
        <v/>
      </c>
      <c r="AGH235" s="85" t="str">
        <f t="shared" si="850"/>
        <v/>
      </c>
      <c r="AGL235" s="36" t="str">
        <f t="shared" si="861"/>
        <v/>
      </c>
      <c r="AGM235" s="36" t="str">
        <f t="shared" si="851"/>
        <v/>
      </c>
      <c r="AGN235" s="39">
        <f t="shared" si="862"/>
        <v>1</v>
      </c>
      <c r="AGO235" s="36" t="str">
        <f t="shared" si="863"/>
        <v/>
      </c>
      <c r="AGP235" s="36" t="str">
        <f t="shared" si="852"/>
        <v/>
      </c>
      <c r="AGQ235" s="39">
        <f t="shared" si="864"/>
        <v>8</v>
      </c>
      <c r="AGR235" s="36" t="str">
        <f t="shared" si="865"/>
        <v/>
      </c>
      <c r="AGS235" s="36" t="str">
        <f t="shared" si="853"/>
        <v/>
      </c>
      <c r="AGT235" s="39">
        <f t="shared" si="866"/>
        <v>5</v>
      </c>
      <c r="AGU235" s="36" t="str">
        <f t="shared" si="867"/>
        <v/>
      </c>
      <c r="AGV235" s="36" t="str">
        <f t="shared" si="854"/>
        <v/>
      </c>
      <c r="AGW235" s="39">
        <f t="shared" si="868"/>
        <v>2</v>
      </c>
      <c r="AGX235" s="36" t="str">
        <f t="shared" si="869"/>
        <v/>
      </c>
      <c r="AGY235" s="36" t="str">
        <f t="shared" si="855"/>
        <v/>
      </c>
      <c r="AGZ235" s="39">
        <f t="shared" si="870"/>
        <v>8</v>
      </c>
      <c r="AHA235" s="36" t="str">
        <f t="shared" si="871"/>
        <v/>
      </c>
      <c r="AHB235" s="36" t="str">
        <f t="shared" si="856"/>
        <v/>
      </c>
      <c r="AHC235" s="39" t="str">
        <f t="shared" si="872"/>
        <v/>
      </c>
      <c r="AHD235" s="36" t="str">
        <f t="shared" si="873"/>
        <v/>
      </c>
      <c r="AHE235" s="36" t="str">
        <f t="shared" si="857"/>
        <v/>
      </c>
      <c r="AHF235" s="39" t="str">
        <f t="shared" si="874"/>
        <v/>
      </c>
      <c r="AHG235" s="36" t="str">
        <f t="shared" si="875"/>
        <v/>
      </c>
      <c r="AHH235" s="36" t="str">
        <f t="shared" si="858"/>
        <v/>
      </c>
      <c r="AHI235" s="39" t="str">
        <f t="shared" si="876"/>
        <v/>
      </c>
      <c r="AHJ235" s="36" t="str">
        <f t="shared" si="877"/>
        <v/>
      </c>
      <c r="AHK235" s="36" t="str">
        <f t="shared" si="859"/>
        <v/>
      </c>
      <c r="AHL235" s="39" t="str">
        <f t="shared" si="878"/>
        <v/>
      </c>
      <c r="AHM235" s="36" t="str">
        <f t="shared" si="879"/>
        <v/>
      </c>
      <c r="AHN235" s="36" t="str">
        <f t="shared" si="860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10</v>
      </c>
      <c r="B236" s="48" t="s">
        <v>124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363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/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/>
      <c r="OX236" s="57"/>
      <c r="OY236" s="57"/>
      <c r="OZ236" s="57"/>
      <c r="PA236" s="57"/>
      <c r="PB236" s="57"/>
      <c r="PC236" s="57"/>
      <c r="PD236" s="57"/>
      <c r="PE236" s="38"/>
      <c r="PF236" s="38"/>
      <c r="PG236" s="61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85" t="str">
        <f t="shared" si="848"/>
        <v/>
      </c>
      <c r="AGG236" s="85" t="str">
        <f t="shared" si="849"/>
        <v/>
      </c>
      <c r="AGH236" s="85" t="str">
        <f t="shared" si="850"/>
        <v/>
      </c>
      <c r="AGL236" s="36" t="str">
        <f t="shared" si="861"/>
        <v/>
      </c>
      <c r="AGM236" s="36" t="str">
        <f t="shared" si="851"/>
        <v/>
      </c>
      <c r="AGN236" s="39" t="str">
        <f t="shared" si="862"/>
        <v/>
      </c>
      <c r="AGO236" s="36" t="str">
        <f t="shared" si="863"/>
        <v/>
      </c>
      <c r="AGP236" s="36" t="str">
        <f t="shared" si="852"/>
        <v/>
      </c>
      <c r="AGQ236" s="39">
        <f t="shared" si="864"/>
        <v>1</v>
      </c>
      <c r="AGR236" s="36" t="str">
        <f t="shared" si="865"/>
        <v/>
      </c>
      <c r="AGS236" s="36" t="str">
        <f t="shared" si="853"/>
        <v/>
      </c>
      <c r="AGT236" s="39" t="str">
        <f t="shared" si="866"/>
        <v/>
      </c>
      <c r="AGU236" s="36" t="str">
        <f t="shared" si="867"/>
        <v/>
      </c>
      <c r="AGV236" s="36" t="str">
        <f t="shared" si="854"/>
        <v/>
      </c>
      <c r="AGW236" s="39" t="str">
        <f t="shared" si="868"/>
        <v/>
      </c>
      <c r="AGX236" s="36" t="str">
        <f t="shared" si="869"/>
        <v/>
      </c>
      <c r="AGY236" s="36" t="str">
        <f t="shared" si="855"/>
        <v/>
      </c>
      <c r="AGZ236" s="39" t="str">
        <f t="shared" si="870"/>
        <v/>
      </c>
      <c r="AHA236" s="36" t="str">
        <f t="shared" si="871"/>
        <v/>
      </c>
      <c r="AHB236" s="36" t="str">
        <f t="shared" si="856"/>
        <v/>
      </c>
      <c r="AHC236" s="39" t="str">
        <f t="shared" si="872"/>
        <v/>
      </c>
      <c r="AHD236" s="36" t="str">
        <f t="shared" si="873"/>
        <v/>
      </c>
      <c r="AHE236" s="36" t="str">
        <f t="shared" si="857"/>
        <v/>
      </c>
      <c r="AHF236" s="39" t="str">
        <f t="shared" si="874"/>
        <v/>
      </c>
      <c r="AHG236" s="36" t="str">
        <f t="shared" si="875"/>
        <v/>
      </c>
      <c r="AHH236" s="36" t="str">
        <f t="shared" si="858"/>
        <v/>
      </c>
      <c r="AHI236" s="39" t="str">
        <f t="shared" si="876"/>
        <v/>
      </c>
      <c r="AHJ236" s="36" t="str">
        <f t="shared" si="877"/>
        <v/>
      </c>
      <c r="AHK236" s="36" t="str">
        <f t="shared" si="859"/>
        <v/>
      </c>
      <c r="AHL236" s="39" t="str">
        <f t="shared" si="878"/>
        <v/>
      </c>
      <c r="AHM236" s="36" t="str">
        <f t="shared" si="879"/>
        <v/>
      </c>
      <c r="AHN236" s="36" t="str">
        <f t="shared" si="860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11</v>
      </c>
      <c r="B237" s="48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363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85" t="str">
        <f t="shared" si="848"/>
        <v/>
      </c>
      <c r="AGG237" s="85" t="str">
        <f t="shared" si="849"/>
        <v/>
      </c>
      <c r="AGH237" s="85" t="str">
        <f t="shared" si="850"/>
        <v/>
      </c>
      <c r="AGL237" s="36" t="str">
        <f t="shared" si="861"/>
        <v/>
      </c>
      <c r="AGM237" s="36" t="str">
        <f t="shared" si="851"/>
        <v/>
      </c>
      <c r="AGN237" s="39" t="str">
        <f t="shared" si="862"/>
        <v/>
      </c>
      <c r="AGO237" s="36" t="str">
        <f t="shared" si="863"/>
        <v/>
      </c>
      <c r="AGP237" s="36" t="str">
        <f t="shared" si="852"/>
        <v/>
      </c>
      <c r="AGQ237" s="39">
        <f t="shared" si="864"/>
        <v>1</v>
      </c>
      <c r="AGR237" s="36" t="str">
        <f t="shared" si="865"/>
        <v/>
      </c>
      <c r="AGS237" s="36" t="str">
        <f t="shared" si="853"/>
        <v/>
      </c>
      <c r="AGT237" s="39" t="str">
        <f t="shared" si="866"/>
        <v/>
      </c>
      <c r="AGU237" s="36" t="str">
        <f t="shared" si="867"/>
        <v/>
      </c>
      <c r="AGV237" s="36" t="str">
        <f t="shared" si="854"/>
        <v/>
      </c>
      <c r="AGW237" s="39" t="str">
        <f t="shared" si="868"/>
        <v/>
      </c>
      <c r="AGX237" s="36" t="str">
        <f t="shared" si="869"/>
        <v/>
      </c>
      <c r="AGY237" s="36" t="str">
        <f t="shared" si="855"/>
        <v/>
      </c>
      <c r="AGZ237" s="39" t="str">
        <f t="shared" si="870"/>
        <v/>
      </c>
      <c r="AHA237" s="36" t="str">
        <f t="shared" si="871"/>
        <v/>
      </c>
      <c r="AHB237" s="36" t="str">
        <f t="shared" si="856"/>
        <v/>
      </c>
      <c r="AHC237" s="39" t="str">
        <f t="shared" si="872"/>
        <v/>
      </c>
      <c r="AHD237" s="36" t="str">
        <f t="shared" si="873"/>
        <v/>
      </c>
      <c r="AHE237" s="36" t="str">
        <f t="shared" si="857"/>
        <v/>
      </c>
      <c r="AHF237" s="39" t="str">
        <f t="shared" si="874"/>
        <v/>
      </c>
      <c r="AHG237" s="36" t="str">
        <f t="shared" si="875"/>
        <v/>
      </c>
      <c r="AHH237" s="36" t="str">
        <f t="shared" si="858"/>
        <v/>
      </c>
      <c r="AHI237" s="39" t="str">
        <f t="shared" si="876"/>
        <v/>
      </c>
      <c r="AHJ237" s="36" t="str">
        <f t="shared" si="877"/>
        <v/>
      </c>
      <c r="AHK237" s="36" t="str">
        <f t="shared" si="859"/>
        <v/>
      </c>
      <c r="AHL237" s="39" t="str">
        <f t="shared" si="878"/>
        <v/>
      </c>
      <c r="AHM237" s="36" t="str">
        <f t="shared" si="879"/>
        <v/>
      </c>
      <c r="AHN237" s="36" t="str">
        <f t="shared" si="860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12</v>
      </c>
      <c r="B238" s="48" t="s">
        <v>126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363</v>
      </c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 t="s">
        <v>372</v>
      </c>
      <c r="AS238" s="57" t="s">
        <v>372</v>
      </c>
      <c r="AT238" s="57" t="s">
        <v>372</v>
      </c>
      <c r="AU238" s="57"/>
      <c r="AV238" s="57"/>
      <c r="AW238" s="57"/>
      <c r="AX238" s="57" t="s">
        <v>372</v>
      </c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363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 t="s">
        <v>363</v>
      </c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 t="s">
        <v>363</v>
      </c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 t="s">
        <v>363</v>
      </c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363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 t="s">
        <v>363</v>
      </c>
      <c r="FT238" s="57"/>
      <c r="FU238" s="57" t="s">
        <v>363</v>
      </c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 t="s">
        <v>364</v>
      </c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85" t="str">
        <f t="shared" si="848"/>
        <v/>
      </c>
      <c r="AGG238" s="85" t="str">
        <f t="shared" si="849"/>
        <v/>
      </c>
      <c r="AGH238" s="85" t="str">
        <f t="shared" si="850"/>
        <v/>
      </c>
      <c r="AGL238" s="36">
        <f t="shared" si="861"/>
        <v>4</v>
      </c>
      <c r="AGM238" s="36" t="str">
        <f t="shared" si="851"/>
        <v/>
      </c>
      <c r="AGN238" s="39">
        <f t="shared" si="862"/>
        <v>2</v>
      </c>
      <c r="AGO238" s="36" t="str">
        <f t="shared" si="863"/>
        <v/>
      </c>
      <c r="AGP238" s="36" t="str">
        <f t="shared" si="852"/>
        <v/>
      </c>
      <c r="AGQ238" s="39">
        <f t="shared" si="864"/>
        <v>6</v>
      </c>
      <c r="AGR238" s="36" t="str">
        <f t="shared" si="865"/>
        <v/>
      </c>
      <c r="AGS238" s="36">
        <f t="shared" si="853"/>
        <v>1</v>
      </c>
      <c r="AGT238" s="39" t="str">
        <f t="shared" si="866"/>
        <v/>
      </c>
      <c r="AGU238" s="36" t="str">
        <f t="shared" si="867"/>
        <v/>
      </c>
      <c r="AGV238" s="36" t="str">
        <f t="shared" si="854"/>
        <v/>
      </c>
      <c r="AGW238" s="39" t="str">
        <f t="shared" si="868"/>
        <v/>
      </c>
      <c r="AGX238" s="36" t="str">
        <f t="shared" si="869"/>
        <v/>
      </c>
      <c r="AGY238" s="36" t="str">
        <f t="shared" si="855"/>
        <v/>
      </c>
      <c r="AGZ238" s="39" t="str">
        <f t="shared" si="870"/>
        <v/>
      </c>
      <c r="AHA238" s="36" t="str">
        <f t="shared" si="871"/>
        <v/>
      </c>
      <c r="AHB238" s="36" t="str">
        <f t="shared" si="856"/>
        <v/>
      </c>
      <c r="AHC238" s="39" t="str">
        <f t="shared" si="872"/>
        <v/>
      </c>
      <c r="AHD238" s="36" t="str">
        <f t="shared" si="873"/>
        <v/>
      </c>
      <c r="AHE238" s="36" t="str">
        <f t="shared" si="857"/>
        <v/>
      </c>
      <c r="AHF238" s="39" t="str">
        <f t="shared" si="874"/>
        <v/>
      </c>
      <c r="AHG238" s="36" t="str">
        <f t="shared" si="875"/>
        <v/>
      </c>
      <c r="AHH238" s="36" t="str">
        <f t="shared" si="858"/>
        <v/>
      </c>
      <c r="AHI238" s="39" t="str">
        <f t="shared" si="876"/>
        <v/>
      </c>
      <c r="AHJ238" s="36" t="str">
        <f t="shared" si="877"/>
        <v/>
      </c>
      <c r="AHK238" s="36" t="str">
        <f t="shared" si="859"/>
        <v/>
      </c>
      <c r="AHL238" s="39" t="str">
        <f t="shared" si="878"/>
        <v/>
      </c>
      <c r="AHM238" s="36" t="str">
        <f t="shared" si="879"/>
        <v/>
      </c>
      <c r="AHN238" s="36" t="str">
        <f t="shared" si="860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13</v>
      </c>
      <c r="B239" s="48" t="s">
        <v>127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363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 t="s">
        <v>363</v>
      </c>
      <c r="GW239" s="57" t="s">
        <v>363</v>
      </c>
      <c r="GX239" s="57"/>
      <c r="GY239" s="57"/>
      <c r="GZ239" s="57" t="s">
        <v>363</v>
      </c>
      <c r="HA239" s="57" t="s">
        <v>363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 t="s">
        <v>363</v>
      </c>
      <c r="IK239" s="57" t="s">
        <v>363</v>
      </c>
      <c r="IL239" s="57"/>
      <c r="IM239" s="57"/>
      <c r="IN239" s="57"/>
      <c r="IO239" s="57"/>
      <c r="IP239" s="57"/>
      <c r="IQ239" s="57"/>
      <c r="IR239" s="57"/>
      <c r="IS239" s="57"/>
      <c r="IT239" s="57"/>
      <c r="IU239" s="57"/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 t="s">
        <v>363</v>
      </c>
      <c r="PR239" s="57" t="s">
        <v>363</v>
      </c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85" t="str">
        <f t="shared" si="848"/>
        <v/>
      </c>
      <c r="AGG239" s="85" t="str">
        <f t="shared" si="849"/>
        <v/>
      </c>
      <c r="AGH239" s="85" t="str">
        <f t="shared" si="850"/>
        <v/>
      </c>
      <c r="AGL239" s="36" t="str">
        <f t="shared" si="861"/>
        <v/>
      </c>
      <c r="AGM239" s="36" t="str">
        <f t="shared" si="851"/>
        <v/>
      </c>
      <c r="AGN239" s="39" t="str">
        <f t="shared" si="862"/>
        <v/>
      </c>
      <c r="AGO239" s="36" t="str">
        <f t="shared" si="863"/>
        <v/>
      </c>
      <c r="AGP239" s="36" t="str">
        <f t="shared" si="852"/>
        <v/>
      </c>
      <c r="AGQ239" s="39">
        <f t="shared" si="864"/>
        <v>1</v>
      </c>
      <c r="AGR239" s="36" t="str">
        <f t="shared" si="865"/>
        <v/>
      </c>
      <c r="AGS239" s="36" t="str">
        <f t="shared" si="853"/>
        <v/>
      </c>
      <c r="AGT239" s="39">
        <f t="shared" si="866"/>
        <v>6</v>
      </c>
      <c r="AGU239" s="36" t="str">
        <f t="shared" si="867"/>
        <v/>
      </c>
      <c r="AGV239" s="36" t="str">
        <f t="shared" si="854"/>
        <v/>
      </c>
      <c r="AGW239" s="39" t="str">
        <f t="shared" si="868"/>
        <v/>
      </c>
      <c r="AGX239" s="36" t="str">
        <f t="shared" si="869"/>
        <v/>
      </c>
      <c r="AGY239" s="36" t="str">
        <f t="shared" si="855"/>
        <v/>
      </c>
      <c r="AGZ239" s="39">
        <f t="shared" si="870"/>
        <v>2</v>
      </c>
      <c r="AHA239" s="36" t="str">
        <f t="shared" si="871"/>
        <v/>
      </c>
      <c r="AHB239" s="36" t="str">
        <f t="shared" si="856"/>
        <v/>
      </c>
      <c r="AHC239" s="39" t="str">
        <f t="shared" si="872"/>
        <v/>
      </c>
      <c r="AHD239" s="36" t="str">
        <f t="shared" si="873"/>
        <v/>
      </c>
      <c r="AHE239" s="36" t="str">
        <f t="shared" si="857"/>
        <v/>
      </c>
      <c r="AHF239" s="39" t="str">
        <f t="shared" si="874"/>
        <v/>
      </c>
      <c r="AHG239" s="36" t="str">
        <f t="shared" si="875"/>
        <v/>
      </c>
      <c r="AHH239" s="36" t="str">
        <f t="shared" si="858"/>
        <v/>
      </c>
      <c r="AHI239" s="39" t="str">
        <f t="shared" si="876"/>
        <v/>
      </c>
      <c r="AHJ239" s="36" t="str">
        <f t="shared" si="877"/>
        <v/>
      </c>
      <c r="AHK239" s="36" t="str">
        <f t="shared" si="859"/>
        <v/>
      </c>
      <c r="AHL239" s="39" t="str">
        <f t="shared" si="878"/>
        <v/>
      </c>
      <c r="AHM239" s="36" t="str">
        <f t="shared" si="879"/>
        <v/>
      </c>
      <c r="AHN239" s="36" t="str">
        <f t="shared" si="860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14</v>
      </c>
      <c r="B240" s="48" t="s">
        <v>128</v>
      </c>
      <c r="C240" s="37"/>
      <c r="D240" s="35"/>
      <c r="E240" s="35"/>
      <c r="F240" s="35"/>
      <c r="G240" s="57"/>
      <c r="H240" s="57" t="s">
        <v>364</v>
      </c>
      <c r="I240" s="57" t="s">
        <v>364</v>
      </c>
      <c r="J240" s="57"/>
      <c r="K240" s="57" t="s">
        <v>364</v>
      </c>
      <c r="L240" s="57" t="s">
        <v>364</v>
      </c>
      <c r="M240" s="57"/>
      <c r="N240" s="57"/>
      <c r="O240" s="57" t="s">
        <v>364</v>
      </c>
      <c r="P240" s="57" t="s">
        <v>364</v>
      </c>
      <c r="Q240" s="57" t="s">
        <v>364</v>
      </c>
      <c r="R240" s="57"/>
      <c r="S240" s="57" t="s">
        <v>364</v>
      </c>
      <c r="T240" s="57" t="s">
        <v>364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 t="s">
        <v>364</v>
      </c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 t="s">
        <v>364</v>
      </c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 t="s">
        <v>372</v>
      </c>
      <c r="BT240" s="57" t="s">
        <v>372</v>
      </c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 t="s">
        <v>363</v>
      </c>
      <c r="CR240" s="57"/>
      <c r="CS240" s="57"/>
      <c r="CT240" s="57"/>
      <c r="CU240" s="57" t="s">
        <v>364</v>
      </c>
      <c r="CV240" s="57" t="s">
        <v>364</v>
      </c>
      <c r="CW240" s="57"/>
      <c r="CX240" s="57"/>
      <c r="CY240" s="61"/>
      <c r="CZ240" s="57" t="s">
        <v>364</v>
      </c>
      <c r="DA240" s="57"/>
      <c r="DB240" s="57"/>
      <c r="DC240" s="57" t="s">
        <v>364</v>
      </c>
      <c r="DD240" s="57" t="s">
        <v>364</v>
      </c>
      <c r="DE240" s="57" t="s">
        <v>364</v>
      </c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 t="s">
        <v>363</v>
      </c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 t="s">
        <v>363</v>
      </c>
      <c r="EW240" s="57"/>
      <c r="EX240" s="57"/>
      <c r="EY240" s="57"/>
      <c r="EZ240" s="57"/>
      <c r="FA240" s="57" t="s">
        <v>363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 t="s">
        <v>372</v>
      </c>
      <c r="GP240" s="57"/>
      <c r="GQ240" s="57" t="s">
        <v>372</v>
      </c>
      <c r="GR240" s="57" t="s">
        <v>372</v>
      </c>
      <c r="GS240" s="57"/>
      <c r="GT240" s="38"/>
      <c r="GU240" s="61"/>
      <c r="GV240" s="57" t="s">
        <v>372</v>
      </c>
      <c r="GW240" s="57" t="s">
        <v>372</v>
      </c>
      <c r="GX240" s="57"/>
      <c r="GY240" s="57"/>
      <c r="GZ240" s="57" t="s">
        <v>372</v>
      </c>
      <c r="HA240" s="57" t="s">
        <v>372</v>
      </c>
      <c r="HB240" s="57"/>
      <c r="HC240" s="57" t="s">
        <v>372</v>
      </c>
      <c r="HD240" s="57" t="s">
        <v>372</v>
      </c>
      <c r="HE240" s="57"/>
      <c r="HF240" s="57"/>
      <c r="HG240" s="57" t="s">
        <v>372</v>
      </c>
      <c r="HH240" s="57"/>
      <c r="HI240" s="57"/>
      <c r="HJ240" s="57"/>
      <c r="HK240" s="57" t="s">
        <v>372</v>
      </c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 t="s">
        <v>372</v>
      </c>
      <c r="NX240" s="57" t="s">
        <v>372</v>
      </c>
      <c r="NY240" s="57" t="s">
        <v>372</v>
      </c>
      <c r="NZ240" s="57"/>
      <c r="OA240" s="57"/>
      <c r="OB240" s="57"/>
      <c r="OC240" s="57" t="s">
        <v>372</v>
      </c>
      <c r="OD240" s="57" t="s">
        <v>372</v>
      </c>
      <c r="OE240" s="57"/>
      <c r="OF240" s="57"/>
      <c r="OG240" s="57"/>
      <c r="OH240" s="57"/>
      <c r="OI240" s="57"/>
      <c r="OJ240" s="57" t="s">
        <v>372</v>
      </c>
      <c r="OK240" s="57"/>
      <c r="OL240" s="38"/>
      <c r="OM240" s="61"/>
      <c r="ON240" s="57" t="s">
        <v>372</v>
      </c>
      <c r="OO240" s="57"/>
      <c r="OP240" s="57"/>
      <c r="OQ240" s="57" t="s">
        <v>372</v>
      </c>
      <c r="OR240" s="57"/>
      <c r="OS240" s="57"/>
      <c r="OT240" s="57"/>
      <c r="OU240" s="57"/>
      <c r="OV240" s="57"/>
      <c r="OW240" s="57" t="s">
        <v>372</v>
      </c>
      <c r="OX240" s="57" t="s">
        <v>372</v>
      </c>
      <c r="OY240" s="57" t="s">
        <v>372</v>
      </c>
      <c r="OZ240" s="57"/>
      <c r="PA240" s="57"/>
      <c r="PB240" s="57" t="s">
        <v>372</v>
      </c>
      <c r="PC240" s="57" t="s">
        <v>372</v>
      </c>
      <c r="PD240" s="57" t="s">
        <v>372</v>
      </c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/>
      <c r="PR240" s="57"/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85" t="str">
        <f t="shared" si="848"/>
        <v/>
      </c>
      <c r="AGG240" s="85" t="str">
        <f t="shared" si="849"/>
        <v/>
      </c>
      <c r="AGH240" s="85" t="str">
        <f t="shared" si="850"/>
        <v/>
      </c>
      <c r="AGL240" s="36">
        <f t="shared" si="861"/>
        <v>2</v>
      </c>
      <c r="AGM240" s="36">
        <f t="shared" si="851"/>
        <v>11</v>
      </c>
      <c r="AGN240" s="39" t="str">
        <f t="shared" si="862"/>
        <v/>
      </c>
      <c r="AGO240" s="36" t="str">
        <f t="shared" si="863"/>
        <v/>
      </c>
      <c r="AGP240" s="36">
        <f t="shared" si="852"/>
        <v>6</v>
      </c>
      <c r="AGQ240" s="39">
        <f t="shared" si="864"/>
        <v>4</v>
      </c>
      <c r="AGR240" s="36">
        <f t="shared" si="865"/>
        <v>11</v>
      </c>
      <c r="AGS240" s="36" t="str">
        <f t="shared" si="853"/>
        <v/>
      </c>
      <c r="AGT240" s="39" t="str">
        <f t="shared" si="866"/>
        <v/>
      </c>
      <c r="AGU240" s="36" t="str">
        <f t="shared" si="867"/>
        <v/>
      </c>
      <c r="AGV240" s="36" t="str">
        <f t="shared" si="854"/>
        <v/>
      </c>
      <c r="AGW240" s="39" t="str">
        <f t="shared" si="868"/>
        <v/>
      </c>
      <c r="AGX240" s="36">
        <f t="shared" si="869"/>
        <v>14</v>
      </c>
      <c r="AGY240" s="36" t="str">
        <f t="shared" si="855"/>
        <v/>
      </c>
      <c r="AGZ240" s="39" t="str">
        <f t="shared" si="870"/>
        <v/>
      </c>
      <c r="AHA240" s="36" t="str">
        <f t="shared" si="871"/>
        <v/>
      </c>
      <c r="AHB240" s="36" t="str">
        <f t="shared" si="856"/>
        <v/>
      </c>
      <c r="AHC240" s="39" t="str">
        <f t="shared" si="872"/>
        <v/>
      </c>
      <c r="AHD240" s="36" t="str">
        <f t="shared" si="873"/>
        <v/>
      </c>
      <c r="AHE240" s="36" t="str">
        <f t="shared" si="857"/>
        <v/>
      </c>
      <c r="AHF240" s="39" t="str">
        <f t="shared" si="874"/>
        <v/>
      </c>
      <c r="AHG240" s="36" t="str">
        <f t="shared" si="875"/>
        <v/>
      </c>
      <c r="AHH240" s="36" t="str">
        <f t="shared" si="858"/>
        <v/>
      </c>
      <c r="AHI240" s="39" t="str">
        <f t="shared" si="876"/>
        <v/>
      </c>
      <c r="AHJ240" s="36" t="str">
        <f t="shared" si="877"/>
        <v/>
      </c>
      <c r="AHK240" s="36" t="str">
        <f t="shared" si="859"/>
        <v/>
      </c>
      <c r="AHL240" s="39" t="str">
        <f t="shared" si="878"/>
        <v/>
      </c>
      <c r="AHM240" s="36" t="str">
        <f t="shared" si="879"/>
        <v/>
      </c>
      <c r="AHN240" s="36" t="str">
        <f t="shared" si="860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15</v>
      </c>
      <c r="B241" s="48" t="s">
        <v>129</v>
      </c>
      <c r="C241" s="37"/>
      <c r="D241" s="35"/>
      <c r="E241" s="35"/>
      <c r="F241" s="35"/>
      <c r="G241" s="57"/>
      <c r="H241" s="57" t="s">
        <v>363</v>
      </c>
      <c r="I241" s="57"/>
      <c r="J241" s="57"/>
      <c r="K241" s="57" t="s">
        <v>363</v>
      </c>
      <c r="L241" s="57" t="s">
        <v>363</v>
      </c>
      <c r="M241" s="57"/>
      <c r="N241" s="57"/>
      <c r="O241" s="57"/>
      <c r="P241" s="57"/>
      <c r="Q241" s="57"/>
      <c r="R241" s="57"/>
      <c r="S241" s="57" t="s">
        <v>363</v>
      </c>
      <c r="T241" s="57"/>
      <c r="U241" s="57"/>
      <c r="V241" s="57"/>
      <c r="W241" s="57" t="s">
        <v>363</v>
      </c>
      <c r="X241" s="57"/>
      <c r="Y241" s="57"/>
      <c r="Z241" s="57"/>
      <c r="AA241" s="57" t="s">
        <v>363</v>
      </c>
      <c r="AB241" s="57" t="s">
        <v>363</v>
      </c>
      <c r="AC241" s="57" t="s">
        <v>363</v>
      </c>
      <c r="AD241" s="57"/>
      <c r="AE241" s="57" t="s">
        <v>363</v>
      </c>
      <c r="AF241" s="57" t="s">
        <v>363</v>
      </c>
      <c r="AG241" s="57"/>
      <c r="AH241" s="57"/>
      <c r="AI241" s="57"/>
      <c r="AJ241" s="57"/>
      <c r="AK241" s="57" t="s">
        <v>363</v>
      </c>
      <c r="AL241" s="57"/>
      <c r="AM241" s="57" t="s">
        <v>363</v>
      </c>
      <c r="AN241" s="57" t="s">
        <v>363</v>
      </c>
      <c r="AO241" s="57"/>
      <c r="AP241" s="38"/>
      <c r="AQ241" s="37"/>
      <c r="AR241" s="57" t="s">
        <v>363</v>
      </c>
      <c r="AS241" s="57" t="s">
        <v>363</v>
      </c>
      <c r="AT241" s="57" t="s">
        <v>363</v>
      </c>
      <c r="AU241" s="57"/>
      <c r="AV241" s="57" t="s">
        <v>363</v>
      </c>
      <c r="AW241" s="57"/>
      <c r="AX241" s="57"/>
      <c r="AY241" s="57"/>
      <c r="AZ241" s="57" t="s">
        <v>363</v>
      </c>
      <c r="BA241" s="57" t="s">
        <v>363</v>
      </c>
      <c r="BB241" s="57"/>
      <c r="BC241" s="57"/>
      <c r="BD241" s="57" t="s">
        <v>363</v>
      </c>
      <c r="BE241" s="57"/>
      <c r="BF241" s="57" t="s">
        <v>363</v>
      </c>
      <c r="BG241" s="57"/>
      <c r="BH241" s="57" t="s">
        <v>363</v>
      </c>
      <c r="BI241" s="57" t="s">
        <v>363</v>
      </c>
      <c r="BJ241" s="57"/>
      <c r="BK241" s="61"/>
      <c r="BL241" s="57" t="s">
        <v>363</v>
      </c>
      <c r="BM241" s="57"/>
      <c r="BN241" s="57"/>
      <c r="BO241" s="57" t="s">
        <v>363</v>
      </c>
      <c r="BP241" s="57" t="s">
        <v>363</v>
      </c>
      <c r="BQ241" s="57" t="s">
        <v>363</v>
      </c>
      <c r="BR241" s="57"/>
      <c r="BS241" s="57" t="s">
        <v>372</v>
      </c>
      <c r="BT241" s="57" t="s">
        <v>372</v>
      </c>
      <c r="BU241" s="57"/>
      <c r="BV241" s="57"/>
      <c r="BW241" s="57"/>
      <c r="BX241" s="57"/>
      <c r="BY241" s="57"/>
      <c r="BZ241" s="57" t="s">
        <v>372</v>
      </c>
      <c r="CA241" s="57"/>
      <c r="CB241" s="57" t="s">
        <v>372</v>
      </c>
      <c r="CC241" s="57"/>
      <c r="CD241" s="57"/>
      <c r="CE241" s="61"/>
      <c r="CF241" s="57" t="s">
        <v>364</v>
      </c>
      <c r="CG241" s="57" t="s">
        <v>364</v>
      </c>
      <c r="CH241" s="57"/>
      <c r="CI241" s="57"/>
      <c r="CJ241" s="57" t="s">
        <v>364</v>
      </c>
      <c r="CK241" s="57"/>
      <c r="CL241" s="57"/>
      <c r="CM241" s="57" t="s">
        <v>364</v>
      </c>
      <c r="CN241" s="57" t="s">
        <v>364</v>
      </c>
      <c r="CO241" s="57"/>
      <c r="CP241" s="57"/>
      <c r="CQ241" s="57" t="s">
        <v>364</v>
      </c>
      <c r="CR241" s="57" t="s">
        <v>364</v>
      </c>
      <c r="CS241" s="57" t="s">
        <v>364</v>
      </c>
      <c r="CT241" s="57"/>
      <c r="CU241" s="57" t="s">
        <v>364</v>
      </c>
      <c r="CV241" s="57" t="s">
        <v>364</v>
      </c>
      <c r="CW241" s="57"/>
      <c r="CX241" s="57"/>
      <c r="CY241" s="61"/>
      <c r="CZ241" s="57" t="s">
        <v>372</v>
      </c>
      <c r="DA241" s="57"/>
      <c r="DB241" s="57"/>
      <c r="DC241" s="57" t="s">
        <v>372</v>
      </c>
      <c r="DD241" s="57" t="s">
        <v>372</v>
      </c>
      <c r="DE241" s="57" t="s">
        <v>372</v>
      </c>
      <c r="DF241" s="57"/>
      <c r="DG241" s="57" t="s">
        <v>372</v>
      </c>
      <c r="DH241" s="57" t="s">
        <v>372</v>
      </c>
      <c r="DI241" s="57"/>
      <c r="DJ241" s="57"/>
      <c r="DK241" s="57"/>
      <c r="DL241" s="57"/>
      <c r="DM241" s="57" t="s">
        <v>372</v>
      </c>
      <c r="DN241" s="57"/>
      <c r="DO241" s="57" t="s">
        <v>372</v>
      </c>
      <c r="DP241" s="57" t="s">
        <v>372</v>
      </c>
      <c r="DQ241" s="57"/>
      <c r="DR241" s="38"/>
      <c r="DS241" s="61"/>
      <c r="DT241" s="57" t="s">
        <v>363</v>
      </c>
      <c r="DU241" s="57" t="s">
        <v>363</v>
      </c>
      <c r="DV241" s="57"/>
      <c r="DW241" s="57" t="s">
        <v>363</v>
      </c>
      <c r="DX241" s="57" t="s">
        <v>363</v>
      </c>
      <c r="DY241" s="57"/>
      <c r="DZ241" s="57"/>
      <c r="EA241" s="57" t="s">
        <v>363</v>
      </c>
      <c r="EB241" s="57" t="s">
        <v>363</v>
      </c>
      <c r="EC241" s="57"/>
      <c r="ED241" s="57"/>
      <c r="EE241" s="57" t="s">
        <v>363</v>
      </c>
      <c r="EF241" s="57" t="s">
        <v>363</v>
      </c>
      <c r="EG241" s="57"/>
      <c r="EH241" s="57"/>
      <c r="EI241" s="57" t="s">
        <v>363</v>
      </c>
      <c r="EJ241" s="57" t="s">
        <v>363</v>
      </c>
      <c r="EK241" s="57"/>
      <c r="EL241" s="57"/>
      <c r="EM241" s="61"/>
      <c r="EN241" s="57" t="s">
        <v>363</v>
      </c>
      <c r="EO241" s="57"/>
      <c r="EP241" s="57"/>
      <c r="EQ241" s="57" t="s">
        <v>363</v>
      </c>
      <c r="ER241" s="57"/>
      <c r="ES241" s="57" t="s">
        <v>363</v>
      </c>
      <c r="ET241" s="57"/>
      <c r="EU241" s="57" t="s">
        <v>363</v>
      </c>
      <c r="EV241" s="57"/>
      <c r="EW241" s="57"/>
      <c r="EX241" s="57"/>
      <c r="EY241" s="57"/>
      <c r="EZ241" s="57"/>
      <c r="FA241" s="57" t="s">
        <v>363</v>
      </c>
      <c r="FB241" s="57"/>
      <c r="FC241" s="57" t="s">
        <v>363</v>
      </c>
      <c r="FD241" s="57" t="s">
        <v>363</v>
      </c>
      <c r="FE241" s="38"/>
      <c r="FF241" s="38"/>
      <c r="FG241" s="61"/>
      <c r="FH241" s="57" t="s">
        <v>363</v>
      </c>
      <c r="FI241" s="57" t="s">
        <v>363</v>
      </c>
      <c r="FJ241" s="57"/>
      <c r="FK241" s="57"/>
      <c r="FL241" s="57" t="s">
        <v>363</v>
      </c>
      <c r="FM241" s="57" t="s">
        <v>363</v>
      </c>
      <c r="FN241" s="57"/>
      <c r="FO241" s="57" t="s">
        <v>363</v>
      </c>
      <c r="FP241" s="57" t="s">
        <v>363</v>
      </c>
      <c r="FQ241" s="57"/>
      <c r="FR241" s="57"/>
      <c r="FS241" s="57" t="s">
        <v>363</v>
      </c>
      <c r="FT241" s="57"/>
      <c r="FU241" s="57" t="s">
        <v>363</v>
      </c>
      <c r="FV241" s="57"/>
      <c r="FW241" s="57" t="s">
        <v>363</v>
      </c>
      <c r="FX241" s="57" t="s">
        <v>363</v>
      </c>
      <c r="FY241" s="57"/>
      <c r="FZ241" s="38"/>
      <c r="GA241" s="61"/>
      <c r="GB241" s="57" t="s">
        <v>363</v>
      </c>
      <c r="GC241" s="57"/>
      <c r="GD241" s="57"/>
      <c r="GE241" s="57" t="s">
        <v>363</v>
      </c>
      <c r="GF241" s="57" t="s">
        <v>363</v>
      </c>
      <c r="GG241" s="57" t="s">
        <v>363</v>
      </c>
      <c r="GH241" s="57"/>
      <c r="GI241" s="57"/>
      <c r="GJ241" s="57"/>
      <c r="GK241" s="57"/>
      <c r="GL241" s="57"/>
      <c r="GM241" s="57"/>
      <c r="GN241" s="57"/>
      <c r="GO241" s="57" t="s">
        <v>363</v>
      </c>
      <c r="GP241" s="57"/>
      <c r="GQ241" s="57" t="s">
        <v>363</v>
      </c>
      <c r="GR241" s="57" t="s">
        <v>363</v>
      </c>
      <c r="GS241" s="57"/>
      <c r="GT241" s="38"/>
      <c r="GU241" s="61"/>
      <c r="GV241" s="57" t="s">
        <v>363</v>
      </c>
      <c r="GW241" s="57" t="s">
        <v>363</v>
      </c>
      <c r="GX241" s="57"/>
      <c r="GY241" s="57"/>
      <c r="GZ241" s="57" t="s">
        <v>363</v>
      </c>
      <c r="HA241" s="57" t="s">
        <v>363</v>
      </c>
      <c r="HB241" s="57"/>
      <c r="HC241" s="57" t="s">
        <v>363</v>
      </c>
      <c r="HD241" s="57" t="s">
        <v>363</v>
      </c>
      <c r="HE241" s="57"/>
      <c r="HF241" s="57"/>
      <c r="HG241" s="57" t="s">
        <v>363</v>
      </c>
      <c r="HH241" s="57"/>
      <c r="HI241" s="57"/>
      <c r="HJ241" s="57"/>
      <c r="HK241" s="57" t="s">
        <v>363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 t="s">
        <v>363</v>
      </c>
      <c r="IK241" s="57" t="s">
        <v>363</v>
      </c>
      <c r="IL241" s="57"/>
      <c r="IM241" s="57"/>
      <c r="IN241" s="57"/>
      <c r="IO241" s="57"/>
      <c r="IP241" s="57"/>
      <c r="IQ241" s="57"/>
      <c r="IR241" s="57"/>
      <c r="IS241" s="57"/>
      <c r="IT241" s="57"/>
      <c r="IU241" s="57" t="s">
        <v>363</v>
      </c>
      <c r="IV241" s="57"/>
      <c r="IW241" s="57"/>
      <c r="IX241" s="57"/>
      <c r="IY241" s="57" t="s">
        <v>363</v>
      </c>
      <c r="IZ241" s="57" t="s">
        <v>363</v>
      </c>
      <c r="JA241" s="38"/>
      <c r="JB241" s="38"/>
      <c r="JC241" s="61"/>
      <c r="JD241" s="57"/>
      <c r="JE241" s="57"/>
      <c r="JF241" s="57"/>
      <c r="JG241" s="57" t="s">
        <v>363</v>
      </c>
      <c r="JH241" s="57" t="s">
        <v>363</v>
      </c>
      <c r="JI241" s="57"/>
      <c r="JJ241" s="57"/>
      <c r="JK241" s="57" t="s">
        <v>363</v>
      </c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 t="s">
        <v>363</v>
      </c>
      <c r="KD241" s="57"/>
      <c r="KE241" s="57" t="s">
        <v>363</v>
      </c>
      <c r="KF241" s="57"/>
      <c r="KG241" s="57"/>
      <c r="KH241" s="57"/>
      <c r="KI241" s="57"/>
      <c r="KJ241" s="57"/>
      <c r="KK241" s="57"/>
      <c r="KL241" s="57"/>
      <c r="KM241" s="57" t="s">
        <v>363</v>
      </c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363</v>
      </c>
      <c r="NX241" s="57" t="s">
        <v>363</v>
      </c>
      <c r="NY241" s="57" t="s">
        <v>363</v>
      </c>
      <c r="NZ241" s="57"/>
      <c r="OA241" s="57"/>
      <c r="OB241" s="57"/>
      <c r="OC241" s="57" t="s">
        <v>363</v>
      </c>
      <c r="OD241" s="57" t="s">
        <v>363</v>
      </c>
      <c r="OE241" s="57"/>
      <c r="OF241" s="57"/>
      <c r="OG241" s="57"/>
      <c r="OH241" s="57"/>
      <c r="OI241" s="57"/>
      <c r="OJ241" s="57" t="s">
        <v>363</v>
      </c>
      <c r="OK241" s="57"/>
      <c r="OL241" s="38"/>
      <c r="OM241" s="61"/>
      <c r="ON241" s="57"/>
      <c r="OO241" s="57"/>
      <c r="OP241" s="57"/>
      <c r="OQ241" s="57"/>
      <c r="OR241" s="57"/>
      <c r="OS241" s="57"/>
      <c r="OT241" s="57"/>
      <c r="OU241" s="57"/>
      <c r="OV241" s="57"/>
      <c r="OW241" s="57"/>
      <c r="OX241" s="57"/>
      <c r="OY241" s="57" t="s">
        <v>363</v>
      </c>
      <c r="OZ241" s="57"/>
      <c r="PA241" s="57"/>
      <c r="PB241" s="57" t="s">
        <v>363</v>
      </c>
      <c r="PC241" s="57" t="s">
        <v>363</v>
      </c>
      <c r="PD241" s="57" t="s">
        <v>363</v>
      </c>
      <c r="PE241" s="38"/>
      <c r="PF241" s="38"/>
      <c r="PG241" s="61"/>
      <c r="PH241" s="57"/>
      <c r="PI241" s="57"/>
      <c r="PJ241" s="57"/>
      <c r="PK241" s="57" t="s">
        <v>363</v>
      </c>
      <c r="PL241" s="57" t="s">
        <v>363</v>
      </c>
      <c r="PM241" s="57" t="s">
        <v>363</v>
      </c>
      <c r="PN241" s="57"/>
      <c r="PO241" s="57"/>
      <c r="PP241" s="57"/>
      <c r="PQ241" s="57"/>
      <c r="PR241" s="57"/>
      <c r="PS241" s="57"/>
      <c r="PT241" s="57"/>
      <c r="PU241" s="57"/>
      <c r="PV241" s="57" t="s">
        <v>363</v>
      </c>
      <c r="PW241" s="38"/>
      <c r="PX241" s="38"/>
      <c r="PY241" s="38"/>
      <c r="PZ241" s="38"/>
      <c r="QA241" s="61"/>
      <c r="QB241" s="57" t="s">
        <v>363</v>
      </c>
      <c r="QC241" s="57"/>
      <c r="QD241" s="57"/>
      <c r="QE241" s="57" t="s">
        <v>363</v>
      </c>
      <c r="QF241" s="57"/>
      <c r="QG241" s="57"/>
      <c r="QH241" s="57"/>
      <c r="QI241" s="57" t="s">
        <v>363</v>
      </c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85" t="str">
        <f t="shared" si="848"/>
        <v/>
      </c>
      <c r="AGG241" s="85" t="str">
        <f t="shared" si="849"/>
        <v/>
      </c>
      <c r="AGH241" s="85">
        <f t="shared" si="850"/>
        <v>3</v>
      </c>
      <c r="AGL241" s="36">
        <f t="shared" si="861"/>
        <v>4</v>
      </c>
      <c r="AGM241" s="36">
        <f t="shared" si="851"/>
        <v>5</v>
      </c>
      <c r="AGN241" s="39">
        <f t="shared" si="862"/>
        <v>27</v>
      </c>
      <c r="AGO241" s="36">
        <f t="shared" si="863"/>
        <v>9</v>
      </c>
      <c r="AGP241" s="36">
        <f t="shared" si="852"/>
        <v>5</v>
      </c>
      <c r="AGQ241" s="39">
        <f t="shared" si="864"/>
        <v>27</v>
      </c>
      <c r="AGR241" s="36" t="str">
        <f t="shared" si="865"/>
        <v/>
      </c>
      <c r="AGS241" s="36" t="str">
        <f t="shared" si="853"/>
        <v/>
      </c>
      <c r="AGT241" s="39">
        <f t="shared" si="866"/>
        <v>20</v>
      </c>
      <c r="AGU241" s="36" t="str">
        <f t="shared" si="867"/>
        <v/>
      </c>
      <c r="AGV241" s="36" t="str">
        <f t="shared" si="854"/>
        <v/>
      </c>
      <c r="AGW241" s="39">
        <f t="shared" si="868"/>
        <v>6</v>
      </c>
      <c r="AGX241" s="36" t="str">
        <f t="shared" si="869"/>
        <v/>
      </c>
      <c r="AGY241" s="36" t="str">
        <f t="shared" si="855"/>
        <v/>
      </c>
      <c r="AGZ241" s="39">
        <f t="shared" si="870"/>
        <v>14</v>
      </c>
      <c r="AHA241" s="36" t="str">
        <f t="shared" si="871"/>
        <v/>
      </c>
      <c r="AHB241" s="36" t="str">
        <f t="shared" si="856"/>
        <v/>
      </c>
      <c r="AHC241" s="39">
        <f t="shared" si="872"/>
        <v>3</v>
      </c>
      <c r="AHD241" s="36" t="str">
        <f t="shared" si="873"/>
        <v/>
      </c>
      <c r="AHE241" s="36" t="str">
        <f t="shared" si="857"/>
        <v/>
      </c>
      <c r="AHF241" s="39" t="str">
        <f t="shared" si="874"/>
        <v/>
      </c>
      <c r="AHG241" s="36" t="str">
        <f t="shared" si="875"/>
        <v/>
      </c>
      <c r="AHH241" s="36" t="str">
        <f t="shared" si="858"/>
        <v/>
      </c>
      <c r="AHI241" s="39" t="str">
        <f t="shared" si="876"/>
        <v/>
      </c>
      <c r="AHJ241" s="36" t="str">
        <f t="shared" si="877"/>
        <v/>
      </c>
      <c r="AHK241" s="36" t="str">
        <f t="shared" si="859"/>
        <v/>
      </c>
      <c r="AHL241" s="39" t="str">
        <f t="shared" si="878"/>
        <v/>
      </c>
      <c r="AHM241" s="36" t="str">
        <f t="shared" si="879"/>
        <v/>
      </c>
      <c r="AHN241" s="36" t="str">
        <f t="shared" si="860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16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 t="s">
        <v>372</v>
      </c>
      <c r="AF242" s="57" t="s">
        <v>372</v>
      </c>
      <c r="AG242" s="57" t="s">
        <v>372</v>
      </c>
      <c r="AH242" s="57"/>
      <c r="AI242" s="57"/>
      <c r="AJ242" s="57"/>
      <c r="AK242" s="57" t="s">
        <v>372</v>
      </c>
      <c r="AL242" s="57"/>
      <c r="AM242" s="57" t="s">
        <v>372</v>
      </c>
      <c r="AN242" s="57" t="s">
        <v>372</v>
      </c>
      <c r="AO242" s="57"/>
      <c r="AP242" s="38"/>
      <c r="AQ242" s="37"/>
      <c r="AR242" s="57" t="s">
        <v>372</v>
      </c>
      <c r="AS242" s="57" t="s">
        <v>372</v>
      </c>
      <c r="AT242" s="57" t="s">
        <v>372</v>
      </c>
      <c r="AU242" s="57"/>
      <c r="AV242" s="57" t="s">
        <v>372</v>
      </c>
      <c r="AW242" s="57"/>
      <c r="AX242" s="57"/>
      <c r="AY242" s="57"/>
      <c r="AZ242" s="57" t="s">
        <v>372</v>
      </c>
      <c r="BA242" s="57" t="s">
        <v>372</v>
      </c>
      <c r="BB242" s="57"/>
      <c r="BC242" s="57"/>
      <c r="BD242" s="57" t="s">
        <v>372</v>
      </c>
      <c r="BE242" s="57"/>
      <c r="BF242" s="57" t="s">
        <v>372</v>
      </c>
      <c r="BG242" s="57"/>
      <c r="BH242" s="57" t="s">
        <v>372</v>
      </c>
      <c r="BI242" s="57" t="s">
        <v>372</v>
      </c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 t="s">
        <v>372</v>
      </c>
      <c r="GW242" s="57" t="s">
        <v>372</v>
      </c>
      <c r="GX242" s="57"/>
      <c r="GY242" s="57"/>
      <c r="GZ242" s="57" t="s">
        <v>372</v>
      </c>
      <c r="HA242" s="57" t="s">
        <v>372</v>
      </c>
      <c r="HB242" s="57"/>
      <c r="HC242" s="57" t="s">
        <v>372</v>
      </c>
      <c r="HD242" s="57" t="s">
        <v>372</v>
      </c>
      <c r="HE242" s="57"/>
      <c r="HF242" s="57"/>
      <c r="HG242" s="57" t="s">
        <v>372</v>
      </c>
      <c r="HH242" s="57"/>
      <c r="HI242" s="57"/>
      <c r="HJ242" s="57"/>
      <c r="HK242" s="57" t="s">
        <v>372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61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38"/>
      <c r="PX242" s="38"/>
      <c r="PY242" s="38"/>
      <c r="PZ242" s="38"/>
      <c r="QA242" s="61"/>
      <c r="QB242" s="57"/>
      <c r="QC242" s="57"/>
      <c r="QD242" s="57"/>
      <c r="QE242" s="57"/>
      <c r="QF242" s="57"/>
      <c r="QG242" s="57"/>
      <c r="QH242" s="57"/>
      <c r="QI242" s="57"/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85" t="str">
        <f t="shared" si="848"/>
        <v/>
      </c>
      <c r="AGG242" s="85" t="str">
        <f t="shared" si="849"/>
        <v/>
      </c>
      <c r="AGH242" s="85" t="str">
        <f t="shared" si="850"/>
        <v/>
      </c>
      <c r="AGL242" s="36">
        <f t="shared" si="861"/>
        <v>16</v>
      </c>
      <c r="AGM242" s="36" t="str">
        <f t="shared" si="851"/>
        <v/>
      </c>
      <c r="AGN242" s="39" t="str">
        <f t="shared" si="862"/>
        <v/>
      </c>
      <c r="AGO242" s="36" t="str">
        <f t="shared" si="863"/>
        <v/>
      </c>
      <c r="AGP242" s="36" t="str">
        <f t="shared" si="852"/>
        <v/>
      </c>
      <c r="AGQ242" s="39" t="str">
        <f t="shared" si="864"/>
        <v/>
      </c>
      <c r="AGR242" s="36">
        <f t="shared" si="865"/>
        <v>8</v>
      </c>
      <c r="AGS242" s="36" t="str">
        <f t="shared" si="853"/>
        <v/>
      </c>
      <c r="AGT242" s="39" t="str">
        <f t="shared" si="866"/>
        <v/>
      </c>
      <c r="AGU242" s="36" t="str">
        <f t="shared" si="867"/>
        <v/>
      </c>
      <c r="AGV242" s="36" t="str">
        <f t="shared" si="854"/>
        <v/>
      </c>
      <c r="AGW242" s="39" t="str">
        <f t="shared" si="868"/>
        <v/>
      </c>
      <c r="AGX242" s="36" t="str">
        <f t="shared" si="869"/>
        <v/>
      </c>
      <c r="AGY242" s="36" t="str">
        <f t="shared" si="855"/>
        <v/>
      </c>
      <c r="AGZ242" s="39" t="str">
        <f t="shared" si="870"/>
        <v/>
      </c>
      <c r="AHA242" s="36" t="str">
        <f t="shared" si="871"/>
        <v/>
      </c>
      <c r="AHB242" s="36" t="str">
        <f t="shared" si="856"/>
        <v/>
      </c>
      <c r="AHC242" s="39" t="str">
        <f t="shared" si="872"/>
        <v/>
      </c>
      <c r="AHD242" s="36" t="str">
        <f t="shared" si="873"/>
        <v/>
      </c>
      <c r="AHE242" s="36" t="str">
        <f t="shared" si="857"/>
        <v/>
      </c>
      <c r="AHF242" s="39" t="str">
        <f t="shared" si="874"/>
        <v/>
      </c>
      <c r="AHG242" s="36" t="str">
        <f t="shared" si="875"/>
        <v/>
      </c>
      <c r="AHH242" s="36" t="str">
        <f t="shared" si="858"/>
        <v/>
      </c>
      <c r="AHI242" s="39" t="str">
        <f t="shared" si="876"/>
        <v/>
      </c>
      <c r="AHJ242" s="36" t="str">
        <f t="shared" si="877"/>
        <v/>
      </c>
      <c r="AHK242" s="36" t="str">
        <f t="shared" si="859"/>
        <v/>
      </c>
      <c r="AHL242" s="39" t="str">
        <f t="shared" si="878"/>
        <v/>
      </c>
      <c r="AHM242" s="36" t="str">
        <f t="shared" si="879"/>
        <v/>
      </c>
      <c r="AHN242" s="36" t="str">
        <f t="shared" si="860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17</v>
      </c>
      <c r="B243" s="48" t="s">
        <v>131</v>
      </c>
      <c r="C243" s="37"/>
      <c r="D243" s="35"/>
      <c r="E243" s="35"/>
      <c r="F243" s="35"/>
      <c r="G243" s="57"/>
      <c r="H243" s="57" t="s">
        <v>363</v>
      </c>
      <c r="I243" s="57"/>
      <c r="J243" s="57"/>
      <c r="K243" s="57"/>
      <c r="L243" s="57"/>
      <c r="M243" s="57"/>
      <c r="N243" s="57"/>
      <c r="O243" s="57" t="s">
        <v>363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 t="s">
        <v>363</v>
      </c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 t="s">
        <v>363</v>
      </c>
      <c r="BA243" s="57" t="s">
        <v>363</v>
      </c>
      <c r="BB243" s="57"/>
      <c r="BC243" s="57"/>
      <c r="BD243" s="57" t="s">
        <v>363</v>
      </c>
      <c r="BE243" s="57"/>
      <c r="BF243" s="57" t="s">
        <v>363</v>
      </c>
      <c r="BG243" s="57"/>
      <c r="BH243" s="57" t="s">
        <v>363</v>
      </c>
      <c r="BI243" s="57"/>
      <c r="BJ243" s="57"/>
      <c r="BK243" s="61"/>
      <c r="BL243" s="57"/>
      <c r="BM243" s="57"/>
      <c r="BN243" s="57"/>
      <c r="BO243" s="57"/>
      <c r="BP243" s="57" t="s">
        <v>363</v>
      </c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 t="s">
        <v>363</v>
      </c>
      <c r="CN243" s="57" t="s">
        <v>363</v>
      </c>
      <c r="CO243" s="57"/>
      <c r="CP243" s="57"/>
      <c r="CQ243" s="57" t="s">
        <v>363</v>
      </c>
      <c r="CR243" s="57"/>
      <c r="CS243" s="57"/>
      <c r="CT243" s="57"/>
      <c r="CU243" s="57"/>
      <c r="CV243" s="57"/>
      <c r="CW243" s="57"/>
      <c r="CX243" s="57"/>
      <c r="CY243" s="61"/>
      <c r="CZ243" s="57" t="s">
        <v>363</v>
      </c>
      <c r="DA243" s="57"/>
      <c r="DB243" s="57"/>
      <c r="DC243" s="57" t="s">
        <v>363</v>
      </c>
      <c r="DD243" s="57"/>
      <c r="DE243" s="57" t="s">
        <v>363</v>
      </c>
      <c r="DF243" s="57"/>
      <c r="DG243" s="57" t="s">
        <v>363</v>
      </c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 t="s">
        <v>363</v>
      </c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 t="s">
        <v>363</v>
      </c>
      <c r="EV243" s="57"/>
      <c r="EW243" s="57"/>
      <c r="EX243" s="57"/>
      <c r="EY243" s="57"/>
      <c r="EZ243" s="57"/>
      <c r="FA243" s="57"/>
      <c r="FB243" s="57"/>
      <c r="FC243" s="57" t="s">
        <v>363</v>
      </c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 t="s">
        <v>363</v>
      </c>
      <c r="FU243" s="57" t="s">
        <v>363</v>
      </c>
      <c r="FV243" s="57"/>
      <c r="FW243" s="57" t="s">
        <v>363</v>
      </c>
      <c r="FX243" s="57"/>
      <c r="FY243" s="57"/>
      <c r="FZ243" s="38"/>
      <c r="GA243" s="61"/>
      <c r="GB243" s="57"/>
      <c r="GC243" s="57"/>
      <c r="GD243" s="57"/>
      <c r="GE243" s="57" t="s">
        <v>363</v>
      </c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 t="s">
        <v>363</v>
      </c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 t="s">
        <v>363</v>
      </c>
      <c r="OZ243" s="57"/>
      <c r="PA243" s="57"/>
      <c r="PB243" s="57" t="s">
        <v>363</v>
      </c>
      <c r="PC243" s="57" t="s">
        <v>363</v>
      </c>
      <c r="PD243" s="57" t="s">
        <v>363</v>
      </c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85" t="str">
        <f t="shared" si="848"/>
        <v/>
      </c>
      <c r="AGG243" s="85" t="str">
        <f t="shared" si="849"/>
        <v/>
      </c>
      <c r="AGH243" s="85" t="str">
        <f t="shared" si="850"/>
        <v/>
      </c>
      <c r="AGL243" s="36" t="str">
        <f t="shared" si="861"/>
        <v/>
      </c>
      <c r="AGM243" s="36" t="str">
        <f t="shared" si="851"/>
        <v/>
      </c>
      <c r="AGN243" s="39">
        <f t="shared" si="862"/>
        <v>11</v>
      </c>
      <c r="AGO243" s="36" t="str">
        <f t="shared" si="863"/>
        <v/>
      </c>
      <c r="AGP243" s="36" t="str">
        <f t="shared" si="852"/>
        <v/>
      </c>
      <c r="AGQ243" s="39">
        <f t="shared" si="864"/>
        <v>11</v>
      </c>
      <c r="AGR243" s="36" t="str">
        <f t="shared" si="865"/>
        <v/>
      </c>
      <c r="AGS243" s="36" t="str">
        <f t="shared" si="853"/>
        <v/>
      </c>
      <c r="AGT243" s="39">
        <f t="shared" si="866"/>
        <v>1</v>
      </c>
      <c r="AGU243" s="36" t="str">
        <f t="shared" si="867"/>
        <v/>
      </c>
      <c r="AGV243" s="36" t="str">
        <f t="shared" si="854"/>
        <v/>
      </c>
      <c r="AGW243" s="39" t="str">
        <f t="shared" si="868"/>
        <v/>
      </c>
      <c r="AGX243" s="36" t="str">
        <f t="shared" si="869"/>
        <v/>
      </c>
      <c r="AGY243" s="36" t="str">
        <f t="shared" si="855"/>
        <v/>
      </c>
      <c r="AGZ243" s="39">
        <f t="shared" si="870"/>
        <v>5</v>
      </c>
      <c r="AHA243" s="36" t="str">
        <f t="shared" si="871"/>
        <v/>
      </c>
      <c r="AHB243" s="36" t="str">
        <f t="shared" si="856"/>
        <v/>
      </c>
      <c r="AHC243" s="39" t="str">
        <f t="shared" si="872"/>
        <v/>
      </c>
      <c r="AHD243" s="36" t="str">
        <f t="shared" si="873"/>
        <v/>
      </c>
      <c r="AHE243" s="36" t="str">
        <f t="shared" si="857"/>
        <v/>
      </c>
      <c r="AHF243" s="39" t="str">
        <f t="shared" si="874"/>
        <v/>
      </c>
      <c r="AHG243" s="36" t="str">
        <f t="shared" si="875"/>
        <v/>
      </c>
      <c r="AHH243" s="36" t="str">
        <f t="shared" si="858"/>
        <v/>
      </c>
      <c r="AHI243" s="39" t="str">
        <f t="shared" si="876"/>
        <v/>
      </c>
      <c r="AHJ243" s="36" t="str">
        <f t="shared" si="877"/>
        <v/>
      </c>
      <c r="AHK243" s="36" t="str">
        <f t="shared" si="859"/>
        <v/>
      </c>
      <c r="AHL243" s="39" t="str">
        <f t="shared" si="878"/>
        <v/>
      </c>
      <c r="AHM243" s="36" t="str">
        <f t="shared" si="879"/>
        <v/>
      </c>
      <c r="AHN243" s="36" t="str">
        <f t="shared" si="860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18</v>
      </c>
      <c r="B244" s="36"/>
      <c r="C244" s="37"/>
      <c r="D244" s="35"/>
      <c r="E244" s="35"/>
      <c r="F244" s="35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7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7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7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85" t="str">
        <f t="shared" si="848"/>
        <v/>
      </c>
      <c r="AGG244" s="85" t="str">
        <f t="shared" si="849"/>
        <v/>
      </c>
      <c r="AGH244" s="85" t="str">
        <f t="shared" si="850"/>
        <v/>
      </c>
      <c r="AGL244" s="36" t="str">
        <f t="shared" si="861"/>
        <v/>
      </c>
      <c r="AGM244" s="36" t="str">
        <f t="shared" si="851"/>
        <v/>
      </c>
      <c r="AGN244" s="39" t="str">
        <f t="shared" si="862"/>
        <v/>
      </c>
      <c r="AGO244" s="36" t="str">
        <f t="shared" si="863"/>
        <v/>
      </c>
      <c r="AGP244" s="36" t="str">
        <f t="shared" si="852"/>
        <v/>
      </c>
      <c r="AGQ244" s="39" t="str">
        <f t="shared" si="864"/>
        <v/>
      </c>
      <c r="AGR244" s="36" t="str">
        <f t="shared" si="865"/>
        <v/>
      </c>
      <c r="AGS244" s="36" t="str">
        <f t="shared" si="853"/>
        <v/>
      </c>
      <c r="AGT244" s="39" t="str">
        <f t="shared" si="866"/>
        <v/>
      </c>
      <c r="AGU244" s="36" t="str">
        <f t="shared" si="867"/>
        <v/>
      </c>
      <c r="AGV244" s="36" t="str">
        <f t="shared" si="854"/>
        <v/>
      </c>
      <c r="AGW244" s="39" t="str">
        <f t="shared" si="868"/>
        <v/>
      </c>
      <c r="AGX244" s="36" t="str">
        <f t="shared" si="869"/>
        <v/>
      </c>
      <c r="AGY244" s="36" t="str">
        <f t="shared" si="855"/>
        <v/>
      </c>
      <c r="AGZ244" s="39" t="str">
        <f t="shared" si="870"/>
        <v/>
      </c>
      <c r="AHA244" s="36" t="str">
        <f t="shared" si="871"/>
        <v/>
      </c>
      <c r="AHB244" s="36" t="str">
        <f t="shared" si="856"/>
        <v/>
      </c>
      <c r="AHC244" s="39" t="str">
        <f t="shared" si="872"/>
        <v/>
      </c>
      <c r="AHD244" s="36" t="str">
        <f t="shared" si="873"/>
        <v/>
      </c>
      <c r="AHE244" s="36" t="str">
        <f t="shared" si="857"/>
        <v/>
      </c>
      <c r="AHF244" s="39" t="str">
        <f t="shared" si="874"/>
        <v/>
      </c>
      <c r="AHG244" s="36" t="str">
        <f t="shared" si="875"/>
        <v/>
      </c>
      <c r="AHH244" s="36" t="str">
        <f t="shared" si="858"/>
        <v/>
      </c>
      <c r="AHI244" s="39" t="str">
        <f t="shared" si="876"/>
        <v/>
      </c>
      <c r="AHJ244" s="36" t="str">
        <f t="shared" si="877"/>
        <v/>
      </c>
      <c r="AHK244" s="36" t="str">
        <f t="shared" si="859"/>
        <v/>
      </c>
      <c r="AHL244" s="39" t="str">
        <f t="shared" si="878"/>
        <v/>
      </c>
      <c r="AHM244" s="36" t="str">
        <f t="shared" si="879"/>
        <v/>
      </c>
      <c r="AHN244" s="36" t="str">
        <f t="shared" si="860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19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85" t="str">
        <f t="shared" si="848"/>
        <v/>
      </c>
      <c r="AGG245" s="85" t="str">
        <f t="shared" si="849"/>
        <v/>
      </c>
      <c r="AGH245" s="85" t="str">
        <f t="shared" si="850"/>
        <v/>
      </c>
      <c r="AGL245" s="36" t="str">
        <f t="shared" si="861"/>
        <v/>
      </c>
      <c r="AGM245" s="36" t="str">
        <f t="shared" si="851"/>
        <v/>
      </c>
      <c r="AGN245" s="39" t="str">
        <f t="shared" si="862"/>
        <v/>
      </c>
      <c r="AGO245" s="36" t="str">
        <f t="shared" si="863"/>
        <v/>
      </c>
      <c r="AGP245" s="36" t="str">
        <f t="shared" si="852"/>
        <v/>
      </c>
      <c r="AGQ245" s="39" t="str">
        <f t="shared" si="864"/>
        <v/>
      </c>
      <c r="AGR245" s="36" t="str">
        <f t="shared" si="865"/>
        <v/>
      </c>
      <c r="AGS245" s="36" t="str">
        <f t="shared" si="853"/>
        <v/>
      </c>
      <c r="AGT245" s="39" t="str">
        <f t="shared" si="866"/>
        <v/>
      </c>
      <c r="AGU245" s="36" t="str">
        <f t="shared" si="867"/>
        <v/>
      </c>
      <c r="AGV245" s="36" t="str">
        <f t="shared" si="854"/>
        <v/>
      </c>
      <c r="AGW245" s="39" t="str">
        <f t="shared" si="868"/>
        <v/>
      </c>
      <c r="AGX245" s="36" t="str">
        <f t="shared" si="869"/>
        <v/>
      </c>
      <c r="AGY245" s="36" t="str">
        <f t="shared" si="855"/>
        <v/>
      </c>
      <c r="AGZ245" s="39" t="str">
        <f t="shared" si="870"/>
        <v/>
      </c>
      <c r="AHA245" s="36" t="str">
        <f t="shared" si="871"/>
        <v/>
      </c>
      <c r="AHB245" s="36" t="str">
        <f t="shared" si="856"/>
        <v/>
      </c>
      <c r="AHC245" s="39" t="str">
        <f t="shared" si="872"/>
        <v/>
      </c>
      <c r="AHD245" s="36" t="str">
        <f t="shared" si="873"/>
        <v/>
      </c>
      <c r="AHE245" s="36" t="str">
        <f t="shared" si="857"/>
        <v/>
      </c>
      <c r="AHF245" s="39" t="str">
        <f t="shared" si="874"/>
        <v/>
      </c>
      <c r="AHG245" s="36" t="str">
        <f t="shared" si="875"/>
        <v/>
      </c>
      <c r="AHH245" s="36" t="str">
        <f t="shared" si="858"/>
        <v/>
      </c>
      <c r="AHI245" s="39" t="str">
        <f t="shared" si="876"/>
        <v/>
      </c>
      <c r="AHJ245" s="36" t="str">
        <f t="shared" si="877"/>
        <v/>
      </c>
      <c r="AHK245" s="36" t="str">
        <f t="shared" si="859"/>
        <v/>
      </c>
      <c r="AHL245" s="39" t="str">
        <f t="shared" si="878"/>
        <v/>
      </c>
      <c r="AHM245" s="36" t="str">
        <f t="shared" si="879"/>
        <v/>
      </c>
      <c r="AHN245" s="36" t="str">
        <f t="shared" si="860"/>
        <v/>
      </c>
      <c r="AHO245" s="39" t="str">
        <f t="shared" si="880"/>
        <v/>
      </c>
    </row>
    <row r="246" spans="1:918" s="32" customFormat="1" x14ac:dyDescent="0.25">
      <c r="A246" s="31" t="s">
        <v>39</v>
      </c>
      <c r="C246" s="33"/>
      <c r="D246" s="33"/>
      <c r="E246" s="33"/>
      <c r="F246" s="34"/>
      <c r="G246" s="33"/>
      <c r="H246" s="33"/>
      <c r="I246" s="33"/>
      <c r="J246" s="34"/>
      <c r="K246" s="33"/>
      <c r="L246" s="33"/>
      <c r="M246" s="33"/>
      <c r="N246" s="34"/>
      <c r="O246" s="33"/>
      <c r="P246" s="33"/>
      <c r="Q246" s="33"/>
      <c r="R246" s="34"/>
      <c r="S246" s="33"/>
      <c r="T246" s="33"/>
      <c r="U246" s="33"/>
      <c r="V246" s="34"/>
      <c r="W246" s="33"/>
      <c r="X246" s="33"/>
      <c r="Y246" s="33"/>
      <c r="Z246" s="34"/>
      <c r="AA246" s="33"/>
      <c r="AB246" s="33"/>
      <c r="AC246" s="33"/>
      <c r="AD246" s="34"/>
      <c r="AE246" s="33"/>
      <c r="AF246" s="33"/>
      <c r="AG246" s="33"/>
      <c r="AH246" s="34"/>
      <c r="AI246" s="33"/>
      <c r="AJ246" s="33"/>
      <c r="AK246" s="33"/>
      <c r="AL246" s="34"/>
      <c r="AM246" s="33"/>
      <c r="AN246" s="33"/>
      <c r="AO246" s="33"/>
      <c r="AP246" s="34"/>
      <c r="AQ246" s="33"/>
      <c r="AR246" s="33"/>
      <c r="AS246" s="33"/>
      <c r="AT246" s="34"/>
      <c r="AU246" s="33"/>
      <c r="AV246" s="33"/>
      <c r="AW246" s="33"/>
      <c r="AX246" s="34"/>
      <c r="AY246" s="33"/>
      <c r="AZ246" s="33"/>
      <c r="BA246" s="33"/>
      <c r="BB246" s="34"/>
      <c r="BC246" s="33"/>
      <c r="BD246" s="33"/>
      <c r="BE246" s="33"/>
      <c r="BF246" s="34"/>
      <c r="BG246" s="33"/>
      <c r="BH246" s="33"/>
      <c r="BI246" s="33"/>
      <c r="BJ246" s="34"/>
      <c r="BK246" s="33"/>
      <c r="BL246" s="33"/>
      <c r="BM246" s="33"/>
      <c r="BN246" s="34"/>
      <c r="BO246" s="33"/>
      <c r="BP246" s="33"/>
      <c r="BQ246" s="33"/>
      <c r="BR246" s="34"/>
      <c r="BS246" s="33"/>
      <c r="BT246" s="33"/>
      <c r="BU246" s="33"/>
      <c r="BV246" s="34"/>
      <c r="BW246" s="33"/>
      <c r="BX246" s="33"/>
      <c r="BY246" s="33"/>
      <c r="BZ246" s="34"/>
      <c r="CA246" s="33"/>
      <c r="CB246" s="33"/>
      <c r="CC246" s="33"/>
      <c r="CD246" s="34"/>
      <c r="CE246" s="33"/>
      <c r="CF246" s="33"/>
      <c r="CG246" s="33"/>
      <c r="CH246" s="34"/>
      <c r="CI246" s="33"/>
      <c r="CJ246" s="33"/>
      <c r="CK246" s="33"/>
      <c r="CL246" s="34"/>
      <c r="CM246" s="33"/>
      <c r="CN246" s="33"/>
      <c r="CO246" s="33"/>
      <c r="CP246" s="34"/>
      <c r="CQ246" s="33"/>
      <c r="CR246" s="33"/>
      <c r="CS246" s="33"/>
      <c r="CT246" s="34"/>
      <c r="CU246" s="33"/>
      <c r="CV246" s="33"/>
      <c r="CW246" s="33"/>
      <c r="CX246" s="34"/>
      <c r="CY246" s="33"/>
      <c r="CZ246" s="33"/>
      <c r="DA246" s="33"/>
      <c r="DB246" s="34"/>
      <c r="DC246" s="33"/>
      <c r="DD246" s="33"/>
      <c r="DE246" s="33"/>
      <c r="DF246" s="34"/>
      <c r="DG246" s="33"/>
      <c r="DH246" s="33"/>
      <c r="DI246" s="33"/>
      <c r="DJ246" s="34"/>
      <c r="DK246" s="33"/>
      <c r="DL246" s="33"/>
      <c r="DM246" s="33"/>
      <c r="DN246" s="34"/>
      <c r="DO246" s="33"/>
      <c r="DP246" s="33"/>
      <c r="DQ246" s="33"/>
      <c r="DR246" s="34"/>
      <c r="DS246" s="33"/>
      <c r="DT246" s="33"/>
      <c r="DU246" s="33"/>
      <c r="DV246" s="34"/>
      <c r="DW246" s="33"/>
      <c r="DX246" s="33"/>
      <c r="DY246" s="33"/>
      <c r="DZ246" s="34"/>
      <c r="EA246" s="33"/>
      <c r="EB246" s="33"/>
      <c r="EC246" s="33"/>
      <c r="ED246" s="34"/>
      <c r="EE246" s="33"/>
      <c r="EF246" s="33"/>
      <c r="EG246" s="33"/>
      <c r="EH246" s="34"/>
      <c r="EI246" s="33"/>
      <c r="EJ246" s="33"/>
      <c r="EK246" s="33"/>
      <c r="EL246" s="34"/>
      <c r="EM246" s="33"/>
      <c r="EN246" s="33"/>
      <c r="EO246" s="33"/>
      <c r="EP246" s="34"/>
      <c r="EQ246" s="33"/>
      <c r="ER246" s="33"/>
      <c r="ES246" s="33"/>
      <c r="ET246" s="34"/>
      <c r="EU246" s="33"/>
      <c r="EV246" s="33"/>
      <c r="EW246" s="33"/>
      <c r="EX246" s="34"/>
      <c r="EY246" s="33"/>
      <c r="EZ246" s="33"/>
      <c r="FA246" s="33"/>
      <c r="FB246" s="34"/>
      <c r="FC246" s="33"/>
      <c r="FD246" s="33"/>
      <c r="FE246" s="33"/>
      <c r="FF246" s="34"/>
      <c r="FG246" s="33"/>
      <c r="FH246" s="33"/>
      <c r="FI246" s="33"/>
      <c r="FJ246" s="34"/>
      <c r="FK246" s="33"/>
      <c r="FL246" s="33"/>
      <c r="FM246" s="33"/>
      <c r="FN246" s="34"/>
      <c r="FO246" s="33"/>
      <c r="FP246" s="33"/>
      <c r="FQ246" s="33"/>
      <c r="FR246" s="34"/>
      <c r="FS246" s="33"/>
      <c r="FT246" s="33"/>
      <c r="FU246" s="33"/>
      <c r="FV246" s="34"/>
      <c r="FW246" s="33"/>
      <c r="FX246" s="33"/>
      <c r="FY246" s="33"/>
      <c r="FZ246" s="34"/>
      <c r="GA246" s="33"/>
      <c r="GB246" s="33"/>
      <c r="GC246" s="33"/>
      <c r="GD246" s="34"/>
      <c r="GE246" s="33"/>
      <c r="GF246" s="33"/>
      <c r="GG246" s="33"/>
      <c r="GH246" s="34"/>
      <c r="GI246" s="33"/>
      <c r="GJ246" s="33"/>
      <c r="GK246" s="33"/>
      <c r="GL246" s="34"/>
      <c r="GM246" s="33"/>
      <c r="GN246" s="33"/>
      <c r="GO246" s="33"/>
      <c r="GP246" s="34"/>
      <c r="GQ246" s="33"/>
      <c r="GR246" s="33"/>
      <c r="GS246" s="33"/>
      <c r="GT246" s="34"/>
      <c r="GU246" s="33"/>
      <c r="GV246" s="33"/>
      <c r="GW246" s="33"/>
      <c r="GX246" s="34"/>
      <c r="GY246" s="33"/>
      <c r="GZ246" s="33"/>
      <c r="HA246" s="33"/>
      <c r="HB246" s="34"/>
      <c r="HC246" s="33"/>
      <c r="HD246" s="33"/>
      <c r="HE246" s="33"/>
      <c r="HF246" s="34"/>
      <c r="HG246" s="33"/>
      <c r="HH246" s="33"/>
      <c r="HI246" s="33"/>
      <c r="HJ246" s="34"/>
      <c r="HK246" s="33"/>
      <c r="HL246" s="33"/>
      <c r="HM246" s="33"/>
      <c r="HN246" s="34"/>
      <c r="HO246" s="33"/>
      <c r="HP246" s="33"/>
      <c r="HQ246" s="33"/>
      <c r="HR246" s="34"/>
      <c r="HS246" s="33"/>
      <c r="HT246" s="33"/>
      <c r="HU246" s="33"/>
      <c r="HV246" s="34"/>
      <c r="HW246" s="33"/>
      <c r="HX246" s="33"/>
      <c r="HY246" s="33"/>
      <c r="HZ246" s="34"/>
      <c r="IA246" s="33"/>
      <c r="IB246" s="33"/>
      <c r="IC246" s="33"/>
      <c r="ID246" s="34"/>
      <c r="IE246" s="33"/>
      <c r="IF246" s="33"/>
      <c r="IG246" s="33"/>
      <c r="IH246" s="34"/>
      <c r="II246" s="33"/>
      <c r="IJ246" s="33"/>
      <c r="IK246" s="33"/>
      <c r="IL246" s="34"/>
      <c r="IM246" s="33"/>
      <c r="IN246" s="33"/>
      <c r="IO246" s="33"/>
      <c r="IP246" s="34"/>
      <c r="IQ246" s="33"/>
      <c r="IR246" s="33"/>
      <c r="IS246" s="33"/>
      <c r="IT246" s="34"/>
      <c r="IU246" s="33"/>
      <c r="IV246" s="33"/>
      <c r="IW246" s="33"/>
      <c r="IX246" s="34"/>
      <c r="IY246" s="33"/>
      <c r="IZ246" s="33"/>
      <c r="JA246" s="33"/>
      <c r="JB246" s="34"/>
      <c r="JC246" s="33"/>
      <c r="JD246" s="33"/>
      <c r="JE246" s="33"/>
      <c r="JF246" s="34"/>
      <c r="JG246" s="33"/>
      <c r="JH246" s="33"/>
      <c r="JI246" s="33"/>
      <c r="JJ246" s="34"/>
      <c r="JK246" s="33"/>
      <c r="JL246" s="33"/>
      <c r="JM246" s="33"/>
      <c r="JN246" s="34"/>
      <c r="JO246" s="33"/>
      <c r="JP246" s="33"/>
      <c r="JQ246" s="33"/>
      <c r="JR246" s="34"/>
      <c r="JS246" s="33"/>
      <c r="JT246" s="33"/>
      <c r="JU246" s="33"/>
      <c r="JV246" s="34"/>
      <c r="JW246" s="33"/>
      <c r="JX246" s="33"/>
      <c r="JY246" s="33"/>
      <c r="JZ246" s="34"/>
      <c r="KA246" s="33"/>
      <c r="KB246" s="33"/>
      <c r="KC246" s="33"/>
      <c r="KD246" s="34"/>
      <c r="KE246" s="33"/>
      <c r="KF246" s="33"/>
      <c r="KG246" s="33"/>
      <c r="KH246" s="34"/>
      <c r="KI246" s="33"/>
      <c r="KJ246" s="33"/>
      <c r="KK246" s="33"/>
      <c r="KL246" s="34"/>
      <c r="KM246" s="33"/>
      <c r="KN246" s="33"/>
      <c r="KO246" s="33"/>
      <c r="KP246" s="34"/>
      <c r="KQ246" s="33"/>
      <c r="KR246" s="33"/>
      <c r="KS246" s="33"/>
      <c r="KT246" s="34"/>
      <c r="KU246" s="33"/>
      <c r="KV246" s="33"/>
      <c r="KW246" s="33"/>
      <c r="KX246" s="34"/>
      <c r="KY246" s="33"/>
      <c r="KZ246" s="33"/>
      <c r="LA246" s="33"/>
      <c r="LB246" s="34"/>
      <c r="LC246" s="33"/>
      <c r="LD246" s="33"/>
      <c r="LE246" s="33"/>
      <c r="LF246" s="34"/>
      <c r="LG246" s="33"/>
      <c r="LH246" s="33"/>
      <c r="LI246" s="33"/>
      <c r="LJ246" s="34"/>
      <c r="LK246" s="33"/>
      <c r="LL246" s="33"/>
      <c r="LM246" s="33"/>
      <c r="LN246" s="34"/>
      <c r="LO246" s="33"/>
      <c r="LP246" s="33"/>
      <c r="LQ246" s="33"/>
      <c r="LR246" s="34"/>
      <c r="LS246" s="33"/>
      <c r="LT246" s="33"/>
      <c r="LU246" s="33"/>
      <c r="LV246" s="34"/>
      <c r="LW246" s="33"/>
      <c r="LX246" s="33"/>
      <c r="LY246" s="33"/>
      <c r="LZ246" s="34"/>
      <c r="MA246" s="33"/>
      <c r="MB246" s="33"/>
      <c r="MC246" s="33"/>
      <c r="MD246" s="34"/>
      <c r="ME246" s="33"/>
      <c r="MF246" s="33"/>
      <c r="MG246" s="33"/>
      <c r="MH246" s="34"/>
      <c r="MI246" s="33"/>
      <c r="MJ246" s="33"/>
      <c r="MK246" s="33"/>
      <c r="ML246" s="34"/>
      <c r="MM246" s="33"/>
      <c r="MN246" s="33"/>
      <c r="MO246" s="33"/>
      <c r="MP246" s="34"/>
      <c r="MQ246" s="33"/>
      <c r="MR246" s="33"/>
      <c r="MS246" s="33"/>
      <c r="MT246" s="34"/>
      <c r="MU246" s="33"/>
      <c r="MV246" s="33"/>
      <c r="MW246" s="33"/>
      <c r="MX246" s="34"/>
      <c r="MY246" s="33"/>
      <c r="MZ246" s="33"/>
      <c r="NA246" s="33"/>
      <c r="NB246" s="34"/>
      <c r="NC246" s="33"/>
      <c r="ND246" s="33"/>
      <c r="NE246" s="33"/>
      <c r="NF246" s="34"/>
      <c r="NG246" s="33"/>
      <c r="NH246" s="33"/>
      <c r="NI246" s="33"/>
      <c r="NJ246" s="34"/>
      <c r="NK246" s="33"/>
      <c r="NL246" s="33"/>
      <c r="NM246" s="33"/>
      <c r="NN246" s="34"/>
      <c r="NO246" s="33"/>
      <c r="NP246" s="33"/>
      <c r="NQ246" s="33"/>
      <c r="NR246" s="34"/>
      <c r="NS246" s="33"/>
      <c r="NT246" s="33"/>
      <c r="NU246" s="33"/>
      <c r="NV246" s="34"/>
      <c r="NW246" s="33"/>
      <c r="NX246" s="33"/>
      <c r="NY246" s="33"/>
      <c r="NZ246" s="34"/>
      <c r="OA246" s="33"/>
      <c r="OB246" s="33"/>
      <c r="OC246" s="33"/>
      <c r="OD246" s="34"/>
      <c r="OE246" s="33"/>
      <c r="OF246" s="33"/>
      <c r="OG246" s="33"/>
      <c r="OH246" s="34"/>
      <c r="OI246" s="33"/>
      <c r="OJ246" s="33"/>
      <c r="OK246" s="33"/>
      <c r="OL246" s="34"/>
      <c r="OM246" s="33"/>
      <c r="ON246" s="33"/>
      <c r="OO246" s="33"/>
      <c r="OP246" s="34"/>
      <c r="OQ246" s="33"/>
      <c r="OR246" s="33"/>
      <c r="OS246" s="33"/>
      <c r="OT246" s="34"/>
      <c r="OU246" s="33"/>
      <c r="OV246" s="33"/>
      <c r="OW246" s="33"/>
      <c r="OX246" s="34"/>
      <c r="OY246" s="33"/>
      <c r="OZ246" s="33"/>
      <c r="PA246" s="33"/>
      <c r="PB246" s="34"/>
      <c r="PC246" s="33"/>
      <c r="PD246" s="33"/>
      <c r="PE246" s="33"/>
      <c r="PF246" s="34"/>
      <c r="PG246" s="33"/>
      <c r="PH246" s="33"/>
      <c r="PI246" s="33"/>
      <c r="PJ246" s="34"/>
      <c r="PK246" s="33"/>
      <c r="PL246" s="33"/>
      <c r="PM246" s="33"/>
      <c r="PN246" s="34"/>
      <c r="PO246" s="33"/>
      <c r="PP246" s="33"/>
      <c r="PQ246" s="33"/>
      <c r="PR246" s="34"/>
      <c r="PS246" s="33"/>
      <c r="PT246" s="33"/>
      <c r="PU246" s="33"/>
      <c r="PV246" s="34"/>
      <c r="PW246" s="33"/>
      <c r="PX246" s="33"/>
      <c r="PY246" s="33"/>
      <c r="PZ246" s="34"/>
      <c r="QA246" s="33"/>
      <c r="QB246" s="33"/>
      <c r="QC246" s="33"/>
      <c r="QD246" s="34"/>
      <c r="QE246" s="33"/>
      <c r="QF246" s="33"/>
      <c r="QG246" s="33"/>
      <c r="QH246" s="34"/>
      <c r="QI246" s="33"/>
      <c r="QJ246" s="33"/>
      <c r="QK246" s="33"/>
      <c r="QL246" s="34"/>
      <c r="QM246" s="33"/>
      <c r="QN246" s="33"/>
      <c r="QO246" s="33"/>
      <c r="QP246" s="34"/>
      <c r="QQ246" s="33"/>
      <c r="QR246" s="33"/>
      <c r="QS246" s="33"/>
      <c r="QT246" s="34"/>
      <c r="QU246" s="33"/>
      <c r="QV246" s="33"/>
      <c r="QW246" s="33"/>
      <c r="QX246" s="34"/>
      <c r="QY246" s="33"/>
      <c r="QZ246" s="33"/>
      <c r="RA246" s="33"/>
      <c r="RB246" s="34"/>
      <c r="RC246" s="33"/>
      <c r="RD246" s="33"/>
      <c r="RE246" s="33"/>
      <c r="RF246" s="34"/>
      <c r="RG246" s="33"/>
      <c r="RH246" s="33"/>
      <c r="RI246" s="33"/>
      <c r="RJ246" s="34"/>
      <c r="RK246" s="33"/>
      <c r="RL246" s="33"/>
      <c r="RM246" s="33"/>
      <c r="RN246" s="34"/>
      <c r="RO246" s="33"/>
      <c r="RP246" s="33"/>
      <c r="RQ246" s="33"/>
      <c r="RR246" s="34"/>
      <c r="RS246" s="33"/>
      <c r="RT246" s="33"/>
      <c r="RU246" s="33"/>
      <c r="RV246" s="34"/>
      <c r="RW246" s="33"/>
      <c r="RX246" s="33"/>
      <c r="RY246" s="33"/>
      <c r="RZ246" s="34"/>
      <c r="SA246" s="33"/>
      <c r="SB246" s="33"/>
      <c r="SC246" s="33"/>
      <c r="SD246" s="34"/>
      <c r="SE246" s="33"/>
      <c r="SF246" s="33"/>
      <c r="SG246" s="33"/>
      <c r="SH246" s="34"/>
      <c r="SI246" s="33"/>
      <c r="SJ246" s="33"/>
      <c r="SK246" s="33"/>
      <c r="SL246" s="34"/>
      <c r="SM246" s="33"/>
      <c r="SN246" s="33"/>
      <c r="SO246" s="33"/>
      <c r="SP246" s="34"/>
      <c r="SQ246" s="33"/>
      <c r="SR246" s="33"/>
      <c r="SS246" s="33"/>
      <c r="ST246" s="34"/>
      <c r="SU246" s="33"/>
      <c r="SV246" s="33"/>
      <c r="SW246" s="33"/>
      <c r="SX246" s="34"/>
      <c r="SY246" s="33"/>
      <c r="SZ246" s="33"/>
      <c r="TA246" s="33"/>
      <c r="TB246" s="34"/>
      <c r="TC246" s="33"/>
      <c r="TD246" s="33"/>
      <c r="TE246" s="33"/>
      <c r="TF246" s="34"/>
      <c r="TG246" s="33"/>
      <c r="TH246" s="33"/>
      <c r="TI246" s="33"/>
      <c r="TJ246" s="34"/>
      <c r="TK246" s="33"/>
      <c r="TL246" s="33"/>
      <c r="TM246" s="33"/>
      <c r="TN246" s="34"/>
      <c r="TO246" s="33"/>
      <c r="TP246" s="33"/>
      <c r="TQ246" s="33"/>
      <c r="TR246" s="34"/>
      <c r="TS246" s="33"/>
      <c r="TT246" s="33"/>
      <c r="TU246" s="33"/>
      <c r="TV246" s="34"/>
      <c r="TW246" s="33"/>
      <c r="TX246" s="33"/>
      <c r="TY246" s="33"/>
      <c r="TZ246" s="34"/>
      <c r="UA246" s="33"/>
      <c r="UB246" s="33"/>
      <c r="UC246" s="33"/>
      <c r="UD246" s="34"/>
      <c r="UE246" s="33"/>
      <c r="UF246" s="33"/>
      <c r="UG246" s="33"/>
      <c r="UH246" s="34"/>
      <c r="UI246" s="33"/>
      <c r="UJ246" s="33"/>
      <c r="UK246" s="33"/>
      <c r="UL246" s="34"/>
      <c r="UM246" s="33"/>
      <c r="UN246" s="33"/>
      <c r="UO246" s="33"/>
      <c r="UP246" s="34"/>
      <c r="UQ246" s="33"/>
      <c r="UR246" s="33"/>
      <c r="US246" s="33"/>
      <c r="UT246" s="34"/>
      <c r="UU246" s="33"/>
      <c r="UV246" s="33"/>
      <c r="UW246" s="33"/>
      <c r="UX246" s="34"/>
      <c r="UY246" s="33"/>
      <c r="UZ246" s="33"/>
      <c r="VA246" s="33"/>
      <c r="VB246" s="34"/>
      <c r="VC246" s="33"/>
      <c r="VD246" s="33"/>
      <c r="VE246" s="33"/>
      <c r="VF246" s="34"/>
      <c r="VG246" s="33"/>
      <c r="VH246" s="33"/>
      <c r="VI246" s="33"/>
      <c r="VJ246" s="34"/>
      <c r="VK246" s="33"/>
      <c r="VL246" s="33"/>
      <c r="VM246" s="33"/>
      <c r="VN246" s="34"/>
      <c r="VO246" s="33"/>
      <c r="VP246" s="33"/>
      <c r="VQ246" s="33"/>
      <c r="VR246" s="34"/>
      <c r="VS246" s="33"/>
      <c r="VT246" s="33"/>
      <c r="VU246" s="33"/>
      <c r="VV246" s="34"/>
      <c r="VW246" s="33"/>
      <c r="VX246" s="33"/>
      <c r="VY246" s="33"/>
      <c r="VZ246" s="34"/>
      <c r="WA246" s="33"/>
      <c r="WB246" s="33"/>
      <c r="WC246" s="33"/>
      <c r="WD246" s="34"/>
      <c r="WE246" s="33"/>
      <c r="WF246" s="33"/>
      <c r="WG246" s="33"/>
      <c r="WH246" s="34"/>
      <c r="WI246" s="33"/>
      <c r="WJ246" s="33"/>
      <c r="WK246" s="33"/>
      <c r="WL246" s="34"/>
      <c r="WM246" s="33"/>
      <c r="WN246" s="33"/>
      <c r="WO246" s="33"/>
      <c r="WP246" s="34"/>
      <c r="WQ246" s="33"/>
      <c r="WR246" s="33"/>
      <c r="WS246" s="33"/>
      <c r="WT246" s="34"/>
      <c r="WU246" s="33"/>
      <c r="WV246" s="33"/>
      <c r="WW246" s="33"/>
      <c r="WX246" s="34"/>
      <c r="WY246" s="33"/>
      <c r="WZ246" s="33"/>
      <c r="XA246" s="33"/>
      <c r="XB246" s="34"/>
      <c r="XC246" s="33"/>
      <c r="XD246" s="33"/>
      <c r="XE246" s="33"/>
      <c r="XF246" s="34"/>
      <c r="XG246" s="33"/>
      <c r="XH246" s="33"/>
      <c r="XI246" s="33"/>
      <c r="XJ246" s="34"/>
      <c r="XK246" s="33"/>
      <c r="XL246" s="33"/>
      <c r="XM246" s="33"/>
      <c r="XN246" s="34"/>
      <c r="XO246" s="33"/>
      <c r="XP246" s="33"/>
      <c r="XQ246" s="33"/>
      <c r="XR246" s="34"/>
      <c r="XS246" s="33"/>
      <c r="XT246" s="33"/>
      <c r="XU246" s="33"/>
      <c r="XV246" s="34"/>
      <c r="XW246" s="33"/>
      <c r="XX246" s="33"/>
      <c r="XY246" s="33"/>
      <c r="XZ246" s="34"/>
      <c r="YA246" s="33"/>
      <c r="YB246" s="33"/>
      <c r="YC246" s="33"/>
      <c r="YD246" s="34"/>
      <c r="YE246" s="33"/>
      <c r="YF246" s="33"/>
      <c r="YG246" s="33"/>
      <c r="YH246" s="34"/>
      <c r="YI246" s="33"/>
      <c r="YJ246" s="33"/>
      <c r="YK246" s="33"/>
      <c r="YL246" s="34"/>
      <c r="YM246" s="33"/>
      <c r="YN246" s="33"/>
      <c r="YO246" s="33"/>
      <c r="YP246" s="34"/>
      <c r="YQ246" s="33"/>
      <c r="YR246" s="33"/>
      <c r="YS246" s="33"/>
      <c r="YT246" s="34"/>
      <c r="YU246" s="33"/>
      <c r="YV246" s="33"/>
      <c r="YW246" s="33"/>
      <c r="YX246" s="34"/>
      <c r="YY246" s="33"/>
      <c r="YZ246" s="33"/>
      <c r="ZA246" s="33"/>
      <c r="ZB246" s="34"/>
      <c r="ZC246" s="33"/>
      <c r="ZD246" s="33"/>
      <c r="ZE246" s="33"/>
      <c r="ZF246" s="34"/>
      <c r="ZG246" s="33"/>
      <c r="ZH246" s="33"/>
      <c r="ZI246" s="33"/>
      <c r="ZJ246" s="34"/>
      <c r="ZK246" s="33"/>
      <c r="ZL246" s="33"/>
      <c r="ZM246" s="33"/>
      <c r="ZN246" s="34"/>
      <c r="ZO246" s="33"/>
      <c r="ZP246" s="33"/>
      <c r="ZQ246" s="33"/>
      <c r="ZR246" s="34"/>
      <c r="ZS246" s="33"/>
      <c r="ZT246" s="33"/>
      <c r="ZU246" s="33"/>
      <c r="ZV246" s="34"/>
      <c r="ZW246" s="33"/>
      <c r="ZX246" s="33"/>
      <c r="ZY246" s="33"/>
      <c r="ZZ246" s="34"/>
      <c r="AAA246" s="33"/>
      <c r="AAB246" s="33"/>
      <c r="AAC246" s="33"/>
      <c r="AAD246" s="34"/>
      <c r="AAE246" s="33"/>
      <c r="AAF246" s="33"/>
      <c r="AAG246" s="33"/>
      <c r="AAH246" s="34"/>
      <c r="AAI246" s="33"/>
      <c r="AAJ246" s="33"/>
      <c r="AAK246" s="33"/>
      <c r="AAL246" s="34"/>
      <c r="AAM246" s="33"/>
      <c r="AAN246" s="33"/>
      <c r="AAO246" s="33"/>
      <c r="AAP246" s="34"/>
      <c r="AAQ246" s="33"/>
      <c r="AAR246" s="33"/>
      <c r="AAS246" s="33"/>
      <c r="AAT246" s="34"/>
      <c r="AAU246" s="33"/>
      <c r="AAV246" s="33"/>
      <c r="AAW246" s="33"/>
      <c r="AAX246" s="34"/>
      <c r="AAY246" s="33"/>
      <c r="AAZ246" s="33"/>
      <c r="ABA246" s="33"/>
      <c r="ABB246" s="34"/>
      <c r="ABC246" s="33"/>
      <c r="ABD246" s="33"/>
      <c r="ABE246" s="33"/>
      <c r="ABF246" s="34"/>
      <c r="ABG246" s="33"/>
      <c r="ABH246" s="33"/>
      <c r="ABI246" s="33"/>
      <c r="ABJ246" s="34"/>
      <c r="ABK246" s="33"/>
      <c r="ABL246" s="33"/>
      <c r="ABM246" s="33"/>
      <c r="ABN246" s="34"/>
      <c r="ABO246" s="33"/>
      <c r="ABP246" s="33"/>
      <c r="ABQ246" s="33"/>
      <c r="ABR246" s="34"/>
      <c r="ABS246" s="33"/>
      <c r="ABT246" s="33"/>
      <c r="ABU246" s="33"/>
      <c r="ABV246" s="34"/>
      <c r="ABW246" s="33"/>
      <c r="ABX246" s="33"/>
      <c r="ABY246" s="33"/>
      <c r="ABZ246" s="34"/>
      <c r="ACA246" s="33"/>
      <c r="ACB246" s="33"/>
      <c r="ACC246" s="33"/>
      <c r="ACD246" s="34"/>
      <c r="ACE246" s="33"/>
      <c r="ACF246" s="33"/>
      <c r="ACG246" s="33"/>
      <c r="ACH246" s="34"/>
      <c r="ACI246" s="33"/>
      <c r="ACJ246" s="33"/>
      <c r="ACK246" s="33"/>
      <c r="ACL246" s="34"/>
      <c r="ACM246" s="33"/>
      <c r="ACN246" s="33"/>
      <c r="ACO246" s="33"/>
      <c r="ACP246" s="34"/>
      <c r="ACQ246" s="33"/>
      <c r="ACR246" s="33"/>
      <c r="ACS246" s="33"/>
      <c r="ACT246" s="34"/>
      <c r="ACU246" s="33"/>
      <c r="ACV246" s="33"/>
      <c r="ACW246" s="33"/>
      <c r="ACX246" s="34"/>
      <c r="ACY246" s="33"/>
      <c r="ACZ246" s="33"/>
      <c r="ADA246" s="33"/>
      <c r="ADB246" s="34"/>
      <c r="ADC246" s="33"/>
      <c r="ADD246" s="33"/>
      <c r="ADE246" s="33"/>
      <c r="ADF246" s="34"/>
      <c r="ADG246" s="33"/>
      <c r="ADH246" s="33"/>
      <c r="ADI246" s="33"/>
      <c r="ADJ246" s="34"/>
      <c r="ADK246" s="33"/>
      <c r="ADL246" s="33"/>
      <c r="ADM246" s="33"/>
      <c r="ADN246" s="34"/>
      <c r="ADO246" s="33"/>
      <c r="ADP246" s="33"/>
      <c r="ADQ246" s="33"/>
      <c r="ADR246" s="34"/>
      <c r="ADS246" s="33"/>
      <c r="ADT246" s="33"/>
      <c r="ADU246" s="33"/>
      <c r="ADV246" s="34"/>
      <c r="ADW246" s="33"/>
      <c r="ADX246" s="33"/>
      <c r="ADY246" s="33"/>
      <c r="ADZ246" s="34"/>
      <c r="AEA246" s="33"/>
      <c r="AEB246" s="33"/>
      <c r="AEC246" s="33"/>
      <c r="AED246" s="34"/>
      <c r="AEE246" s="33"/>
      <c r="AEF246" s="33"/>
      <c r="AEG246" s="33"/>
      <c r="AEH246" s="34"/>
      <c r="AEI246" s="33"/>
      <c r="AEJ246" s="33"/>
      <c r="AEK246" s="33"/>
      <c r="AEL246" s="34"/>
      <c r="AEM246" s="33"/>
      <c r="AEN246" s="33"/>
      <c r="AEO246" s="33"/>
      <c r="AEP246" s="34"/>
      <c r="AEQ246" s="33"/>
      <c r="AER246" s="33"/>
      <c r="AES246" s="33"/>
      <c r="AET246" s="34"/>
      <c r="AEU246" s="33"/>
      <c r="AEV246" s="33"/>
      <c r="AEW246" s="33"/>
      <c r="AEX246" s="34"/>
      <c r="AEY246" s="33"/>
      <c r="AEZ246" s="33"/>
      <c r="AFA246" s="33"/>
      <c r="AFB246" s="34"/>
      <c r="AFC246" s="33"/>
      <c r="AFD246" s="33"/>
      <c r="AFE246" s="33"/>
      <c r="AFF246" s="34"/>
      <c r="AFG246" s="33"/>
      <c r="AFH246" s="33"/>
      <c r="AFI246" s="33"/>
      <c r="AFJ246" s="34"/>
      <c r="AFK246" s="33"/>
      <c r="AFL246" s="33"/>
      <c r="AFM246" s="33"/>
      <c r="AFN246" s="34"/>
      <c r="AFO246" s="33"/>
      <c r="AFP246" s="33"/>
      <c r="AFQ246" s="33"/>
      <c r="AFR246" s="34"/>
      <c r="AFS246" s="33"/>
      <c r="AFT246" s="33"/>
      <c r="AFU246" s="33"/>
      <c r="AFV246" s="34"/>
      <c r="AFW246" s="33"/>
      <c r="AFX246" s="33"/>
      <c r="AFY246" s="33"/>
      <c r="AFZ246" s="34"/>
      <c r="AGA246" s="33"/>
      <c r="AGB246" s="33"/>
      <c r="AGC246" s="33"/>
      <c r="AGD246" s="34"/>
      <c r="AGE246" s="33"/>
      <c r="AGF246" s="33"/>
      <c r="AGG246" s="33"/>
      <c r="AGH246" s="33"/>
      <c r="AGI246" s="33"/>
      <c r="AGJ246" s="34"/>
      <c r="AGK246" s="33"/>
      <c r="AGL246" s="33"/>
      <c r="AGM246" s="33"/>
      <c r="AGN246" s="33"/>
      <c r="AGO246" s="34"/>
      <c r="AGP246" s="34"/>
      <c r="AGQ246" s="33"/>
      <c r="AGR246" s="33"/>
      <c r="AGS246" s="33"/>
      <c r="AGT246" s="33"/>
      <c r="AGU246" s="34"/>
      <c r="AGV246" s="34"/>
      <c r="AGW246" s="33"/>
      <c r="AGX246" s="33"/>
      <c r="AGY246" s="33"/>
      <c r="AGZ246" s="33"/>
      <c r="AHA246" s="34"/>
      <c r="AHB246" s="34"/>
      <c r="AHC246" s="33"/>
      <c r="AHD246" s="33"/>
      <c r="AHE246" s="33"/>
      <c r="AHF246" s="33"/>
      <c r="AHG246" s="34"/>
      <c r="AHH246" s="34"/>
      <c r="AHI246" s="33"/>
      <c r="AHJ246" s="33"/>
      <c r="AHK246" s="33"/>
      <c r="AHL246" s="33"/>
      <c r="AHM246" s="34"/>
      <c r="AHN246" s="34"/>
      <c r="AHO246" s="33"/>
      <c r="AHP246" s="33"/>
      <c r="AHQ246" s="33"/>
      <c r="AHR246" s="34"/>
      <c r="AHS246" s="33"/>
      <c r="AHT246" s="33"/>
      <c r="AHU246" s="33"/>
      <c r="AHV246" s="34"/>
      <c r="AHW246" s="33"/>
      <c r="AHX246" s="33"/>
      <c r="AHY246" s="33"/>
      <c r="AHZ246" s="34"/>
      <c r="AIA246" s="33"/>
      <c r="AIB246" s="33"/>
      <c r="AIC246" s="33"/>
      <c r="AID246" s="34"/>
      <c r="AIE246" s="33"/>
      <c r="AIF246" s="33"/>
      <c r="AIG246" s="33"/>
      <c r="AIH246" s="34"/>
    </row>
    <row r="247" spans="1:918" s="5" customFormat="1" outlineLevel="1" x14ac:dyDescent="0.25">
      <c r="A247" s="35">
        <v>1</v>
      </c>
      <c r="B247" s="49" t="s">
        <v>132</v>
      </c>
      <c r="C247" s="37"/>
      <c r="D247" s="35"/>
      <c r="E247" s="35"/>
      <c r="F247" s="35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7"/>
      <c r="X247" s="38"/>
      <c r="Y247" s="38"/>
      <c r="Z247" s="38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38"/>
      <c r="AL247" s="38"/>
      <c r="AM247" s="38"/>
      <c r="AN247" s="38"/>
      <c r="AO247" s="38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38"/>
      <c r="BG247" s="38"/>
      <c r="BH247" s="38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38"/>
      <c r="BZ247" s="38"/>
      <c r="CA247" s="38"/>
      <c r="CB247" s="38"/>
      <c r="CC247" s="38"/>
      <c r="CD247" s="38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38"/>
      <c r="CU247" s="38"/>
      <c r="CV247" s="38"/>
      <c r="CW247" s="38"/>
      <c r="CX247" s="38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 t="s">
        <v>372</v>
      </c>
      <c r="DY247" s="38" t="s">
        <v>372</v>
      </c>
      <c r="DZ247" s="38" t="s">
        <v>372</v>
      </c>
      <c r="EA247" s="38"/>
      <c r="EB247" s="38"/>
      <c r="EC247" s="38"/>
      <c r="ED247" s="38"/>
      <c r="EE247" s="38" t="s">
        <v>372</v>
      </c>
      <c r="EF247" s="38" t="s">
        <v>372</v>
      </c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 t="s">
        <v>372</v>
      </c>
      <c r="ES247" s="38" t="s">
        <v>372</v>
      </c>
      <c r="ET247" s="38" t="s">
        <v>372</v>
      </c>
      <c r="EU247" s="38"/>
      <c r="EV247" s="38"/>
      <c r="EW247" s="38"/>
      <c r="EX247" s="38"/>
      <c r="EY247" s="38" t="s">
        <v>372</v>
      </c>
      <c r="EZ247" s="38" t="s">
        <v>372</v>
      </c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 t="s">
        <v>372</v>
      </c>
      <c r="FM247" s="38" t="s">
        <v>372</v>
      </c>
      <c r="FN247" s="38" t="s">
        <v>372</v>
      </c>
      <c r="FO247" s="38"/>
      <c r="FP247" s="38"/>
      <c r="FQ247" s="38"/>
      <c r="FR247" s="38"/>
      <c r="FS247" s="38" t="s">
        <v>372</v>
      </c>
      <c r="FT247" s="38" t="s">
        <v>372</v>
      </c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 t="s">
        <v>372</v>
      </c>
      <c r="GF247" s="38" t="s">
        <v>372</v>
      </c>
      <c r="GG247" s="38" t="s">
        <v>372</v>
      </c>
      <c r="GH247" s="38"/>
      <c r="GI247" s="38"/>
      <c r="GJ247" s="38"/>
      <c r="GK247" s="38"/>
      <c r="GL247" s="38" t="s">
        <v>372</v>
      </c>
      <c r="GM247" s="38" t="s">
        <v>372</v>
      </c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 t="s">
        <v>372</v>
      </c>
      <c r="GZ247" s="38" t="s">
        <v>372</v>
      </c>
      <c r="HA247" s="38" t="s">
        <v>372</v>
      </c>
      <c r="HB247" s="38"/>
      <c r="HC247" s="38"/>
      <c r="HD247" s="38"/>
      <c r="HE247" s="38"/>
      <c r="HF247" s="38" t="s">
        <v>372</v>
      </c>
      <c r="HG247" s="38" t="s">
        <v>372</v>
      </c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85" t="str">
        <f t="shared" ref="AGF247:AGF249" si="882">IF(COUNTIFS($C$7:$AGE$7,"="&amp;$AGK$5,$C247:$AGE247,"б")=0,"",COUNTIFS($C$7:$AGE$7,"="&amp;$AGK$5,$C247:$AGE247,"б"))</f>
        <v/>
      </c>
      <c r="AGG247" s="85" t="str">
        <f t="shared" ref="AGG247:AGG249" si="883">IF(COUNTIFS($C$7:$AGE$7,"="&amp;$AGK$5,$C247:$AGE247,"у")=0,"",COUNTIFS($C$7:$AGE$7,"="&amp;$AGK$5,$C247:$AGE247,"у"))</f>
        <v/>
      </c>
      <c r="AGH247" s="85" t="str">
        <f t="shared" ref="AGH247:AGH249" si="884">IF(COUNTIFS($C$7:$AGE$7,"="&amp;$AGK$5,$C247:$AGE247,"н")=0,"",COUNTIFS($C$7:$AGE$7,"="&amp;$AGK$5,$C247:$AGE247,"н"))</f>
        <v/>
      </c>
      <c r="AGL247" s="36" t="str">
        <f>IF(COUNTIFS($C$6:$AGE$6,9,$C247:$AGE247,"б")=0,"",COUNTIFS($C$6:$AGE$6,9,$C247:$AGE247,"б"))</f>
        <v/>
      </c>
      <c r="AGM247" s="36" t="str">
        <f>IF(COUNTIFS($C$6:$AGE$6,9,$C247:$AGE247,"у")=0,"",COUNTIFS($C$6:$AGE$6,9,$C247:$AGE247,"у"))</f>
        <v/>
      </c>
      <c r="AGN247" s="39" t="str">
        <f>IF(COUNTIFS($C$6:$AGE$6,9,$C247:$AGE247,"н")=0,"",COUNTIFS($C$6:$AGE$6,9,$C247:$AGE247,"н"))</f>
        <v/>
      </c>
      <c r="AGO247" s="36">
        <f>IF(COUNTIFS($C$6:$AGE$6,10,$C247:$AGE247,"б")=0,"",COUNTIFS($C$6:$AGE$6,10,$C247:$AGE247,"б"))</f>
        <v>15</v>
      </c>
      <c r="AGP247" s="36" t="str">
        <f>IF(COUNTIFS($C$6:$AGE$6,10,$C247:$AGE247,"у")=0,"",COUNTIFS($C$6:$AGE$6,10,$C247:$AGE247,"у"))</f>
        <v/>
      </c>
      <c r="AGQ247" s="39" t="str">
        <f>IF(COUNTIFS($C$6:$AGE$6,10,$C247:$AGE247,"н")=0,"",COUNTIFS($C$6:$AGE$6,10,$C247:$AGE247,"н"))</f>
        <v/>
      </c>
      <c r="AGR247" s="36">
        <f>IF(COUNTIFS($C$6:$AGE$6,11,$C247:$AGE247,"б")=0,"",COUNTIFS($C$6:$AGE$6,11,$C247:$AGE247,"б"))</f>
        <v>10</v>
      </c>
      <c r="AGS247" s="36" t="str">
        <f>IF(COUNTIFS($C$6:$AGE$6,11,$C247:$AGE247,"у")=0,"",COUNTIFS($C$6:$AGE$6,11,$C247:$AGE247,"у"))</f>
        <v/>
      </c>
      <c r="AGT247" s="39" t="str">
        <f>IF(COUNTIFS($C$6:$AGE$6,11,$C247:$AGE247,"н")=0,"",COUNTIFS($C$6:$AGE$6,11,$C247:$AGE247,"н"))</f>
        <v/>
      </c>
      <c r="AGU247" s="36" t="str">
        <f>IF(COUNTIFS($C$6:$AGE$6,12,$C247:$AGE247,"б")=0,"",COUNTIFS($C$6:$AGE$6,12,$C247:$AGE247,"б"))</f>
        <v/>
      </c>
      <c r="AGV247" s="36" t="str">
        <f>IF(COUNTIFS($C$6:$AGE$6,12,$C247:$AGE247,"у")=0,"",COUNTIFS($C$6:$AGE$6,12,$C247:$AGE247,"у"))</f>
        <v/>
      </c>
      <c r="AGW247" s="39" t="str">
        <f>IF(COUNTIFS($C$6:$AGE$6,12,$C247:$AGE247,"н")=0,"",COUNTIFS($C$6:$AGE$6,12,$C247:$AGE247,"н"))</f>
        <v/>
      </c>
      <c r="AGX247" s="36" t="str">
        <f>IF(COUNTIFS($C$6:$AGE$6,1,$C247:$AGE247,"б")=0,"",COUNTIFS($C$6:$AGE$6,1,$C247:$AGE247,"б"))</f>
        <v/>
      </c>
      <c r="AGY247" s="36" t="str">
        <f>IF(COUNTIFS($C$6:$AGE$6,1,$C247:$AGE247,"у")=0,"",COUNTIFS($C$6:$AGE$6,1,$C247:$AGE247,"у"))</f>
        <v/>
      </c>
      <c r="AGZ247" s="39" t="str">
        <f>IF(COUNTIFS($C$6:$AGE$6,1,$C247:$AGE247,"н")=0,"",COUNTIFS($C$6:$AGE$6,1,$C247:$AGE247,"н"))</f>
        <v/>
      </c>
      <c r="AHA247" s="36" t="str">
        <f>IF(COUNTIFS($C$6:$AGE$6,2,$C247:$AGE247,"б")=0,"",COUNTIFS($C$6:$AGE$6,2,$C247:$AGE247,"б"))</f>
        <v/>
      </c>
      <c r="AHB247" s="36" t="str">
        <f>IF(COUNTIFS($C$6:$AGE$6,2,$C247:$AGE247,"у")=0,"",COUNTIFS($C$6:$AGE$6,2,$C247:$AGE247,"у"))</f>
        <v/>
      </c>
      <c r="AHC247" s="39" t="str">
        <f>IF(COUNTIFS($C$6:$AGE$6,2,$C247:$AGE247,"н")=0,"",COUNTIFS($C$6:$AGE$6,2,$C247:$AGE247,"н"))</f>
        <v/>
      </c>
      <c r="AHD247" s="36" t="str">
        <f>IF(COUNTIFS($C$6:$AGE$6,3,$C247:$AGE247,"б")=0,"",COUNTIFS($C$6:$AGE$6,3,$C247:$AGE247,"б"))</f>
        <v/>
      </c>
      <c r="AHE247" s="36" t="str">
        <f>IF(COUNTIFS($C$6:$AGE$6,3,$C247:$AGE247,"у")=0,"",COUNTIFS($C$6:$AGE$6,3,$C247:$AGE247,"у"))</f>
        <v/>
      </c>
      <c r="AHF247" s="39" t="str">
        <f>IF(COUNTIFS($C$6:$AGE$6,3,$C247:$AGE247,"н")=0,"",COUNTIFS($C$6:$AGE$6,3,$C247:$AGE247,"н"))</f>
        <v/>
      </c>
      <c r="AHG247" s="36" t="str">
        <f>IF(COUNTIFS($C$6:$AGE$6,4,$C247:$AGE247,"б")=0,"",COUNTIFS($C$6:$AGE$6,4,$C247:$AGE247,"б"))</f>
        <v/>
      </c>
      <c r="AHH247" s="36" t="str">
        <f>IF(COUNTIFS($C$6:$AGE$6,4,$C247:$AGE247,"у")=0,"",COUNTIFS($C$6:$AGE$6,4,$C247:$AGE247,"у"))</f>
        <v/>
      </c>
      <c r="AHI247" s="39" t="str">
        <f>IF(COUNTIFS($C$6:$AGE$6,4,$C247:$AGE247,"н")=0,"",COUNTIFS($C$6:$AGE$6,4,$C247:$AGE247,"н"))</f>
        <v/>
      </c>
      <c r="AHJ247" s="36" t="str">
        <f>IF(COUNTIFS($C$6:$AGE$6,5,$C247:$AGE247,"б")=0,"",COUNTIFS($C$6:$AGE$6,5,$C247:$AGE247,"б"))</f>
        <v/>
      </c>
      <c r="AHK247" s="36" t="str">
        <f>IF(COUNTIFS($C$6:$AGE$6,5,$C247:$AGE247,"у")=0,"",COUNTIFS($C$6:$AGE$6,5,$C247:$AGE247,"у"))</f>
        <v/>
      </c>
      <c r="AHL247" s="39" t="str">
        <f>IF(COUNTIFS($C$6:$AGE$6,5,$C247:$AGE247,"н")=0,"",COUNTIFS($C$6:$AGE$6,5,$C247:$AGE247,"н"))</f>
        <v/>
      </c>
      <c r="AHM247" s="36" t="str">
        <f>IF(COUNTIFS($C$6:$AGE$6,6,$C247:$AGE247,"б")=0,"",COUNTIFS($C$6:$AGE$6,6,$C247:$AGE247,"б"))</f>
        <v/>
      </c>
      <c r="AHN247" s="36" t="str">
        <f>IF(COUNTIFS($C$6:$AGE$6,6,$C247:$AGE247,"у")=0,"",COUNTIFS($C$6:$AGE$6,6,$C247:$AGE247,"у"))</f>
        <v/>
      </c>
      <c r="AHO247" s="39" t="str">
        <f>IF(COUNTIFS($C$6:$AGE$6,6,$C247:$AGE247,"н")=0,"",COUNTIFS($C$6:$AGE$6,6,$C247:$AGE247,"н"))</f>
        <v/>
      </c>
    </row>
    <row r="248" spans="1:918" s="5" customFormat="1" outlineLevel="1" x14ac:dyDescent="0.25">
      <c r="A248" s="35">
        <v>2</v>
      </c>
      <c r="B248" s="36"/>
      <c r="C248" s="37"/>
      <c r="D248" s="35"/>
      <c r="E248" s="35"/>
      <c r="F248" s="35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7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85" t="str">
        <f t="shared" si="882"/>
        <v/>
      </c>
      <c r="AGG248" s="85" t="str">
        <f t="shared" si="883"/>
        <v/>
      </c>
      <c r="AGH248" s="85" t="str">
        <f t="shared" si="884"/>
        <v/>
      </c>
      <c r="AGL248" s="36" t="str">
        <f t="shared" ref="AGL248:AGL249" si="885">IF(COUNTIFS($C$6:$AGE$6,9,$C248:$AGE248,"б")=0,"",COUNTIFS($C$6:$AGE$6,9,$C248:$AGE248,"б"))</f>
        <v/>
      </c>
      <c r="AGM248" s="36" t="str">
        <f>IF(COUNTIFS($C$6:$AGE$6,9,$C248:$AGE248,"у")=0,"",COUNTIFS($C$6:$AGE$6,9,$C248:$AGE248,"у"))</f>
        <v/>
      </c>
      <c r="AGN248" s="39" t="str">
        <f t="shared" ref="AGN248:AGN249" si="886">IF(COUNTIFS($C$6:$AGE$6,9,$C248:$AGE248,"н")=0,"",COUNTIFS($C$6:$AGE$6,9,$C248:$AGE248,"н"))</f>
        <v/>
      </c>
      <c r="AGO248" s="36" t="str">
        <f t="shared" ref="AGO248:AGO249" si="887">IF(COUNTIFS($C$6:$AGE$6,10,$C248:$AGE248,"б")=0,"",COUNTIFS($C$6:$AGE$6,10,$C248:$AGE248,"б"))</f>
        <v/>
      </c>
      <c r="AGP248" s="36" t="str">
        <f>IF(COUNTIFS($C$6:$AGE$6,10,$C248:$AGE248,"у")=0,"",COUNTIFS($C$6:$AGE$6,10,$C248:$AGE248,"у"))</f>
        <v/>
      </c>
      <c r="AGQ248" s="39" t="str">
        <f t="shared" ref="AGQ248:AGQ249" si="888">IF(COUNTIFS($C$6:$AGE$6,10,$C248:$AGE248,"н")=0,"",COUNTIFS($C$6:$AGE$6,10,$C248:$AGE248,"н"))</f>
        <v/>
      </c>
      <c r="AGR248" s="36" t="str">
        <f t="shared" ref="AGR248:AGR249" si="889">IF(COUNTIFS($C$6:$AGE$6,11,$C248:$AGE248,"б")=0,"",COUNTIFS($C$6:$AGE$6,11,$C248:$AGE248,"б"))</f>
        <v/>
      </c>
      <c r="AGS248" s="36" t="str">
        <f>IF(COUNTIFS($C$6:$AGE$6,11,$C248:$AGE248,"у")=0,"",COUNTIFS($C$6:$AGE$6,11,$C248:$AGE248,"у"))</f>
        <v/>
      </c>
      <c r="AGT248" s="39" t="str">
        <f t="shared" ref="AGT248:AGT249" si="890">IF(COUNTIFS($C$6:$AGE$6,11,$C248:$AGE248,"н")=0,"",COUNTIFS($C$6:$AGE$6,11,$C248:$AGE248,"н"))</f>
        <v/>
      </c>
      <c r="AGU248" s="36" t="str">
        <f t="shared" ref="AGU248:AGU249" si="891">IF(COUNTIFS($C$6:$AGE$6,12,$C248:$AGE248,"б")=0,"",COUNTIFS($C$6:$AGE$6,12,$C248:$AGE248,"б"))</f>
        <v/>
      </c>
      <c r="AGV248" s="36" t="str">
        <f>IF(COUNTIFS($C$6:$AGE$6,12,$C248:$AGE248,"у")=0,"",COUNTIFS($C$6:$AGE$6,12,$C248:$AGE248,"у"))</f>
        <v/>
      </c>
      <c r="AGW248" s="39" t="str">
        <f t="shared" ref="AGW248:AGW249" si="892">IF(COUNTIFS($C$6:$AGE$6,12,$C248:$AGE248,"н")=0,"",COUNTIFS($C$6:$AGE$6,12,$C248:$AGE248,"н"))</f>
        <v/>
      </c>
      <c r="AGX248" s="36" t="str">
        <f t="shared" ref="AGX248:AGX249" si="893">IF(COUNTIFS($C$6:$AGE$6,1,$C248:$AGE248,"б")=0,"",COUNTIFS($C$6:$AGE$6,1,$C248:$AGE248,"б"))</f>
        <v/>
      </c>
      <c r="AGY248" s="36" t="str">
        <f>IF(COUNTIFS($C$6:$AGE$6,1,$C248:$AGE248,"у")=0,"",COUNTIFS($C$6:$AGE$6,1,$C248:$AGE248,"у"))</f>
        <v/>
      </c>
      <c r="AGZ248" s="39" t="str">
        <f t="shared" ref="AGZ248:AGZ249" si="894">IF(COUNTIFS($C$6:$AGE$6,1,$C248:$AGE248,"н")=0,"",COUNTIFS($C$6:$AGE$6,1,$C248:$AGE248,"н"))</f>
        <v/>
      </c>
      <c r="AHA248" s="36" t="str">
        <f t="shared" ref="AHA248:AHA249" si="895">IF(COUNTIFS($C$6:$AGE$6,2,$C248:$AGE248,"б")=0,"",COUNTIFS($C$6:$AGE$6,2,$C248:$AGE248,"б"))</f>
        <v/>
      </c>
      <c r="AHB248" s="36" t="str">
        <f>IF(COUNTIFS($C$6:$AGE$6,2,$C248:$AGE248,"у")=0,"",COUNTIFS($C$6:$AGE$6,2,$C248:$AGE248,"у"))</f>
        <v/>
      </c>
      <c r="AHC248" s="39" t="str">
        <f t="shared" ref="AHC248:AHC249" si="896">IF(COUNTIFS($C$6:$AGE$6,2,$C248:$AGE248,"н")=0,"",COUNTIFS($C$6:$AGE$6,2,$C248:$AGE248,"н"))</f>
        <v/>
      </c>
      <c r="AHD248" s="36" t="str">
        <f t="shared" ref="AHD248:AHD249" si="897">IF(COUNTIFS($C$6:$AGE$6,3,$C248:$AGE248,"б")=0,"",COUNTIFS($C$6:$AGE$6,3,$C248:$AGE248,"б"))</f>
        <v/>
      </c>
      <c r="AHE248" s="36" t="str">
        <f>IF(COUNTIFS($C$6:$AGE$6,3,$C248:$AGE248,"у")=0,"",COUNTIFS($C$6:$AGE$6,3,$C248:$AGE248,"у"))</f>
        <v/>
      </c>
      <c r="AHF248" s="39" t="str">
        <f t="shared" ref="AHF248:AHF249" si="898">IF(COUNTIFS($C$6:$AGE$6,3,$C248:$AGE248,"н")=0,"",COUNTIFS($C$6:$AGE$6,3,$C248:$AGE248,"н"))</f>
        <v/>
      </c>
      <c r="AHG248" s="36" t="str">
        <f t="shared" ref="AHG248:AHG249" si="899">IF(COUNTIFS($C$6:$AGE$6,4,$C248:$AGE248,"б")=0,"",COUNTIFS($C$6:$AGE$6,4,$C248:$AGE248,"б"))</f>
        <v/>
      </c>
      <c r="AHH248" s="36" t="str">
        <f>IF(COUNTIFS($C$6:$AGE$6,4,$C248:$AGE248,"у")=0,"",COUNTIFS($C$6:$AGE$6,4,$C248:$AGE248,"у"))</f>
        <v/>
      </c>
      <c r="AHI248" s="39" t="str">
        <f t="shared" ref="AHI248:AHI249" si="900">IF(COUNTIFS($C$6:$AGE$6,4,$C248:$AGE248,"н")=0,"",COUNTIFS($C$6:$AGE$6,4,$C248:$AGE248,"н"))</f>
        <v/>
      </c>
      <c r="AHJ248" s="36" t="str">
        <f t="shared" ref="AHJ248:AHJ249" si="901">IF(COUNTIFS($C$6:$AGE$6,5,$C248:$AGE248,"б")=0,"",COUNTIFS($C$6:$AGE$6,5,$C248:$AGE248,"б"))</f>
        <v/>
      </c>
      <c r="AHK248" s="36" t="str">
        <f>IF(COUNTIFS($C$6:$AGE$6,5,$C248:$AGE248,"у")=0,"",COUNTIFS($C$6:$AGE$6,5,$C248:$AGE248,"у"))</f>
        <v/>
      </c>
      <c r="AHL248" s="39" t="str">
        <f t="shared" ref="AHL248:AHL249" si="902">IF(COUNTIFS($C$6:$AGE$6,5,$C248:$AGE248,"н")=0,"",COUNTIFS($C$6:$AGE$6,5,$C248:$AGE248,"н"))</f>
        <v/>
      </c>
      <c r="AHM248" s="36" t="str">
        <f t="shared" ref="AHM248:AHM249" si="903">IF(COUNTIFS($C$6:$AGE$6,6,$C248:$AGE248,"б")=0,"",COUNTIFS($C$6:$AGE$6,6,$C248:$AGE248,"б"))</f>
        <v/>
      </c>
      <c r="AHN248" s="36" t="str">
        <f>IF(COUNTIFS($C$6:$AGE$6,6,$C248:$AGE248,"у")=0,"",COUNTIFS($C$6:$AGE$6,6,$C248:$AGE248,"у"))</f>
        <v/>
      </c>
      <c r="AHO248" s="39" t="str">
        <f t="shared" ref="AHO248:AHO249" si="904">IF(COUNTIFS($C$6:$AGE$6,6,$C248:$AGE248,"н")=0,"",COUNTIFS($C$6:$AGE$6,6,$C248:$AGE248,"н"))</f>
        <v/>
      </c>
    </row>
    <row r="249" spans="1:918" s="5" customFormat="1" outlineLevel="1" x14ac:dyDescent="0.25">
      <c r="A249" s="35">
        <f t="shared" ref="A249" si="905">A248+1</f>
        <v>3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85" t="str">
        <f t="shared" si="882"/>
        <v/>
      </c>
      <c r="AGG249" s="85" t="str">
        <f t="shared" si="883"/>
        <v/>
      </c>
      <c r="AGH249" s="85" t="str">
        <f t="shared" si="884"/>
        <v/>
      </c>
      <c r="AGL249" s="36" t="str">
        <f t="shared" si="885"/>
        <v/>
      </c>
      <c r="AGM249" s="36" t="str">
        <f>IF(COUNTIFS($C$6:$AGE$6,9,$C249:$AGE249,"у")=0,"",COUNTIFS($C$6:$AGE$6,9,$C249:$AGE249,"у"))</f>
        <v/>
      </c>
      <c r="AGN249" s="39" t="str">
        <f t="shared" si="886"/>
        <v/>
      </c>
      <c r="AGO249" s="36" t="str">
        <f t="shared" si="887"/>
        <v/>
      </c>
      <c r="AGP249" s="36" t="str">
        <f>IF(COUNTIFS($C$6:$AGE$6,10,$C249:$AGE249,"у")=0,"",COUNTIFS($C$6:$AGE$6,10,$C249:$AGE249,"у"))</f>
        <v/>
      </c>
      <c r="AGQ249" s="39" t="str">
        <f t="shared" si="888"/>
        <v/>
      </c>
      <c r="AGR249" s="36" t="str">
        <f t="shared" si="889"/>
        <v/>
      </c>
      <c r="AGS249" s="36" t="str">
        <f>IF(COUNTIFS($C$6:$AGE$6,11,$C249:$AGE249,"у")=0,"",COUNTIFS($C$6:$AGE$6,11,$C249:$AGE249,"у"))</f>
        <v/>
      </c>
      <c r="AGT249" s="39" t="str">
        <f t="shared" si="890"/>
        <v/>
      </c>
      <c r="AGU249" s="36" t="str">
        <f t="shared" si="891"/>
        <v/>
      </c>
      <c r="AGV249" s="36" t="str">
        <f>IF(COUNTIFS($C$6:$AGE$6,12,$C249:$AGE249,"у")=0,"",COUNTIFS($C$6:$AGE$6,12,$C249:$AGE249,"у"))</f>
        <v/>
      </c>
      <c r="AGW249" s="39" t="str">
        <f t="shared" si="892"/>
        <v/>
      </c>
      <c r="AGX249" s="36" t="str">
        <f t="shared" si="893"/>
        <v/>
      </c>
      <c r="AGY249" s="36" t="str">
        <f>IF(COUNTIFS($C$6:$AGE$6,1,$C249:$AGE249,"у")=0,"",COUNTIFS($C$6:$AGE$6,1,$C249:$AGE249,"у"))</f>
        <v/>
      </c>
      <c r="AGZ249" s="39" t="str">
        <f t="shared" si="894"/>
        <v/>
      </c>
      <c r="AHA249" s="36" t="str">
        <f t="shared" si="895"/>
        <v/>
      </c>
      <c r="AHB249" s="36" t="str">
        <f>IF(COUNTIFS($C$6:$AGE$6,2,$C249:$AGE249,"у")=0,"",COUNTIFS($C$6:$AGE$6,2,$C249:$AGE249,"у"))</f>
        <v/>
      </c>
      <c r="AHC249" s="39" t="str">
        <f t="shared" si="896"/>
        <v/>
      </c>
      <c r="AHD249" s="36" t="str">
        <f t="shared" si="897"/>
        <v/>
      </c>
      <c r="AHE249" s="36" t="str">
        <f>IF(COUNTIFS($C$6:$AGE$6,3,$C249:$AGE249,"у")=0,"",COUNTIFS($C$6:$AGE$6,3,$C249:$AGE249,"у"))</f>
        <v/>
      </c>
      <c r="AHF249" s="39" t="str">
        <f t="shared" si="898"/>
        <v/>
      </c>
      <c r="AHG249" s="36" t="str">
        <f t="shared" si="899"/>
        <v/>
      </c>
      <c r="AHH249" s="36" t="str">
        <f>IF(COUNTIFS($C$6:$AGE$6,4,$C249:$AGE249,"у")=0,"",COUNTIFS($C$6:$AGE$6,4,$C249:$AGE249,"у"))</f>
        <v/>
      </c>
      <c r="AHI249" s="39" t="str">
        <f t="shared" si="900"/>
        <v/>
      </c>
      <c r="AHJ249" s="36" t="str">
        <f t="shared" si="901"/>
        <v/>
      </c>
      <c r="AHK249" s="36" t="str">
        <f>IF(COUNTIFS($C$6:$AGE$6,5,$C249:$AGE249,"у")=0,"",COUNTIFS($C$6:$AGE$6,5,$C249:$AGE249,"у"))</f>
        <v/>
      </c>
      <c r="AHL249" s="39" t="str">
        <f t="shared" si="902"/>
        <v/>
      </c>
      <c r="AHM249" s="36" t="str">
        <f t="shared" si="903"/>
        <v/>
      </c>
      <c r="AHN249" s="36" t="str">
        <f>IF(COUNTIFS($C$6:$AGE$6,6,$C249:$AGE249,"у")=0,"",COUNTIFS($C$6:$AGE$6,6,$C249:$AGE249,"у"))</f>
        <v/>
      </c>
      <c r="AHO249" s="39" t="str">
        <f t="shared" si="904"/>
        <v/>
      </c>
    </row>
    <row r="250" spans="1:918" s="32" customFormat="1" x14ac:dyDescent="0.25">
      <c r="A250" s="31" t="s">
        <v>40</v>
      </c>
      <c r="C250" s="33"/>
      <c r="D250" s="33"/>
      <c r="E250" s="33"/>
      <c r="F250" s="34"/>
      <c r="G250" s="33"/>
      <c r="H250" s="33"/>
      <c r="I250" s="33"/>
      <c r="J250" s="34"/>
      <c r="K250" s="33"/>
      <c r="L250" s="33"/>
      <c r="M250" s="33"/>
      <c r="N250" s="34"/>
      <c r="O250" s="33"/>
      <c r="P250" s="33"/>
      <c r="Q250" s="33"/>
      <c r="R250" s="34"/>
      <c r="S250" s="33"/>
      <c r="T250" s="33"/>
      <c r="U250" s="33"/>
      <c r="V250" s="34"/>
      <c r="W250" s="33"/>
      <c r="X250" s="33"/>
      <c r="Y250" s="33"/>
      <c r="Z250" s="34"/>
      <c r="AA250" s="33"/>
      <c r="AB250" s="33"/>
      <c r="AC250" s="33"/>
      <c r="AD250" s="34"/>
      <c r="AE250" s="33"/>
      <c r="AF250" s="33"/>
      <c r="AG250" s="33"/>
      <c r="AH250" s="34"/>
      <c r="AI250" s="33"/>
      <c r="AJ250" s="33"/>
      <c r="AK250" s="33"/>
      <c r="AL250" s="34"/>
      <c r="AM250" s="33"/>
      <c r="AN250" s="33"/>
      <c r="AO250" s="33"/>
      <c r="AP250" s="34"/>
      <c r="AQ250" s="33"/>
      <c r="AR250" s="33"/>
      <c r="AS250" s="33"/>
      <c r="AT250" s="34"/>
      <c r="AU250" s="33"/>
      <c r="AV250" s="33"/>
      <c r="AW250" s="33"/>
      <c r="AX250" s="34"/>
      <c r="AY250" s="33"/>
      <c r="AZ250" s="33"/>
      <c r="BA250" s="33"/>
      <c r="BB250" s="34"/>
      <c r="BC250" s="33"/>
      <c r="BD250" s="33"/>
      <c r="BE250" s="33"/>
      <c r="BF250" s="34"/>
      <c r="BG250" s="33"/>
      <c r="BH250" s="33"/>
      <c r="BI250" s="33"/>
      <c r="BJ250" s="34"/>
      <c r="BK250" s="33"/>
      <c r="BL250" s="33"/>
      <c r="BM250" s="33"/>
      <c r="BN250" s="34"/>
      <c r="BO250" s="33"/>
      <c r="BP250" s="33"/>
      <c r="BQ250" s="33"/>
      <c r="BR250" s="34"/>
      <c r="BS250" s="33"/>
      <c r="BT250" s="33"/>
      <c r="BU250" s="33"/>
      <c r="BV250" s="34"/>
      <c r="BW250" s="33"/>
      <c r="BX250" s="33"/>
      <c r="BY250" s="33"/>
      <c r="BZ250" s="34"/>
      <c r="CA250" s="33"/>
      <c r="CB250" s="33"/>
      <c r="CC250" s="33"/>
      <c r="CD250" s="34"/>
      <c r="CE250" s="33"/>
      <c r="CF250" s="33"/>
      <c r="CG250" s="33"/>
      <c r="CH250" s="34"/>
      <c r="CI250" s="33"/>
      <c r="CJ250" s="33"/>
      <c r="CK250" s="33"/>
      <c r="CL250" s="34"/>
      <c r="CM250" s="33"/>
      <c r="CN250" s="33"/>
      <c r="CO250" s="33"/>
      <c r="CP250" s="34"/>
      <c r="CQ250" s="33"/>
      <c r="CR250" s="33"/>
      <c r="CS250" s="33"/>
      <c r="CT250" s="34"/>
      <c r="CU250" s="33"/>
      <c r="CV250" s="33"/>
      <c r="CW250" s="33"/>
      <c r="CX250" s="34"/>
      <c r="CY250" s="33"/>
      <c r="CZ250" s="33"/>
      <c r="DA250" s="33"/>
      <c r="DB250" s="34"/>
      <c r="DC250" s="33"/>
      <c r="DD250" s="33"/>
      <c r="DE250" s="33"/>
      <c r="DF250" s="34"/>
      <c r="DG250" s="33"/>
      <c r="DH250" s="33"/>
      <c r="DI250" s="33"/>
      <c r="DJ250" s="34"/>
      <c r="DK250" s="33"/>
      <c r="DL250" s="33"/>
      <c r="DM250" s="33"/>
      <c r="DN250" s="34"/>
      <c r="DO250" s="33"/>
      <c r="DP250" s="33"/>
      <c r="DQ250" s="33"/>
      <c r="DR250" s="34"/>
      <c r="DS250" s="33"/>
      <c r="DT250" s="33"/>
      <c r="DU250" s="33"/>
      <c r="DV250" s="34"/>
      <c r="DW250" s="33"/>
      <c r="DX250" s="33"/>
      <c r="DY250" s="33"/>
      <c r="DZ250" s="34"/>
      <c r="EA250" s="33"/>
      <c r="EB250" s="33"/>
      <c r="EC250" s="33"/>
      <c r="ED250" s="34"/>
      <c r="EE250" s="33"/>
      <c r="EF250" s="33"/>
      <c r="EG250" s="33"/>
      <c r="EH250" s="34"/>
      <c r="EI250" s="33"/>
      <c r="EJ250" s="33"/>
      <c r="EK250" s="33"/>
      <c r="EL250" s="34"/>
      <c r="EM250" s="33"/>
      <c r="EN250" s="33"/>
      <c r="EO250" s="33"/>
      <c r="EP250" s="34"/>
      <c r="EQ250" s="33"/>
      <c r="ER250" s="33"/>
      <c r="ES250" s="33"/>
      <c r="ET250" s="34"/>
      <c r="EU250" s="33"/>
      <c r="EV250" s="33"/>
      <c r="EW250" s="33"/>
      <c r="EX250" s="34"/>
      <c r="EY250" s="33"/>
      <c r="EZ250" s="33"/>
      <c r="FA250" s="33"/>
      <c r="FB250" s="34"/>
      <c r="FC250" s="33"/>
      <c r="FD250" s="33"/>
      <c r="FE250" s="33"/>
      <c r="FF250" s="34"/>
      <c r="FG250" s="33"/>
      <c r="FH250" s="33"/>
      <c r="FI250" s="33"/>
      <c r="FJ250" s="34"/>
      <c r="FK250" s="33"/>
      <c r="FL250" s="33"/>
      <c r="FM250" s="33"/>
      <c r="FN250" s="34"/>
      <c r="FO250" s="33"/>
      <c r="FP250" s="33"/>
      <c r="FQ250" s="33"/>
      <c r="FR250" s="34"/>
      <c r="FS250" s="33"/>
      <c r="FT250" s="33"/>
      <c r="FU250" s="33"/>
      <c r="FV250" s="34"/>
      <c r="FW250" s="33"/>
      <c r="FX250" s="33"/>
      <c r="FY250" s="33"/>
      <c r="FZ250" s="34"/>
      <c r="GA250" s="33"/>
      <c r="GB250" s="33"/>
      <c r="GC250" s="33"/>
      <c r="GD250" s="34"/>
      <c r="GE250" s="33"/>
      <c r="GF250" s="33"/>
      <c r="GG250" s="33"/>
      <c r="GH250" s="34"/>
      <c r="GI250" s="33"/>
      <c r="GJ250" s="33"/>
      <c r="GK250" s="33"/>
      <c r="GL250" s="34"/>
      <c r="GM250" s="33"/>
      <c r="GN250" s="33"/>
      <c r="GO250" s="33"/>
      <c r="GP250" s="34"/>
      <c r="GQ250" s="33"/>
      <c r="GR250" s="33"/>
      <c r="GS250" s="33"/>
      <c r="GT250" s="34"/>
      <c r="GU250" s="33"/>
      <c r="GV250" s="33"/>
      <c r="GW250" s="33"/>
      <c r="GX250" s="34"/>
      <c r="GY250" s="33"/>
      <c r="GZ250" s="33"/>
      <c r="HA250" s="33"/>
      <c r="HB250" s="34"/>
      <c r="HC250" s="33"/>
      <c r="HD250" s="33"/>
      <c r="HE250" s="33"/>
      <c r="HF250" s="34"/>
      <c r="HG250" s="33"/>
      <c r="HH250" s="33"/>
      <c r="HI250" s="33"/>
      <c r="HJ250" s="34"/>
      <c r="HK250" s="33"/>
      <c r="HL250" s="33"/>
      <c r="HM250" s="33"/>
      <c r="HN250" s="34"/>
      <c r="HO250" s="33"/>
      <c r="HP250" s="33"/>
      <c r="HQ250" s="33"/>
      <c r="HR250" s="34"/>
      <c r="HS250" s="33"/>
      <c r="HT250" s="33"/>
      <c r="HU250" s="33"/>
      <c r="HV250" s="34"/>
      <c r="HW250" s="33"/>
      <c r="HX250" s="33"/>
      <c r="HY250" s="33"/>
      <c r="HZ250" s="34"/>
      <c r="IA250" s="33"/>
      <c r="IB250" s="33"/>
      <c r="IC250" s="33"/>
      <c r="ID250" s="34"/>
      <c r="IE250" s="33"/>
      <c r="IF250" s="33"/>
      <c r="IG250" s="33"/>
      <c r="IH250" s="34"/>
      <c r="II250" s="33"/>
      <c r="IJ250" s="33"/>
      <c r="IK250" s="33"/>
      <c r="IL250" s="34"/>
      <c r="IM250" s="33"/>
      <c r="IN250" s="33"/>
      <c r="IO250" s="33"/>
      <c r="IP250" s="34"/>
      <c r="IQ250" s="33"/>
      <c r="IR250" s="33"/>
      <c r="IS250" s="33"/>
      <c r="IT250" s="34"/>
      <c r="IU250" s="33"/>
      <c r="IV250" s="33"/>
      <c r="IW250" s="33"/>
      <c r="IX250" s="34"/>
      <c r="IY250" s="33"/>
      <c r="IZ250" s="33"/>
      <c r="JA250" s="33"/>
      <c r="JB250" s="34"/>
      <c r="JC250" s="33"/>
      <c r="JD250" s="33"/>
      <c r="JE250" s="33"/>
      <c r="JF250" s="34"/>
      <c r="JG250" s="33"/>
      <c r="JH250" s="33"/>
      <c r="JI250" s="33"/>
      <c r="JJ250" s="34"/>
      <c r="JK250" s="33"/>
      <c r="JL250" s="33"/>
      <c r="JM250" s="33"/>
      <c r="JN250" s="34"/>
      <c r="JO250" s="33"/>
      <c r="JP250" s="33"/>
      <c r="JQ250" s="33"/>
      <c r="JR250" s="34"/>
      <c r="JS250" s="33"/>
      <c r="JT250" s="33"/>
      <c r="JU250" s="33"/>
      <c r="JV250" s="34"/>
      <c r="JW250" s="33"/>
      <c r="JX250" s="33"/>
      <c r="JY250" s="33"/>
      <c r="JZ250" s="34"/>
      <c r="KA250" s="33"/>
      <c r="KB250" s="33"/>
      <c r="KC250" s="33"/>
      <c r="KD250" s="34"/>
      <c r="KE250" s="33"/>
      <c r="KF250" s="33"/>
      <c r="KG250" s="33"/>
      <c r="KH250" s="34"/>
      <c r="KI250" s="33"/>
      <c r="KJ250" s="33"/>
      <c r="KK250" s="33"/>
      <c r="KL250" s="34"/>
      <c r="KM250" s="33"/>
      <c r="KN250" s="33"/>
      <c r="KO250" s="33"/>
      <c r="KP250" s="34"/>
      <c r="KQ250" s="33"/>
      <c r="KR250" s="33"/>
      <c r="KS250" s="33"/>
      <c r="KT250" s="34"/>
      <c r="KU250" s="33"/>
      <c r="KV250" s="33"/>
      <c r="KW250" s="33"/>
      <c r="KX250" s="34"/>
      <c r="KY250" s="33"/>
      <c r="KZ250" s="33"/>
      <c r="LA250" s="33"/>
      <c r="LB250" s="34"/>
      <c r="LC250" s="33"/>
      <c r="LD250" s="33"/>
      <c r="LE250" s="33"/>
      <c r="LF250" s="34"/>
      <c r="LG250" s="33"/>
      <c r="LH250" s="33"/>
      <c r="LI250" s="33"/>
      <c r="LJ250" s="34"/>
      <c r="LK250" s="33"/>
      <c r="LL250" s="33"/>
      <c r="LM250" s="33"/>
      <c r="LN250" s="34"/>
      <c r="LO250" s="33"/>
      <c r="LP250" s="33"/>
      <c r="LQ250" s="33"/>
      <c r="LR250" s="34"/>
      <c r="LS250" s="33"/>
      <c r="LT250" s="33"/>
      <c r="LU250" s="33"/>
      <c r="LV250" s="34"/>
      <c r="LW250" s="33"/>
      <c r="LX250" s="33"/>
      <c r="LY250" s="33"/>
      <c r="LZ250" s="34"/>
      <c r="MA250" s="33"/>
      <c r="MB250" s="33"/>
      <c r="MC250" s="33"/>
      <c r="MD250" s="34"/>
      <c r="ME250" s="33"/>
      <c r="MF250" s="33"/>
      <c r="MG250" s="33"/>
      <c r="MH250" s="34"/>
      <c r="MI250" s="33"/>
      <c r="MJ250" s="33"/>
      <c r="MK250" s="33"/>
      <c r="ML250" s="34"/>
      <c r="MM250" s="33"/>
      <c r="MN250" s="33"/>
      <c r="MO250" s="33"/>
      <c r="MP250" s="34"/>
      <c r="MQ250" s="33"/>
      <c r="MR250" s="33"/>
      <c r="MS250" s="33"/>
      <c r="MT250" s="34"/>
      <c r="MU250" s="33"/>
      <c r="MV250" s="33"/>
      <c r="MW250" s="33"/>
      <c r="MX250" s="34"/>
      <c r="MY250" s="33"/>
      <c r="MZ250" s="33"/>
      <c r="NA250" s="33"/>
      <c r="NB250" s="34"/>
      <c r="NC250" s="33"/>
      <c r="ND250" s="33"/>
      <c r="NE250" s="33"/>
      <c r="NF250" s="34"/>
      <c r="NG250" s="33"/>
      <c r="NH250" s="33"/>
      <c r="NI250" s="33"/>
      <c r="NJ250" s="34"/>
      <c r="NK250" s="33"/>
      <c r="NL250" s="33"/>
      <c r="NM250" s="33"/>
      <c r="NN250" s="34"/>
      <c r="NO250" s="33"/>
      <c r="NP250" s="33"/>
      <c r="NQ250" s="33"/>
      <c r="NR250" s="34"/>
      <c r="NS250" s="33"/>
      <c r="NT250" s="33"/>
      <c r="NU250" s="33"/>
      <c r="NV250" s="34"/>
      <c r="NW250" s="33"/>
      <c r="NX250" s="33"/>
      <c r="NY250" s="33"/>
      <c r="NZ250" s="34"/>
      <c r="OA250" s="33"/>
      <c r="OB250" s="33"/>
      <c r="OC250" s="33"/>
      <c r="OD250" s="34"/>
      <c r="OE250" s="33"/>
      <c r="OF250" s="33"/>
      <c r="OG250" s="33"/>
      <c r="OH250" s="34"/>
      <c r="OI250" s="33"/>
      <c r="OJ250" s="33"/>
      <c r="OK250" s="33"/>
      <c r="OL250" s="34"/>
      <c r="OM250" s="33"/>
      <c r="ON250" s="33"/>
      <c r="OO250" s="33"/>
      <c r="OP250" s="34"/>
      <c r="OQ250" s="33"/>
      <c r="OR250" s="33"/>
      <c r="OS250" s="33"/>
      <c r="OT250" s="34"/>
      <c r="OU250" s="33"/>
      <c r="OV250" s="33"/>
      <c r="OW250" s="33"/>
      <c r="OX250" s="34"/>
      <c r="OY250" s="33"/>
      <c r="OZ250" s="33"/>
      <c r="PA250" s="33"/>
      <c r="PB250" s="34"/>
      <c r="PC250" s="33"/>
      <c r="PD250" s="33"/>
      <c r="PE250" s="33"/>
      <c r="PF250" s="34"/>
      <c r="PG250" s="33"/>
      <c r="PH250" s="33"/>
      <c r="PI250" s="33"/>
      <c r="PJ250" s="34"/>
      <c r="PK250" s="33"/>
      <c r="PL250" s="33"/>
      <c r="PM250" s="33"/>
      <c r="PN250" s="34"/>
      <c r="PO250" s="33"/>
      <c r="PP250" s="33"/>
      <c r="PQ250" s="33"/>
      <c r="PR250" s="34"/>
      <c r="PS250" s="33"/>
      <c r="PT250" s="33"/>
      <c r="PU250" s="33"/>
      <c r="PV250" s="34"/>
      <c r="PW250" s="33"/>
      <c r="PX250" s="33"/>
      <c r="PY250" s="33"/>
      <c r="PZ250" s="34"/>
      <c r="QA250" s="33"/>
      <c r="QB250" s="33"/>
      <c r="QC250" s="33"/>
      <c r="QD250" s="34"/>
      <c r="QE250" s="33"/>
      <c r="QF250" s="33"/>
      <c r="QG250" s="33"/>
      <c r="QH250" s="34"/>
      <c r="QI250" s="33"/>
      <c r="QJ250" s="33"/>
      <c r="QK250" s="33"/>
      <c r="QL250" s="34"/>
      <c r="QM250" s="33"/>
      <c r="QN250" s="33"/>
      <c r="QO250" s="33"/>
      <c r="QP250" s="34"/>
      <c r="QQ250" s="33"/>
      <c r="QR250" s="33"/>
      <c r="QS250" s="33"/>
      <c r="QT250" s="34"/>
      <c r="QU250" s="33"/>
      <c r="QV250" s="33"/>
      <c r="QW250" s="33"/>
      <c r="QX250" s="34"/>
      <c r="QY250" s="33"/>
      <c r="QZ250" s="33"/>
      <c r="RA250" s="33"/>
      <c r="RB250" s="34"/>
      <c r="RC250" s="33"/>
      <c r="RD250" s="33"/>
      <c r="RE250" s="33"/>
      <c r="RF250" s="34"/>
      <c r="RG250" s="33"/>
      <c r="RH250" s="33"/>
      <c r="RI250" s="33"/>
      <c r="RJ250" s="34"/>
      <c r="RK250" s="33"/>
      <c r="RL250" s="33"/>
      <c r="RM250" s="33"/>
      <c r="RN250" s="34"/>
      <c r="RO250" s="33"/>
      <c r="RP250" s="33"/>
      <c r="RQ250" s="33"/>
      <c r="RR250" s="34"/>
      <c r="RS250" s="33"/>
      <c r="RT250" s="33"/>
      <c r="RU250" s="33"/>
      <c r="RV250" s="34"/>
      <c r="RW250" s="33"/>
      <c r="RX250" s="33"/>
      <c r="RY250" s="33"/>
      <c r="RZ250" s="34"/>
      <c r="SA250" s="33"/>
      <c r="SB250" s="33"/>
      <c r="SC250" s="33"/>
      <c r="SD250" s="34"/>
      <c r="SE250" s="33"/>
      <c r="SF250" s="33"/>
      <c r="SG250" s="33"/>
      <c r="SH250" s="34"/>
      <c r="SI250" s="33"/>
      <c r="SJ250" s="33"/>
      <c r="SK250" s="33"/>
      <c r="SL250" s="34"/>
      <c r="SM250" s="33"/>
      <c r="SN250" s="33"/>
      <c r="SO250" s="33"/>
      <c r="SP250" s="34"/>
      <c r="SQ250" s="33"/>
      <c r="SR250" s="33"/>
      <c r="SS250" s="33"/>
      <c r="ST250" s="34"/>
      <c r="SU250" s="33"/>
      <c r="SV250" s="33"/>
      <c r="SW250" s="33"/>
      <c r="SX250" s="34"/>
      <c r="SY250" s="33"/>
      <c r="SZ250" s="33"/>
      <c r="TA250" s="33"/>
      <c r="TB250" s="34"/>
      <c r="TC250" s="33"/>
      <c r="TD250" s="33"/>
      <c r="TE250" s="33"/>
      <c r="TF250" s="34"/>
      <c r="TG250" s="33"/>
      <c r="TH250" s="33"/>
      <c r="TI250" s="33"/>
      <c r="TJ250" s="34"/>
      <c r="TK250" s="33"/>
      <c r="TL250" s="33"/>
      <c r="TM250" s="33"/>
      <c r="TN250" s="34"/>
      <c r="TO250" s="33"/>
      <c r="TP250" s="33"/>
      <c r="TQ250" s="33"/>
      <c r="TR250" s="34"/>
      <c r="TS250" s="33"/>
      <c r="TT250" s="33"/>
      <c r="TU250" s="33"/>
      <c r="TV250" s="34"/>
      <c r="TW250" s="33"/>
      <c r="TX250" s="33"/>
      <c r="TY250" s="33"/>
      <c r="TZ250" s="34"/>
      <c r="UA250" s="33"/>
      <c r="UB250" s="33"/>
      <c r="UC250" s="33"/>
      <c r="UD250" s="34"/>
      <c r="UE250" s="33"/>
      <c r="UF250" s="33"/>
      <c r="UG250" s="33"/>
      <c r="UH250" s="34"/>
      <c r="UI250" s="33"/>
      <c r="UJ250" s="33"/>
      <c r="UK250" s="33"/>
      <c r="UL250" s="34"/>
      <c r="UM250" s="33"/>
      <c r="UN250" s="33"/>
      <c r="UO250" s="33"/>
      <c r="UP250" s="34"/>
      <c r="UQ250" s="33"/>
      <c r="UR250" s="33"/>
      <c r="US250" s="33"/>
      <c r="UT250" s="34"/>
      <c r="UU250" s="33"/>
      <c r="UV250" s="33"/>
      <c r="UW250" s="33"/>
      <c r="UX250" s="34"/>
      <c r="UY250" s="33"/>
      <c r="UZ250" s="33"/>
      <c r="VA250" s="33"/>
      <c r="VB250" s="34"/>
      <c r="VC250" s="33"/>
      <c r="VD250" s="33"/>
      <c r="VE250" s="33"/>
      <c r="VF250" s="34"/>
      <c r="VG250" s="33"/>
      <c r="VH250" s="33"/>
      <c r="VI250" s="33"/>
      <c r="VJ250" s="34"/>
      <c r="VK250" s="33"/>
      <c r="VL250" s="33"/>
      <c r="VM250" s="33"/>
      <c r="VN250" s="34"/>
      <c r="VO250" s="33"/>
      <c r="VP250" s="33"/>
      <c r="VQ250" s="33"/>
      <c r="VR250" s="34"/>
      <c r="VS250" s="33"/>
      <c r="VT250" s="33"/>
      <c r="VU250" s="33"/>
      <c r="VV250" s="34"/>
      <c r="VW250" s="33"/>
      <c r="VX250" s="33"/>
      <c r="VY250" s="33"/>
      <c r="VZ250" s="34"/>
      <c r="WA250" s="33"/>
      <c r="WB250" s="33"/>
      <c r="WC250" s="33"/>
      <c r="WD250" s="34"/>
      <c r="WE250" s="33"/>
      <c r="WF250" s="33"/>
      <c r="WG250" s="33"/>
      <c r="WH250" s="34"/>
      <c r="WI250" s="33"/>
      <c r="WJ250" s="33"/>
      <c r="WK250" s="33"/>
      <c r="WL250" s="34"/>
      <c r="WM250" s="33"/>
      <c r="WN250" s="33"/>
      <c r="WO250" s="33"/>
      <c r="WP250" s="34"/>
      <c r="WQ250" s="33"/>
      <c r="WR250" s="33"/>
      <c r="WS250" s="33"/>
      <c r="WT250" s="34"/>
      <c r="WU250" s="33"/>
      <c r="WV250" s="33"/>
      <c r="WW250" s="33"/>
      <c r="WX250" s="34"/>
      <c r="WY250" s="33"/>
      <c r="WZ250" s="33"/>
      <c r="XA250" s="33"/>
      <c r="XB250" s="34"/>
      <c r="XC250" s="33"/>
      <c r="XD250" s="33"/>
      <c r="XE250" s="33"/>
      <c r="XF250" s="34"/>
      <c r="XG250" s="33"/>
      <c r="XH250" s="33"/>
      <c r="XI250" s="33"/>
      <c r="XJ250" s="34"/>
      <c r="XK250" s="33"/>
      <c r="XL250" s="33"/>
      <c r="XM250" s="33"/>
      <c r="XN250" s="34"/>
      <c r="XO250" s="33"/>
      <c r="XP250" s="33"/>
      <c r="XQ250" s="33"/>
      <c r="XR250" s="34"/>
      <c r="XS250" s="33"/>
      <c r="XT250" s="33"/>
      <c r="XU250" s="33"/>
      <c r="XV250" s="34"/>
      <c r="XW250" s="33"/>
      <c r="XX250" s="33"/>
      <c r="XY250" s="33"/>
      <c r="XZ250" s="34"/>
      <c r="YA250" s="33"/>
      <c r="YB250" s="33"/>
      <c r="YC250" s="33"/>
      <c r="YD250" s="34"/>
      <c r="YE250" s="33"/>
      <c r="YF250" s="33"/>
      <c r="YG250" s="33"/>
      <c r="YH250" s="34"/>
      <c r="YI250" s="33"/>
      <c r="YJ250" s="33"/>
      <c r="YK250" s="33"/>
      <c r="YL250" s="34"/>
      <c r="YM250" s="33"/>
      <c r="YN250" s="33"/>
      <c r="YO250" s="33"/>
      <c r="YP250" s="34"/>
      <c r="YQ250" s="33"/>
      <c r="YR250" s="33"/>
      <c r="YS250" s="33"/>
      <c r="YT250" s="34"/>
      <c r="YU250" s="33"/>
      <c r="YV250" s="33"/>
      <c r="YW250" s="33"/>
      <c r="YX250" s="34"/>
      <c r="YY250" s="33"/>
      <c r="YZ250" s="33"/>
      <c r="ZA250" s="33"/>
      <c r="ZB250" s="34"/>
      <c r="ZC250" s="33"/>
      <c r="ZD250" s="33"/>
      <c r="ZE250" s="33"/>
      <c r="ZF250" s="34"/>
      <c r="ZG250" s="33"/>
      <c r="ZH250" s="33"/>
      <c r="ZI250" s="33"/>
      <c r="ZJ250" s="34"/>
      <c r="ZK250" s="33"/>
      <c r="ZL250" s="33"/>
      <c r="ZM250" s="33"/>
      <c r="ZN250" s="34"/>
      <c r="ZO250" s="33"/>
      <c r="ZP250" s="33"/>
      <c r="ZQ250" s="33"/>
      <c r="ZR250" s="34"/>
      <c r="ZS250" s="33"/>
      <c r="ZT250" s="33"/>
      <c r="ZU250" s="33"/>
      <c r="ZV250" s="34"/>
      <c r="ZW250" s="33"/>
      <c r="ZX250" s="33"/>
      <c r="ZY250" s="33"/>
      <c r="ZZ250" s="34"/>
      <c r="AAA250" s="33"/>
      <c r="AAB250" s="33"/>
      <c r="AAC250" s="33"/>
      <c r="AAD250" s="34"/>
      <c r="AAE250" s="33"/>
      <c r="AAF250" s="33"/>
      <c r="AAG250" s="33"/>
      <c r="AAH250" s="34"/>
      <c r="AAI250" s="33"/>
      <c r="AAJ250" s="33"/>
      <c r="AAK250" s="33"/>
      <c r="AAL250" s="34"/>
      <c r="AAM250" s="33"/>
      <c r="AAN250" s="33"/>
      <c r="AAO250" s="33"/>
      <c r="AAP250" s="34"/>
      <c r="AAQ250" s="33"/>
      <c r="AAR250" s="33"/>
      <c r="AAS250" s="33"/>
      <c r="AAT250" s="34"/>
      <c r="AAU250" s="33"/>
      <c r="AAV250" s="33"/>
      <c r="AAW250" s="33"/>
      <c r="AAX250" s="34"/>
      <c r="AAY250" s="33"/>
      <c r="AAZ250" s="33"/>
      <c r="ABA250" s="33"/>
      <c r="ABB250" s="34"/>
      <c r="ABC250" s="33"/>
      <c r="ABD250" s="33"/>
      <c r="ABE250" s="33"/>
      <c r="ABF250" s="34"/>
      <c r="ABG250" s="33"/>
      <c r="ABH250" s="33"/>
      <c r="ABI250" s="33"/>
      <c r="ABJ250" s="34"/>
      <c r="ABK250" s="33"/>
      <c r="ABL250" s="33"/>
      <c r="ABM250" s="33"/>
      <c r="ABN250" s="34"/>
      <c r="ABO250" s="33"/>
      <c r="ABP250" s="33"/>
      <c r="ABQ250" s="33"/>
      <c r="ABR250" s="34"/>
      <c r="ABS250" s="33"/>
      <c r="ABT250" s="33"/>
      <c r="ABU250" s="33"/>
      <c r="ABV250" s="34"/>
      <c r="ABW250" s="33"/>
      <c r="ABX250" s="33"/>
      <c r="ABY250" s="33"/>
      <c r="ABZ250" s="34"/>
      <c r="ACA250" s="33"/>
      <c r="ACB250" s="33"/>
      <c r="ACC250" s="33"/>
      <c r="ACD250" s="34"/>
      <c r="ACE250" s="33"/>
      <c r="ACF250" s="33"/>
      <c r="ACG250" s="33"/>
      <c r="ACH250" s="34"/>
      <c r="ACI250" s="33"/>
      <c r="ACJ250" s="33"/>
      <c r="ACK250" s="33"/>
      <c r="ACL250" s="34"/>
      <c r="ACM250" s="33"/>
      <c r="ACN250" s="33"/>
      <c r="ACO250" s="33"/>
      <c r="ACP250" s="34"/>
      <c r="ACQ250" s="33"/>
      <c r="ACR250" s="33"/>
      <c r="ACS250" s="33"/>
      <c r="ACT250" s="34"/>
      <c r="ACU250" s="33"/>
      <c r="ACV250" s="33"/>
      <c r="ACW250" s="33"/>
      <c r="ACX250" s="34"/>
      <c r="ACY250" s="33"/>
      <c r="ACZ250" s="33"/>
      <c r="ADA250" s="33"/>
      <c r="ADB250" s="34"/>
      <c r="ADC250" s="33"/>
      <c r="ADD250" s="33"/>
      <c r="ADE250" s="33"/>
      <c r="ADF250" s="34"/>
      <c r="ADG250" s="33"/>
      <c r="ADH250" s="33"/>
      <c r="ADI250" s="33"/>
      <c r="ADJ250" s="34"/>
      <c r="ADK250" s="33"/>
      <c r="ADL250" s="33"/>
      <c r="ADM250" s="33"/>
      <c r="ADN250" s="34"/>
      <c r="ADO250" s="33"/>
      <c r="ADP250" s="33"/>
      <c r="ADQ250" s="33"/>
      <c r="ADR250" s="34"/>
      <c r="ADS250" s="33"/>
      <c r="ADT250" s="33"/>
      <c r="ADU250" s="33"/>
      <c r="ADV250" s="34"/>
      <c r="ADW250" s="33"/>
      <c r="ADX250" s="33"/>
      <c r="ADY250" s="33"/>
      <c r="ADZ250" s="34"/>
      <c r="AEA250" s="33"/>
      <c r="AEB250" s="33"/>
      <c r="AEC250" s="33"/>
      <c r="AED250" s="34"/>
      <c r="AEE250" s="33"/>
      <c r="AEF250" s="33"/>
      <c r="AEG250" s="33"/>
      <c r="AEH250" s="34"/>
      <c r="AEI250" s="33"/>
      <c r="AEJ250" s="33"/>
      <c r="AEK250" s="33"/>
      <c r="AEL250" s="34"/>
      <c r="AEM250" s="33"/>
      <c r="AEN250" s="33"/>
      <c r="AEO250" s="33"/>
      <c r="AEP250" s="34"/>
      <c r="AEQ250" s="33"/>
      <c r="AER250" s="33"/>
      <c r="AES250" s="33"/>
      <c r="AET250" s="34"/>
      <c r="AEU250" s="33"/>
      <c r="AEV250" s="33"/>
      <c r="AEW250" s="33"/>
      <c r="AEX250" s="34"/>
      <c r="AEY250" s="33"/>
      <c r="AEZ250" s="33"/>
      <c r="AFA250" s="33"/>
      <c r="AFB250" s="34"/>
      <c r="AFC250" s="33"/>
      <c r="AFD250" s="33"/>
      <c r="AFE250" s="33"/>
      <c r="AFF250" s="34"/>
      <c r="AFG250" s="33"/>
      <c r="AFH250" s="33"/>
      <c r="AFI250" s="33"/>
      <c r="AFJ250" s="34"/>
      <c r="AFK250" s="33"/>
      <c r="AFL250" s="33"/>
      <c r="AFM250" s="33"/>
      <c r="AFN250" s="34"/>
      <c r="AFO250" s="33"/>
      <c r="AFP250" s="33"/>
      <c r="AFQ250" s="33"/>
      <c r="AFR250" s="34"/>
      <c r="AFS250" s="33"/>
      <c r="AFT250" s="33"/>
      <c r="AFU250" s="33"/>
      <c r="AFV250" s="34"/>
      <c r="AFW250" s="33"/>
      <c r="AFX250" s="33"/>
      <c r="AFY250" s="33"/>
      <c r="AFZ250" s="34"/>
      <c r="AGA250" s="33"/>
      <c r="AGB250" s="33"/>
      <c r="AGC250" s="33"/>
      <c r="AGD250" s="34"/>
      <c r="AGE250" s="33"/>
      <c r="AGF250" s="33"/>
      <c r="AGG250" s="33"/>
      <c r="AGH250" s="33"/>
      <c r="AGI250" s="33"/>
      <c r="AGJ250" s="34"/>
      <c r="AGK250" s="33"/>
      <c r="AGL250" s="33"/>
      <c r="AGM250" s="33"/>
      <c r="AGN250" s="33"/>
      <c r="AGO250" s="34"/>
      <c r="AGP250" s="34"/>
      <c r="AGQ250" s="33"/>
      <c r="AGR250" s="33"/>
      <c r="AGS250" s="33"/>
      <c r="AGT250" s="33"/>
      <c r="AGU250" s="34"/>
      <c r="AGV250" s="34"/>
      <c r="AGW250" s="33"/>
      <c r="AGX250" s="33"/>
      <c r="AGY250" s="33"/>
      <c r="AGZ250" s="33"/>
      <c r="AHA250" s="34"/>
      <c r="AHB250" s="34"/>
      <c r="AHC250" s="33"/>
      <c r="AHD250" s="33"/>
      <c r="AHE250" s="33"/>
      <c r="AHF250" s="33"/>
      <c r="AHG250" s="34"/>
      <c r="AHH250" s="34"/>
      <c r="AHI250" s="33"/>
      <c r="AHJ250" s="33"/>
      <c r="AHK250" s="33"/>
      <c r="AHL250" s="33"/>
      <c r="AHM250" s="34"/>
      <c r="AHN250" s="34"/>
      <c r="AHO250" s="33"/>
      <c r="AHP250" s="33"/>
      <c r="AHQ250" s="33"/>
      <c r="AHR250" s="34"/>
      <c r="AHS250" s="33"/>
      <c r="AHT250" s="33"/>
      <c r="AHU250" s="33"/>
      <c r="AHV250" s="34"/>
      <c r="AHW250" s="33"/>
      <c r="AHX250" s="33"/>
      <c r="AHY250" s="33"/>
      <c r="AHZ250" s="34"/>
      <c r="AIA250" s="33"/>
      <c r="AIB250" s="33"/>
      <c r="AIC250" s="33"/>
      <c r="AID250" s="34"/>
      <c r="AIE250" s="33"/>
      <c r="AIF250" s="33"/>
      <c r="AIG250" s="33"/>
      <c r="AIH250" s="34"/>
    </row>
    <row r="251" spans="1:918" s="5" customFormat="1" outlineLevel="1" x14ac:dyDescent="0.25">
      <c r="A251" s="35">
        <v>1</v>
      </c>
      <c r="B251" s="50" t="s">
        <v>133</v>
      </c>
      <c r="C251" s="37"/>
      <c r="D251" s="35"/>
      <c r="E251" s="35"/>
      <c r="F251" s="35"/>
      <c r="G251" s="38"/>
      <c r="H251" s="38"/>
      <c r="I251" s="38"/>
      <c r="J251" s="38"/>
      <c r="K251" s="57" t="s">
        <v>363</v>
      </c>
      <c r="L251" s="57" t="s">
        <v>363</v>
      </c>
      <c r="M251" s="57" t="s">
        <v>363</v>
      </c>
      <c r="N251" s="57"/>
      <c r="O251" s="57"/>
      <c r="P251" s="57"/>
      <c r="Q251" s="57"/>
      <c r="R251" s="57"/>
      <c r="S251" s="57"/>
      <c r="T251" s="57"/>
      <c r="U251" s="38"/>
      <c r="V251" s="38"/>
      <c r="W251" s="61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38"/>
      <c r="AO251" s="38"/>
      <c r="AP251" s="38"/>
      <c r="AQ251" s="61"/>
      <c r="AR251" s="57" t="s">
        <v>363</v>
      </c>
      <c r="AS251" s="57" t="s">
        <v>363</v>
      </c>
      <c r="AT251" s="57" t="s">
        <v>363</v>
      </c>
      <c r="AU251" s="57" t="s">
        <v>363</v>
      </c>
      <c r="AV251" s="57"/>
      <c r="AW251" s="57"/>
      <c r="AX251" s="57"/>
      <c r="AY251" s="57"/>
      <c r="AZ251" s="57"/>
      <c r="BA251" s="57"/>
      <c r="BB251" s="57"/>
      <c r="BC251" s="57"/>
      <c r="BD251" s="57"/>
      <c r="BE251" s="57" t="s">
        <v>363</v>
      </c>
      <c r="BF251" s="57"/>
      <c r="BG251" s="57"/>
      <c r="BH251" s="57"/>
      <c r="BI251" s="38"/>
      <c r="BJ251" s="38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 t="s">
        <v>363</v>
      </c>
      <c r="CB251" s="57"/>
      <c r="CC251" s="38"/>
      <c r="CD251" s="38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38"/>
      <c r="CX251" s="38"/>
      <c r="CY251" s="61"/>
      <c r="CZ251" s="57"/>
      <c r="DA251" s="57"/>
      <c r="DB251" s="57"/>
      <c r="DC251" s="57"/>
      <c r="DD251" s="57"/>
      <c r="DE251" s="57"/>
      <c r="DF251" s="57"/>
      <c r="DG251" s="57" t="s">
        <v>363</v>
      </c>
      <c r="DH251" s="57" t="s">
        <v>363</v>
      </c>
      <c r="DI251" s="57" t="s">
        <v>363</v>
      </c>
      <c r="DJ251" s="57"/>
      <c r="DK251" s="57"/>
      <c r="DL251" s="57"/>
      <c r="DM251" s="57"/>
      <c r="DN251" s="57"/>
      <c r="DO251" s="57"/>
      <c r="DP251" s="57"/>
      <c r="DQ251" s="38"/>
      <c r="DR251" s="38"/>
      <c r="DS251" s="61"/>
      <c r="DT251" s="57" t="s">
        <v>363</v>
      </c>
      <c r="DU251" s="57" t="s">
        <v>363</v>
      </c>
      <c r="DV251" s="57" t="s">
        <v>363</v>
      </c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 t="s">
        <v>364</v>
      </c>
      <c r="IK251" s="57" t="s">
        <v>364</v>
      </c>
      <c r="IL251" s="57" t="s">
        <v>364</v>
      </c>
      <c r="IM251" s="57" t="s">
        <v>364</v>
      </c>
      <c r="IN251" s="57" t="s">
        <v>364</v>
      </c>
      <c r="IO251" s="57"/>
      <c r="IP251" s="57"/>
      <c r="IQ251" s="57" t="s">
        <v>364</v>
      </c>
      <c r="IR251" s="57" t="s">
        <v>364</v>
      </c>
      <c r="IS251" s="57"/>
      <c r="IT251" s="57"/>
      <c r="IU251" s="57"/>
      <c r="IV251" s="57"/>
      <c r="IW251" s="57" t="s">
        <v>364</v>
      </c>
      <c r="IX251" s="57"/>
      <c r="IY251" s="57"/>
      <c r="IZ251" s="57"/>
      <c r="JA251" s="57"/>
      <c r="JB251" s="57"/>
      <c r="JC251" s="61"/>
      <c r="JD251" s="57" t="s">
        <v>363</v>
      </c>
      <c r="JE251" s="57" t="s">
        <v>363</v>
      </c>
      <c r="JF251" s="57" t="s">
        <v>363</v>
      </c>
      <c r="JG251" s="57" t="s">
        <v>363</v>
      </c>
      <c r="JH251" s="57" t="s">
        <v>363</v>
      </c>
      <c r="JI251" s="57" t="s">
        <v>363</v>
      </c>
      <c r="JJ251" s="57"/>
      <c r="JK251" s="57" t="s">
        <v>363</v>
      </c>
      <c r="JL251" s="57" t="s">
        <v>363</v>
      </c>
      <c r="JM251" s="57"/>
      <c r="JN251" s="57"/>
      <c r="JO251" s="57"/>
      <c r="JP251" s="57"/>
      <c r="JQ251" s="57" t="s">
        <v>363</v>
      </c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57" t="s">
        <v>363</v>
      </c>
      <c r="NT251" s="57" t="s">
        <v>363</v>
      </c>
      <c r="NU251" s="57"/>
      <c r="NV251" s="57"/>
      <c r="NW251" s="57"/>
      <c r="NX251" s="57"/>
      <c r="NY251" s="57"/>
      <c r="NZ251" s="57"/>
      <c r="OA251" s="57"/>
      <c r="OB251" s="57"/>
      <c r="OC251" s="57"/>
      <c r="OD251" s="57"/>
      <c r="OE251" s="38"/>
      <c r="OF251" s="38"/>
      <c r="OG251" s="38"/>
      <c r="OH251" s="38"/>
      <c r="OI251" s="38"/>
      <c r="OJ251" s="38"/>
      <c r="OK251" s="38"/>
      <c r="OL251" s="38"/>
      <c r="OM251" s="57" t="s">
        <v>363</v>
      </c>
      <c r="ON251" s="57" t="s">
        <v>363</v>
      </c>
      <c r="OO251" s="57"/>
      <c r="OP251" s="57"/>
      <c r="OQ251" s="57"/>
      <c r="OR251" s="57" t="s">
        <v>363</v>
      </c>
      <c r="OS251" s="57" t="s">
        <v>363</v>
      </c>
      <c r="OT251" s="57"/>
      <c r="OU251" s="57" t="s">
        <v>363</v>
      </c>
      <c r="OV251" s="57" t="s">
        <v>363</v>
      </c>
      <c r="OW251" s="57" t="s">
        <v>363</v>
      </c>
      <c r="OX251" s="57" t="s">
        <v>363</v>
      </c>
      <c r="OY251" s="57" t="s">
        <v>363</v>
      </c>
      <c r="OZ251" s="57" t="s">
        <v>363</v>
      </c>
      <c r="PA251" s="57" t="s">
        <v>363</v>
      </c>
      <c r="PB251" s="57"/>
      <c r="PC251" s="57" t="s">
        <v>363</v>
      </c>
      <c r="PD251" s="57"/>
      <c r="PE251" s="38"/>
      <c r="PF251" s="38"/>
      <c r="PG251" s="57" t="s">
        <v>363</v>
      </c>
      <c r="PH251" s="57" t="s">
        <v>363</v>
      </c>
      <c r="PI251" s="57"/>
      <c r="PJ251" s="57"/>
      <c r="PK251" s="57"/>
      <c r="PL251" s="57" t="s">
        <v>363</v>
      </c>
      <c r="PM251" s="57" t="s">
        <v>363</v>
      </c>
      <c r="PN251" s="57"/>
      <c r="PO251" s="57" t="s">
        <v>363</v>
      </c>
      <c r="PP251" s="57" t="s">
        <v>363</v>
      </c>
      <c r="PQ251" s="57" t="s">
        <v>363</v>
      </c>
      <c r="PR251" s="57" t="s">
        <v>363</v>
      </c>
      <c r="PS251" s="57" t="s">
        <v>363</v>
      </c>
      <c r="PT251" s="57" t="s">
        <v>363</v>
      </c>
      <c r="PU251" s="57" t="s">
        <v>363</v>
      </c>
      <c r="PV251" s="57"/>
      <c r="PW251" s="57" t="s">
        <v>363</v>
      </c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85" t="str">
        <f t="shared" ref="AGF251:AGF260" si="906">IF(COUNTIFS($C$7:$AGE$7,"="&amp;$AGK$5,$C251:$AGE251,"б")=0,"",COUNTIFS($C$7:$AGE$7,"="&amp;$AGK$5,$C251:$AGE251,"б"))</f>
        <v/>
      </c>
      <c r="AGG251" s="85" t="str">
        <f t="shared" ref="AGG251:AGG260" si="907">IF(COUNTIFS($C$7:$AGE$7,"="&amp;$AGK$5,$C251:$AGE251,"у")=0,"",COUNTIFS($C$7:$AGE$7,"="&amp;$AGK$5,$C251:$AGE251,"у"))</f>
        <v/>
      </c>
      <c r="AGH251" s="85" t="str">
        <f t="shared" ref="AGH251:AGH260" si="908">IF(COUNTIFS($C$7:$AGE$7,"="&amp;$AGK$5,$C251:$AGE251,"н")=0,"",COUNTIFS($C$7:$AGE$7,"="&amp;$AGK$5,$C251:$AGE251,"н"))</f>
        <v/>
      </c>
      <c r="AGL251" s="36" t="str">
        <f>IF(COUNTIFS($C$6:$AGE$6,9,$C251:$AGE251,"б")=0,"",COUNTIFS($C$6:$AGE$6,9,$C251:$AGE251,"б"))</f>
        <v/>
      </c>
      <c r="AGM251" s="36" t="str">
        <f t="shared" ref="AGM251:AGM260" si="909">IF(COUNTIFS($C$6:$AGE$6,9,$C251:$AGE251,"у")=0,"",COUNTIFS($C$6:$AGE$6,9,$C251:$AGE251,"у"))</f>
        <v/>
      </c>
      <c r="AGN251" s="39">
        <f>IF(COUNTIFS($C$6:$AGE$6,9,$C251:$AGE251,"н")=0,"",COUNTIFS($C$6:$AGE$6,9,$C251:$AGE251,"н"))</f>
        <v>9</v>
      </c>
      <c r="AGO251" s="36" t="str">
        <f>IF(COUNTIFS($C$6:$AGE$6,10,$C251:$AGE251,"б")=0,"",COUNTIFS($C$6:$AGE$6,10,$C251:$AGE251,"б"))</f>
        <v/>
      </c>
      <c r="AGP251" s="36" t="str">
        <f t="shared" ref="AGP251:AGP260" si="910">IF(COUNTIFS($C$6:$AGE$6,10,$C251:$AGE251,"у")=0,"",COUNTIFS($C$6:$AGE$6,10,$C251:$AGE251,"у"))</f>
        <v/>
      </c>
      <c r="AGQ251" s="39">
        <f>IF(COUNTIFS($C$6:$AGE$6,10,$C251:$AGE251,"н")=0,"",COUNTIFS($C$6:$AGE$6,10,$C251:$AGE251,"н"))</f>
        <v>6</v>
      </c>
      <c r="AGR251" s="36" t="str">
        <f>IF(COUNTIFS($C$6:$AGE$6,11,$C251:$AGE251,"б")=0,"",COUNTIFS($C$6:$AGE$6,11,$C251:$AGE251,"б"))</f>
        <v/>
      </c>
      <c r="AGS251" s="36">
        <f t="shared" ref="AGS251:AGS260" si="911">IF(COUNTIFS($C$6:$AGE$6,11,$C251:$AGE251,"у")=0,"",COUNTIFS($C$6:$AGE$6,11,$C251:$AGE251,"у"))</f>
        <v>8</v>
      </c>
      <c r="AGT251" s="39">
        <f>IF(COUNTIFS($C$6:$AGE$6,11,$C251:$AGE251,"н")=0,"",COUNTIFS($C$6:$AGE$6,11,$C251:$AGE251,"н"))</f>
        <v>3</v>
      </c>
      <c r="AGU251" s="36" t="str">
        <f>IF(COUNTIFS($C$6:$AGE$6,12,$C251:$AGE251,"б")=0,"",COUNTIFS($C$6:$AGE$6,12,$C251:$AGE251,"б"))</f>
        <v/>
      </c>
      <c r="AGV251" s="36" t="str">
        <f t="shared" ref="AGV251:AGV260" si="912">IF(COUNTIFS($C$6:$AGE$6,12,$C251:$AGE251,"у")=0,"",COUNTIFS($C$6:$AGE$6,12,$C251:$AGE251,"у"))</f>
        <v/>
      </c>
      <c r="AGW251" s="39">
        <f>IF(COUNTIFS($C$6:$AGE$6,12,$C251:$AGE251,"н")=0,"",COUNTIFS($C$6:$AGE$6,12,$C251:$AGE251,"н"))</f>
        <v>6</v>
      </c>
      <c r="AGX251" s="36" t="str">
        <f>IF(COUNTIFS($C$6:$AGE$6,1,$C251:$AGE251,"б")=0,"",COUNTIFS($C$6:$AGE$6,1,$C251:$AGE251,"б"))</f>
        <v/>
      </c>
      <c r="AGY251" s="36" t="str">
        <f t="shared" ref="AGY251:AGY260" si="913">IF(COUNTIFS($C$6:$AGE$6,1,$C251:$AGE251,"у")=0,"",COUNTIFS($C$6:$AGE$6,1,$C251:$AGE251,"у"))</f>
        <v/>
      </c>
      <c r="AGZ251" s="39">
        <f>IF(COUNTIFS($C$6:$AGE$6,1,$C251:$AGE251,"н")=0,"",COUNTIFS($C$6:$AGE$6,1,$C251:$AGE251,"н"))</f>
        <v>26</v>
      </c>
      <c r="AHA251" s="36" t="str">
        <f>IF(COUNTIFS($C$6:$AGE$6,2,$C251:$AGE251,"б")=0,"",COUNTIFS($C$6:$AGE$6,2,$C251:$AGE251,"б"))</f>
        <v/>
      </c>
      <c r="AHB251" s="36" t="str">
        <f t="shared" ref="AHB251:AHB260" si="914">IF(COUNTIFS($C$6:$AGE$6,2,$C251:$AGE251,"у")=0,"",COUNTIFS($C$6:$AGE$6,2,$C251:$AGE251,"у"))</f>
        <v/>
      </c>
      <c r="AHC251" s="39" t="str">
        <f>IF(COUNTIFS($C$6:$AGE$6,2,$C251:$AGE251,"н")=0,"",COUNTIFS($C$6:$AGE$6,2,$C251:$AGE251,"н"))</f>
        <v/>
      </c>
      <c r="AHD251" s="36" t="str">
        <f>IF(COUNTIFS($C$6:$AGE$6,3,$C251:$AGE251,"б")=0,"",COUNTIFS($C$6:$AGE$6,3,$C251:$AGE251,"б"))</f>
        <v/>
      </c>
      <c r="AHE251" s="36" t="str">
        <f t="shared" ref="AHE251:AHE260" si="915">IF(COUNTIFS($C$6:$AGE$6,3,$C251:$AGE251,"у")=0,"",COUNTIFS($C$6:$AGE$6,3,$C251:$AGE251,"у"))</f>
        <v/>
      </c>
      <c r="AHF251" s="39" t="str">
        <f>IF(COUNTIFS($C$6:$AGE$6,3,$C251:$AGE251,"н")=0,"",COUNTIFS($C$6:$AGE$6,3,$C251:$AGE251,"н"))</f>
        <v/>
      </c>
      <c r="AHG251" s="36" t="str">
        <f>IF(COUNTIFS($C$6:$AGE$6,4,$C251:$AGE251,"б")=0,"",COUNTIFS($C$6:$AGE$6,4,$C251:$AGE251,"б"))</f>
        <v/>
      </c>
      <c r="AHH251" s="36" t="str">
        <f t="shared" ref="AHH251:AHH260" si="916">IF(COUNTIFS($C$6:$AGE$6,4,$C251:$AGE251,"у")=0,"",COUNTIFS($C$6:$AGE$6,4,$C251:$AGE251,"у"))</f>
        <v/>
      </c>
      <c r="AHI251" s="39" t="str">
        <f>IF(COUNTIFS($C$6:$AGE$6,4,$C251:$AGE251,"н")=0,"",COUNTIFS($C$6:$AGE$6,4,$C251:$AGE251,"н"))</f>
        <v/>
      </c>
      <c r="AHJ251" s="36" t="str">
        <f>IF(COUNTIFS($C$6:$AGE$6,5,$C251:$AGE251,"б")=0,"",COUNTIFS($C$6:$AGE$6,5,$C251:$AGE251,"б"))</f>
        <v/>
      </c>
      <c r="AHK251" s="36" t="str">
        <f t="shared" ref="AHK251:AHK260" si="917">IF(COUNTIFS($C$6:$AGE$6,5,$C251:$AGE251,"у")=0,"",COUNTIFS($C$6:$AGE$6,5,$C251:$AGE251,"у"))</f>
        <v/>
      </c>
      <c r="AHL251" s="39" t="str">
        <f>IF(COUNTIFS($C$6:$AGE$6,5,$C251:$AGE251,"н")=0,"",COUNTIFS($C$6:$AGE$6,5,$C251:$AGE251,"н"))</f>
        <v/>
      </c>
      <c r="AHM251" s="36" t="str">
        <f>IF(COUNTIFS($C$6:$AGE$6,6,$C251:$AGE251,"б")=0,"",COUNTIFS($C$6:$AGE$6,6,$C251:$AGE251,"б"))</f>
        <v/>
      </c>
      <c r="AHN251" s="36" t="str">
        <f t="shared" ref="AHN251:AHN260" si="918">IF(COUNTIFS($C$6:$AGE$6,6,$C251:$AGE251,"у")=0,"",COUNTIFS($C$6:$AGE$6,6,$C251:$AGE251,"у"))</f>
        <v/>
      </c>
      <c r="AHO251" s="39" t="str">
        <f>IF(COUNTIFS($C$6:$AGE$6,6,$C251:$AGE251,"н")=0,"",COUNTIFS($C$6:$AGE$6,6,$C251:$AGE251,"н"))</f>
        <v/>
      </c>
    </row>
    <row r="252" spans="1:918" s="5" customFormat="1" outlineLevel="1" x14ac:dyDescent="0.25">
      <c r="A252" s="35">
        <f>A251+1</f>
        <v>2</v>
      </c>
      <c r="B252" s="50" t="s">
        <v>134</v>
      </c>
      <c r="C252" s="37"/>
      <c r="D252" s="35"/>
      <c r="E252" s="35"/>
      <c r="F252" s="35"/>
      <c r="G252" s="38"/>
      <c r="H252" s="38"/>
      <c r="I252" s="38"/>
      <c r="J252" s="38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38"/>
      <c r="V252" s="38"/>
      <c r="W252" s="61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38"/>
      <c r="AO252" s="38"/>
      <c r="AP252" s="38"/>
      <c r="AQ252" s="61"/>
      <c r="AR252" s="57"/>
      <c r="AS252" s="57"/>
      <c r="AT252" s="57"/>
      <c r="AU252" s="57"/>
      <c r="AV252" s="57" t="s">
        <v>364</v>
      </c>
      <c r="AW252" s="57"/>
      <c r="AX252" s="57"/>
      <c r="AY252" s="57"/>
      <c r="AZ252" s="57"/>
      <c r="BA252" s="57"/>
      <c r="BB252" s="57"/>
      <c r="BC252" s="57"/>
      <c r="BD252" s="57"/>
      <c r="BE252" s="57" t="s">
        <v>363</v>
      </c>
      <c r="BF252" s="57"/>
      <c r="BG252" s="57"/>
      <c r="BH252" s="57"/>
      <c r="BI252" s="38"/>
      <c r="BJ252" s="38"/>
      <c r="BK252" s="61"/>
      <c r="BL252" s="57"/>
      <c r="BM252" s="57"/>
      <c r="BN252" s="57"/>
      <c r="BO252" s="57"/>
      <c r="BP252" s="57" t="s">
        <v>363</v>
      </c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 t="s">
        <v>363</v>
      </c>
      <c r="CN252" s="57" t="s">
        <v>363</v>
      </c>
      <c r="CO252" s="57"/>
      <c r="CP252" s="57"/>
      <c r="CQ252" s="57"/>
      <c r="CR252" s="57"/>
      <c r="CS252" s="57"/>
      <c r="CT252" s="57"/>
      <c r="CU252" s="57"/>
      <c r="CV252" s="57"/>
      <c r="CW252" s="38"/>
      <c r="CX252" s="38"/>
      <c r="CY252" s="61"/>
      <c r="CZ252" s="57" t="s">
        <v>363</v>
      </c>
      <c r="DA252" s="57" t="s">
        <v>363</v>
      </c>
      <c r="DB252" s="57" t="s">
        <v>363</v>
      </c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 t="s">
        <v>363</v>
      </c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 t="s">
        <v>363</v>
      </c>
      <c r="EV252" s="57" t="s">
        <v>363</v>
      </c>
      <c r="EW252" s="57"/>
      <c r="EX252" s="57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 t="s">
        <v>363</v>
      </c>
      <c r="IR252" s="57" t="s">
        <v>363</v>
      </c>
      <c r="IS252" s="57"/>
      <c r="IT252" s="57"/>
      <c r="IU252" s="57"/>
      <c r="IV252" s="57"/>
      <c r="IW252" s="57" t="s">
        <v>363</v>
      </c>
      <c r="IX252" s="57"/>
      <c r="IY252" s="57"/>
      <c r="IZ252" s="57"/>
      <c r="JA252" s="57"/>
      <c r="JB252" s="57"/>
      <c r="JC252" s="61"/>
      <c r="JD252" s="57"/>
      <c r="JE252" s="57" t="s">
        <v>363</v>
      </c>
      <c r="JF252" s="57" t="s">
        <v>363</v>
      </c>
      <c r="JG252" s="57" t="s">
        <v>363</v>
      </c>
      <c r="JH252" s="57" t="s">
        <v>363</v>
      </c>
      <c r="JI252" s="57" t="s">
        <v>363</v>
      </c>
      <c r="JJ252" s="57"/>
      <c r="JK252" s="57" t="s">
        <v>363</v>
      </c>
      <c r="JL252" s="57" t="s">
        <v>363</v>
      </c>
      <c r="JM252" s="57"/>
      <c r="JN252" s="57"/>
      <c r="JO252" s="57"/>
      <c r="JP252" s="57"/>
      <c r="JQ252" s="57" t="s">
        <v>363</v>
      </c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57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38"/>
      <c r="OF252" s="38"/>
      <c r="OG252" s="38"/>
      <c r="OH252" s="38"/>
      <c r="OI252" s="38"/>
      <c r="OJ252" s="38"/>
      <c r="OK252" s="38"/>
      <c r="OL252" s="38"/>
      <c r="OM252" s="57"/>
      <c r="ON252" s="57"/>
      <c r="OO252" s="57"/>
      <c r="OP252" s="57"/>
      <c r="OQ252" s="57"/>
      <c r="OR252" s="57"/>
      <c r="OS252" s="57" t="s">
        <v>363</v>
      </c>
      <c r="OT252" s="57"/>
      <c r="OU252" s="57"/>
      <c r="OV252" s="57"/>
      <c r="OW252" s="57"/>
      <c r="OX252" s="57"/>
      <c r="OY252" s="57"/>
      <c r="OZ252" s="57"/>
      <c r="PA252" s="57"/>
      <c r="PB252" s="57"/>
      <c r="PC252" s="57"/>
      <c r="PD252" s="57"/>
      <c r="PE252" s="38"/>
      <c r="PF252" s="38"/>
      <c r="PG252" s="57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85" t="str">
        <f t="shared" si="906"/>
        <v/>
      </c>
      <c r="AGG252" s="85" t="str">
        <f t="shared" si="907"/>
        <v/>
      </c>
      <c r="AGH252" s="85" t="str">
        <f t="shared" si="908"/>
        <v/>
      </c>
      <c r="AGL252" s="36" t="str">
        <f t="shared" ref="AGL252:AGL260" si="919">IF(COUNTIFS($C$6:$AGE$6,9,$C252:$AGE252,"б")=0,"",COUNTIFS($C$6:$AGE$6,9,$C252:$AGE252,"б"))</f>
        <v/>
      </c>
      <c r="AGM252" s="36">
        <f t="shared" si="909"/>
        <v>1</v>
      </c>
      <c r="AGN252" s="39">
        <f t="shared" ref="AGN252:AGN260" si="920">IF(COUNTIFS($C$6:$AGE$6,9,$C252:$AGE252,"н")=0,"",COUNTIFS($C$6:$AGE$6,9,$C252:$AGE252,"н"))</f>
        <v>4</v>
      </c>
      <c r="AGO252" s="36" t="str">
        <f t="shared" ref="AGO252:AGO260" si="921">IF(COUNTIFS($C$6:$AGE$6,10,$C252:$AGE252,"б")=0,"",COUNTIFS($C$6:$AGE$6,10,$C252:$AGE252,"б"))</f>
        <v/>
      </c>
      <c r="AGP252" s="36" t="str">
        <f t="shared" si="910"/>
        <v/>
      </c>
      <c r="AGQ252" s="39">
        <f t="shared" ref="AGQ252:AGQ260" si="922">IF(COUNTIFS($C$6:$AGE$6,10,$C252:$AGE252,"н")=0,"",COUNTIFS($C$6:$AGE$6,10,$C252:$AGE252,"н"))</f>
        <v>6</v>
      </c>
      <c r="AGR252" s="36" t="str">
        <f t="shared" ref="AGR252:AGR260" si="923">IF(COUNTIFS($C$6:$AGE$6,11,$C252:$AGE252,"б")=0,"",COUNTIFS($C$6:$AGE$6,11,$C252:$AGE252,"б"))</f>
        <v/>
      </c>
      <c r="AGS252" s="36" t="str">
        <f t="shared" si="911"/>
        <v/>
      </c>
      <c r="AGT252" s="39">
        <f t="shared" ref="AGT252:AGT260" si="924">IF(COUNTIFS($C$6:$AGE$6,11,$C252:$AGE252,"н")=0,"",COUNTIFS($C$6:$AGE$6,11,$C252:$AGE252,"н"))</f>
        <v>5</v>
      </c>
      <c r="AGU252" s="36" t="str">
        <f t="shared" ref="AGU252:AGU260" si="925">IF(COUNTIFS($C$6:$AGE$6,12,$C252:$AGE252,"б")=0,"",COUNTIFS($C$6:$AGE$6,12,$C252:$AGE252,"б"))</f>
        <v/>
      </c>
      <c r="AGV252" s="36" t="str">
        <f t="shared" si="912"/>
        <v/>
      </c>
      <c r="AGW252" s="39">
        <f t="shared" ref="AGW252:AGW260" si="926">IF(COUNTIFS($C$6:$AGE$6,12,$C252:$AGE252,"н")=0,"",COUNTIFS($C$6:$AGE$6,12,$C252:$AGE252,"н"))</f>
        <v>6</v>
      </c>
      <c r="AGX252" s="36" t="str">
        <f t="shared" ref="AGX252:AGX260" si="927">IF(COUNTIFS($C$6:$AGE$6,1,$C252:$AGE252,"б")=0,"",COUNTIFS($C$6:$AGE$6,1,$C252:$AGE252,"б"))</f>
        <v/>
      </c>
      <c r="AGY252" s="36" t="str">
        <f t="shared" si="913"/>
        <v/>
      </c>
      <c r="AGZ252" s="39">
        <f t="shared" ref="AGZ252:AGZ260" si="928">IF(COUNTIFS($C$6:$AGE$6,1,$C252:$AGE252,"н")=0,"",COUNTIFS($C$6:$AGE$6,1,$C252:$AGE252,"н"))</f>
        <v>1</v>
      </c>
      <c r="AHA252" s="36" t="str">
        <f t="shared" ref="AHA252:AHA260" si="929">IF(COUNTIFS($C$6:$AGE$6,2,$C252:$AGE252,"б")=0,"",COUNTIFS($C$6:$AGE$6,2,$C252:$AGE252,"б"))</f>
        <v/>
      </c>
      <c r="AHB252" s="36" t="str">
        <f t="shared" si="914"/>
        <v/>
      </c>
      <c r="AHC252" s="39" t="str">
        <f t="shared" ref="AHC252:AHC260" si="930">IF(COUNTIFS($C$6:$AGE$6,2,$C252:$AGE252,"н")=0,"",COUNTIFS($C$6:$AGE$6,2,$C252:$AGE252,"н"))</f>
        <v/>
      </c>
      <c r="AHD252" s="36" t="str">
        <f t="shared" ref="AHD252:AHD260" si="931">IF(COUNTIFS($C$6:$AGE$6,3,$C252:$AGE252,"б")=0,"",COUNTIFS($C$6:$AGE$6,3,$C252:$AGE252,"б"))</f>
        <v/>
      </c>
      <c r="AHE252" s="36" t="str">
        <f t="shared" si="915"/>
        <v/>
      </c>
      <c r="AHF252" s="39" t="str">
        <f t="shared" ref="AHF252:AHF260" si="932">IF(COUNTIFS($C$6:$AGE$6,3,$C252:$AGE252,"н")=0,"",COUNTIFS($C$6:$AGE$6,3,$C252:$AGE252,"н"))</f>
        <v/>
      </c>
      <c r="AHG252" s="36" t="str">
        <f t="shared" ref="AHG252:AHG260" si="933">IF(COUNTIFS($C$6:$AGE$6,4,$C252:$AGE252,"б")=0,"",COUNTIFS($C$6:$AGE$6,4,$C252:$AGE252,"б"))</f>
        <v/>
      </c>
      <c r="AHH252" s="36" t="str">
        <f t="shared" si="916"/>
        <v/>
      </c>
      <c r="AHI252" s="39" t="str">
        <f t="shared" ref="AHI252:AHI260" si="934">IF(COUNTIFS($C$6:$AGE$6,4,$C252:$AGE252,"н")=0,"",COUNTIFS($C$6:$AGE$6,4,$C252:$AGE252,"н"))</f>
        <v/>
      </c>
      <c r="AHJ252" s="36" t="str">
        <f t="shared" ref="AHJ252:AHJ260" si="935">IF(COUNTIFS($C$6:$AGE$6,5,$C252:$AGE252,"б")=0,"",COUNTIFS($C$6:$AGE$6,5,$C252:$AGE252,"б"))</f>
        <v/>
      </c>
      <c r="AHK252" s="36" t="str">
        <f t="shared" si="917"/>
        <v/>
      </c>
      <c r="AHL252" s="39" t="str">
        <f t="shared" ref="AHL252:AHL260" si="936">IF(COUNTIFS($C$6:$AGE$6,5,$C252:$AGE252,"н")=0,"",COUNTIFS($C$6:$AGE$6,5,$C252:$AGE252,"н"))</f>
        <v/>
      </c>
      <c r="AHM252" s="36" t="str">
        <f t="shared" ref="AHM252:AHM260" si="937">IF(COUNTIFS($C$6:$AGE$6,6,$C252:$AGE252,"б")=0,"",COUNTIFS($C$6:$AGE$6,6,$C252:$AGE252,"б"))</f>
        <v/>
      </c>
      <c r="AHN252" s="36" t="str">
        <f t="shared" si="918"/>
        <v/>
      </c>
      <c r="AHO252" s="39" t="str">
        <f t="shared" ref="AHO252:AHO260" si="938">IF(COUNTIFS($C$6:$AGE$6,6,$C252:$AGE252,"н")=0,"",COUNTIFS($C$6:$AGE$6,6,$C252:$AGE252,"н"))</f>
        <v/>
      </c>
    </row>
    <row r="253" spans="1:918" s="5" customFormat="1" outlineLevel="1" x14ac:dyDescent="0.25">
      <c r="A253" s="35">
        <f t="shared" ref="A253:A260" si="939">A252+1</f>
        <v>3</v>
      </c>
      <c r="B253" s="50" t="s">
        <v>135</v>
      </c>
      <c r="C253" s="37"/>
      <c r="D253" s="35"/>
      <c r="E253" s="35"/>
      <c r="F253" s="35"/>
      <c r="G253" s="38"/>
      <c r="H253" s="38"/>
      <c r="I253" s="38"/>
      <c r="J253" s="38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38"/>
      <c r="V253" s="38"/>
      <c r="W253" s="61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38"/>
      <c r="AO253" s="38"/>
      <c r="AP253" s="38"/>
      <c r="AQ253" s="61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38"/>
      <c r="BJ253" s="38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38"/>
      <c r="CD253" s="38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38"/>
      <c r="CX253" s="38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38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61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  <c r="IX253" s="57"/>
      <c r="IY253" s="57"/>
      <c r="IZ253" s="57"/>
      <c r="JA253" s="57"/>
      <c r="JB253" s="57"/>
      <c r="JC253" s="61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57"/>
      <c r="NT253" s="57"/>
      <c r="NU253" s="57"/>
      <c r="NV253" s="57"/>
      <c r="NW253" s="57"/>
      <c r="NX253" s="57"/>
      <c r="NY253" s="57"/>
      <c r="NZ253" s="57"/>
      <c r="OA253" s="57"/>
      <c r="OB253" s="57"/>
      <c r="OC253" s="57"/>
      <c r="OD253" s="57"/>
      <c r="OE253" s="38"/>
      <c r="OF253" s="38"/>
      <c r="OG253" s="38"/>
      <c r="OH253" s="38"/>
      <c r="OI253" s="38"/>
      <c r="OJ253" s="38"/>
      <c r="OK253" s="38"/>
      <c r="OL253" s="38"/>
      <c r="OM253" s="57"/>
      <c r="ON253" s="57"/>
      <c r="OO253" s="57"/>
      <c r="OP253" s="57"/>
      <c r="OQ253" s="57"/>
      <c r="OR253" s="57"/>
      <c r="OS253" s="57"/>
      <c r="OT253" s="57"/>
      <c r="OU253" s="57"/>
      <c r="OV253" s="57"/>
      <c r="OW253" s="57"/>
      <c r="OX253" s="57"/>
      <c r="OY253" s="57"/>
      <c r="OZ253" s="57"/>
      <c r="PA253" s="57"/>
      <c r="PB253" s="57"/>
      <c r="PC253" s="57"/>
      <c r="PD253" s="57"/>
      <c r="PE253" s="38"/>
      <c r="PF253" s="38"/>
      <c r="PG253" s="57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85" t="str">
        <f t="shared" si="906"/>
        <v/>
      </c>
      <c r="AGG253" s="85" t="str">
        <f t="shared" si="907"/>
        <v/>
      </c>
      <c r="AGH253" s="85" t="str">
        <f t="shared" si="908"/>
        <v/>
      </c>
      <c r="AGL253" s="36" t="str">
        <f t="shared" si="919"/>
        <v/>
      </c>
      <c r="AGM253" s="36" t="str">
        <f t="shared" si="909"/>
        <v/>
      </c>
      <c r="AGN253" s="39" t="str">
        <f t="shared" si="920"/>
        <v/>
      </c>
      <c r="AGO253" s="36" t="str">
        <f t="shared" si="921"/>
        <v/>
      </c>
      <c r="AGP253" s="36" t="str">
        <f t="shared" si="910"/>
        <v/>
      </c>
      <c r="AGQ253" s="39" t="str">
        <f t="shared" si="922"/>
        <v/>
      </c>
      <c r="AGR253" s="36" t="str">
        <f t="shared" si="923"/>
        <v/>
      </c>
      <c r="AGS253" s="36" t="str">
        <f t="shared" si="911"/>
        <v/>
      </c>
      <c r="AGT253" s="39" t="str">
        <f t="shared" si="924"/>
        <v/>
      </c>
      <c r="AGU253" s="36" t="str">
        <f t="shared" si="925"/>
        <v/>
      </c>
      <c r="AGV253" s="36" t="str">
        <f t="shared" si="912"/>
        <v/>
      </c>
      <c r="AGW253" s="39" t="str">
        <f t="shared" si="926"/>
        <v/>
      </c>
      <c r="AGX253" s="36" t="str">
        <f t="shared" si="927"/>
        <v/>
      </c>
      <c r="AGY253" s="36" t="str">
        <f t="shared" si="913"/>
        <v/>
      </c>
      <c r="AGZ253" s="39" t="str">
        <f t="shared" si="928"/>
        <v/>
      </c>
      <c r="AHA253" s="36" t="str">
        <f t="shared" si="929"/>
        <v/>
      </c>
      <c r="AHB253" s="36" t="str">
        <f t="shared" si="914"/>
        <v/>
      </c>
      <c r="AHC253" s="39" t="str">
        <f t="shared" si="930"/>
        <v/>
      </c>
      <c r="AHD253" s="36" t="str">
        <f t="shared" si="931"/>
        <v/>
      </c>
      <c r="AHE253" s="36" t="str">
        <f t="shared" si="915"/>
        <v/>
      </c>
      <c r="AHF253" s="39" t="str">
        <f t="shared" si="932"/>
        <v/>
      </c>
      <c r="AHG253" s="36" t="str">
        <f t="shared" si="933"/>
        <v/>
      </c>
      <c r="AHH253" s="36" t="str">
        <f t="shared" si="916"/>
        <v/>
      </c>
      <c r="AHI253" s="39" t="str">
        <f t="shared" si="934"/>
        <v/>
      </c>
      <c r="AHJ253" s="36" t="str">
        <f t="shared" si="935"/>
        <v/>
      </c>
      <c r="AHK253" s="36" t="str">
        <f t="shared" si="917"/>
        <v/>
      </c>
      <c r="AHL253" s="39" t="str">
        <f t="shared" si="936"/>
        <v/>
      </c>
      <c r="AHM253" s="36" t="str">
        <f t="shared" si="937"/>
        <v/>
      </c>
      <c r="AHN253" s="36" t="str">
        <f t="shared" si="918"/>
        <v/>
      </c>
      <c r="AHO253" s="39" t="str">
        <f t="shared" si="938"/>
        <v/>
      </c>
    </row>
    <row r="254" spans="1:918" s="5" customFormat="1" outlineLevel="1" x14ac:dyDescent="0.25">
      <c r="A254" s="35">
        <f t="shared" si="939"/>
        <v>4</v>
      </c>
      <c r="B254" s="50" t="s">
        <v>136</v>
      </c>
      <c r="C254" s="37"/>
      <c r="D254" s="35"/>
      <c r="E254" s="35"/>
      <c r="F254" s="35"/>
      <c r="G254" s="38"/>
      <c r="H254" s="38"/>
      <c r="I254" s="38"/>
      <c r="J254" s="38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57"/>
      <c r="JB254" s="57"/>
      <c r="JC254" s="61"/>
      <c r="JD254" s="57"/>
      <c r="JE254" s="57"/>
      <c r="JF254" s="57"/>
      <c r="JG254" s="57"/>
      <c r="JH254" s="57"/>
      <c r="JI254" s="57"/>
      <c r="JJ254" s="57"/>
      <c r="JK254" s="57" t="s">
        <v>363</v>
      </c>
      <c r="JL254" s="57" t="s">
        <v>363</v>
      </c>
      <c r="JM254" s="57"/>
      <c r="JN254" s="57"/>
      <c r="JO254" s="57"/>
      <c r="JP254" s="57"/>
      <c r="JQ254" s="57" t="s">
        <v>363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/>
      <c r="NT254" s="57"/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/>
      <c r="ON254" s="57"/>
      <c r="OO254" s="57"/>
      <c r="OP254" s="57"/>
      <c r="OQ254" s="57"/>
      <c r="OR254" s="57"/>
      <c r="OS254" s="57"/>
      <c r="OT254" s="57"/>
      <c r="OU254" s="57"/>
      <c r="OV254" s="57"/>
      <c r="OW254" s="57"/>
      <c r="OX254" s="57"/>
      <c r="OY254" s="57"/>
      <c r="OZ254" s="57"/>
      <c r="PA254" s="57"/>
      <c r="PB254" s="57"/>
      <c r="PC254" s="57"/>
      <c r="PD254" s="57"/>
      <c r="PE254" s="38"/>
      <c r="PF254" s="38"/>
      <c r="PG254" s="57"/>
      <c r="PH254" s="57"/>
      <c r="PI254" s="57"/>
      <c r="PJ254" s="57"/>
      <c r="PK254" s="57"/>
      <c r="PL254" s="57"/>
      <c r="PM254" s="57"/>
      <c r="PN254" s="57"/>
      <c r="PO254" s="57"/>
      <c r="PP254" s="57"/>
      <c r="PQ254" s="57"/>
      <c r="PR254" s="57"/>
      <c r="PS254" s="57"/>
      <c r="PT254" s="57"/>
      <c r="PU254" s="57"/>
      <c r="PV254" s="57"/>
      <c r="PW254" s="57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85" t="str">
        <f t="shared" si="906"/>
        <v/>
      </c>
      <c r="AGG254" s="85" t="str">
        <f t="shared" si="907"/>
        <v/>
      </c>
      <c r="AGH254" s="85" t="str">
        <f t="shared" si="908"/>
        <v/>
      </c>
      <c r="AGL254" s="36" t="str">
        <f t="shared" si="919"/>
        <v/>
      </c>
      <c r="AGM254" s="36" t="str">
        <f t="shared" si="909"/>
        <v/>
      </c>
      <c r="AGN254" s="39" t="str">
        <f t="shared" si="920"/>
        <v/>
      </c>
      <c r="AGO254" s="36" t="str">
        <f t="shared" si="921"/>
        <v/>
      </c>
      <c r="AGP254" s="36" t="str">
        <f t="shared" si="910"/>
        <v/>
      </c>
      <c r="AGQ254" s="39" t="str">
        <f t="shared" si="922"/>
        <v/>
      </c>
      <c r="AGR254" s="36" t="str">
        <f t="shared" si="923"/>
        <v/>
      </c>
      <c r="AGS254" s="36" t="str">
        <f t="shared" si="911"/>
        <v/>
      </c>
      <c r="AGT254" s="39" t="str">
        <f t="shared" si="924"/>
        <v/>
      </c>
      <c r="AGU254" s="36" t="str">
        <f t="shared" si="925"/>
        <v/>
      </c>
      <c r="AGV254" s="36" t="str">
        <f t="shared" si="912"/>
        <v/>
      </c>
      <c r="AGW254" s="39">
        <f t="shared" si="926"/>
        <v>3</v>
      </c>
      <c r="AGX254" s="36" t="str">
        <f t="shared" si="927"/>
        <v/>
      </c>
      <c r="AGY254" s="36" t="str">
        <f t="shared" si="913"/>
        <v/>
      </c>
      <c r="AGZ254" s="39" t="str">
        <f t="shared" si="928"/>
        <v/>
      </c>
      <c r="AHA254" s="36" t="str">
        <f t="shared" si="929"/>
        <v/>
      </c>
      <c r="AHB254" s="36" t="str">
        <f t="shared" si="914"/>
        <v/>
      </c>
      <c r="AHC254" s="39" t="str">
        <f t="shared" si="930"/>
        <v/>
      </c>
      <c r="AHD254" s="36" t="str">
        <f t="shared" si="931"/>
        <v/>
      </c>
      <c r="AHE254" s="36" t="str">
        <f t="shared" si="915"/>
        <v/>
      </c>
      <c r="AHF254" s="39" t="str">
        <f t="shared" si="932"/>
        <v/>
      </c>
      <c r="AHG254" s="36" t="str">
        <f t="shared" si="933"/>
        <v/>
      </c>
      <c r="AHH254" s="36" t="str">
        <f t="shared" si="916"/>
        <v/>
      </c>
      <c r="AHI254" s="39" t="str">
        <f t="shared" si="934"/>
        <v/>
      </c>
      <c r="AHJ254" s="36" t="str">
        <f t="shared" si="935"/>
        <v/>
      </c>
      <c r="AHK254" s="36" t="str">
        <f t="shared" si="917"/>
        <v/>
      </c>
      <c r="AHL254" s="39" t="str">
        <f t="shared" si="936"/>
        <v/>
      </c>
      <c r="AHM254" s="36" t="str">
        <f t="shared" si="937"/>
        <v/>
      </c>
      <c r="AHN254" s="36" t="str">
        <f t="shared" si="918"/>
        <v/>
      </c>
      <c r="AHO254" s="39" t="str">
        <f t="shared" si="938"/>
        <v/>
      </c>
    </row>
    <row r="255" spans="1:918" s="5" customFormat="1" outlineLevel="1" x14ac:dyDescent="0.25">
      <c r="A255" s="35">
        <f t="shared" si="939"/>
        <v>5</v>
      </c>
      <c r="B255" s="50" t="s">
        <v>137</v>
      </c>
      <c r="C255" s="37"/>
      <c r="D255" s="35"/>
      <c r="E255" s="35"/>
      <c r="F255" s="35"/>
      <c r="G255" s="38"/>
      <c r="H255" s="38"/>
      <c r="I255" s="38"/>
      <c r="J255" s="38"/>
      <c r="K255" s="57" t="s">
        <v>363</v>
      </c>
      <c r="L255" s="57" t="s">
        <v>363</v>
      </c>
      <c r="M255" s="57" t="s">
        <v>363</v>
      </c>
      <c r="N255" s="57"/>
      <c r="O255" s="57"/>
      <c r="P255" s="57"/>
      <c r="Q255" s="57"/>
      <c r="R255" s="57"/>
      <c r="S255" s="57" t="s">
        <v>363</v>
      </c>
      <c r="T255" s="57" t="s">
        <v>363</v>
      </c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 t="s">
        <v>363</v>
      </c>
      <c r="AJ255" s="57" t="s">
        <v>363</v>
      </c>
      <c r="AK255" s="57" t="s">
        <v>363</v>
      </c>
      <c r="AL255" s="57"/>
      <c r="AM255" s="57" t="s">
        <v>363</v>
      </c>
      <c r="AN255" s="38"/>
      <c r="AO255" s="38"/>
      <c r="AP255" s="38"/>
      <c r="AQ255" s="61"/>
      <c r="AR255" s="57"/>
      <c r="AS255" s="57"/>
      <c r="AT255" s="57"/>
      <c r="AU255" s="57"/>
      <c r="AV255" s="57"/>
      <c r="AW255" s="57"/>
      <c r="AX255" s="57"/>
      <c r="AY255" s="57" t="s">
        <v>372</v>
      </c>
      <c r="AZ255" s="57" t="s">
        <v>372</v>
      </c>
      <c r="BA255" s="57" t="s">
        <v>372</v>
      </c>
      <c r="BB255" s="57"/>
      <c r="BC255" s="57"/>
      <c r="BD255" s="57"/>
      <c r="BE255" s="57" t="s">
        <v>372</v>
      </c>
      <c r="BF255" s="57"/>
      <c r="BG255" s="57" t="s">
        <v>363</v>
      </c>
      <c r="BH255" s="57"/>
      <c r="BI255" s="38"/>
      <c r="BJ255" s="38"/>
      <c r="BK255" s="61"/>
      <c r="BL255" s="57"/>
      <c r="BM255" s="57"/>
      <c r="BN255" s="57"/>
      <c r="BO255" s="57"/>
      <c r="BP255" s="57" t="s">
        <v>363</v>
      </c>
      <c r="BQ255" s="57"/>
      <c r="BR255" s="57"/>
      <c r="BS255" s="57" t="s">
        <v>363</v>
      </c>
      <c r="BT255" s="57" t="s">
        <v>363</v>
      </c>
      <c r="BU255" s="57" t="s">
        <v>363</v>
      </c>
      <c r="BV255" s="57"/>
      <c r="BW255" s="57" t="s">
        <v>363</v>
      </c>
      <c r="BX255" s="57" t="s">
        <v>363</v>
      </c>
      <c r="BY255" s="57" t="s">
        <v>363</v>
      </c>
      <c r="BZ255" s="57"/>
      <c r="CA255" s="57" t="s">
        <v>363</v>
      </c>
      <c r="CB255" s="57"/>
      <c r="CC255" s="38"/>
      <c r="CD255" s="38"/>
      <c r="CE255" s="61"/>
      <c r="CF255" s="57"/>
      <c r="CG255" s="57"/>
      <c r="CH255" s="57"/>
      <c r="CI255" s="57" t="s">
        <v>363</v>
      </c>
      <c r="CJ255" s="57"/>
      <c r="CK255" s="57"/>
      <c r="CL255" s="57"/>
      <c r="CM255" s="57" t="s">
        <v>363</v>
      </c>
      <c r="CN255" s="57" t="s">
        <v>363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363</v>
      </c>
      <c r="DA255" s="57" t="s">
        <v>363</v>
      </c>
      <c r="DB255" s="57" t="s">
        <v>363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363</v>
      </c>
      <c r="EV255" s="57" t="s">
        <v>363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 t="s">
        <v>363</v>
      </c>
      <c r="IK255" s="57" t="s">
        <v>363</v>
      </c>
      <c r="IL255" s="57" t="s">
        <v>363</v>
      </c>
      <c r="IM255" s="57" t="s">
        <v>363</v>
      </c>
      <c r="IN255" s="57" t="s">
        <v>363</v>
      </c>
      <c r="IO255" s="57"/>
      <c r="IP255" s="57"/>
      <c r="IQ255" s="57" t="s">
        <v>363</v>
      </c>
      <c r="IR255" s="57" t="s">
        <v>363</v>
      </c>
      <c r="IS255" s="57"/>
      <c r="IT255" s="57"/>
      <c r="IU255" s="57"/>
      <c r="IV255" s="57"/>
      <c r="IW255" s="57" t="s">
        <v>363</v>
      </c>
      <c r="IX255" s="57"/>
      <c r="IY255" s="57"/>
      <c r="IZ255" s="57"/>
      <c r="JA255" s="57"/>
      <c r="JB255" s="57"/>
      <c r="JC255" s="61"/>
      <c r="JD255" s="57" t="s">
        <v>363</v>
      </c>
      <c r="JE255" s="57" t="s">
        <v>363</v>
      </c>
      <c r="JF255" s="57" t="s">
        <v>363</v>
      </c>
      <c r="JG255" s="57" t="s">
        <v>363</v>
      </c>
      <c r="JH255" s="57" t="s">
        <v>363</v>
      </c>
      <c r="JI255" s="57" t="s">
        <v>363</v>
      </c>
      <c r="JJ255" s="57"/>
      <c r="JK255" s="57" t="s">
        <v>363</v>
      </c>
      <c r="JL255" s="57" t="s">
        <v>363</v>
      </c>
      <c r="JM255" s="57"/>
      <c r="JN255" s="57"/>
      <c r="JO255" s="57"/>
      <c r="JP255" s="57"/>
      <c r="JQ255" s="57" t="s">
        <v>363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 t="s">
        <v>363</v>
      </c>
      <c r="OS255" s="57" t="s">
        <v>363</v>
      </c>
      <c r="OT255" s="57"/>
      <c r="OU255" s="57"/>
      <c r="OV255" s="57"/>
      <c r="OW255" s="57"/>
      <c r="OX255" s="57"/>
      <c r="OY255" s="57" t="s">
        <v>363</v>
      </c>
      <c r="OZ255" s="57" t="s">
        <v>363</v>
      </c>
      <c r="PA255" s="57" t="s">
        <v>363</v>
      </c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 t="s">
        <v>363</v>
      </c>
      <c r="PP255" s="57" t="s">
        <v>363</v>
      </c>
      <c r="PQ255" s="57" t="s">
        <v>363</v>
      </c>
      <c r="PR255" s="57" t="s">
        <v>363</v>
      </c>
      <c r="PS255" s="57" t="s">
        <v>363</v>
      </c>
      <c r="PT255" s="57" t="s">
        <v>363</v>
      </c>
      <c r="PU255" s="57" t="s">
        <v>363</v>
      </c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85" t="str">
        <f t="shared" si="906"/>
        <v/>
      </c>
      <c r="AGG255" s="85" t="str">
        <f t="shared" si="907"/>
        <v/>
      </c>
      <c r="AGH255" s="85" t="str">
        <f t="shared" si="908"/>
        <v/>
      </c>
      <c r="AGL255" s="36">
        <f t="shared" si="919"/>
        <v>4</v>
      </c>
      <c r="AGM255" s="36" t="str">
        <f t="shared" si="909"/>
        <v/>
      </c>
      <c r="AGN255" s="39">
        <f t="shared" si="920"/>
        <v>21</v>
      </c>
      <c r="AGO255" s="36" t="str">
        <f t="shared" si="921"/>
        <v/>
      </c>
      <c r="AGP255" s="36" t="str">
        <f t="shared" si="910"/>
        <v/>
      </c>
      <c r="AGQ255" s="39">
        <f t="shared" si="922"/>
        <v>5</v>
      </c>
      <c r="AGR255" s="36" t="str">
        <f t="shared" si="923"/>
        <v/>
      </c>
      <c r="AGS255" s="36" t="str">
        <f t="shared" si="911"/>
        <v/>
      </c>
      <c r="AGT255" s="39">
        <f t="shared" si="924"/>
        <v>11</v>
      </c>
      <c r="AGU255" s="36" t="str">
        <f t="shared" si="925"/>
        <v/>
      </c>
      <c r="AGV255" s="36" t="str">
        <f t="shared" si="912"/>
        <v/>
      </c>
      <c r="AGW255" s="39">
        <f t="shared" si="926"/>
        <v>6</v>
      </c>
      <c r="AGX255" s="36" t="str">
        <f t="shared" si="927"/>
        <v/>
      </c>
      <c r="AGY255" s="36" t="str">
        <f t="shared" si="913"/>
        <v/>
      </c>
      <c r="AGZ255" s="39">
        <f t="shared" si="928"/>
        <v>12</v>
      </c>
      <c r="AHA255" s="36" t="str">
        <f t="shared" si="929"/>
        <v/>
      </c>
      <c r="AHB255" s="36" t="str">
        <f t="shared" si="914"/>
        <v/>
      </c>
      <c r="AHC255" s="39" t="str">
        <f t="shared" si="930"/>
        <v/>
      </c>
      <c r="AHD255" s="36" t="str">
        <f t="shared" si="931"/>
        <v/>
      </c>
      <c r="AHE255" s="36" t="str">
        <f t="shared" si="915"/>
        <v/>
      </c>
      <c r="AHF255" s="39" t="str">
        <f t="shared" si="932"/>
        <v/>
      </c>
      <c r="AHG255" s="36" t="str">
        <f t="shared" si="933"/>
        <v/>
      </c>
      <c r="AHH255" s="36" t="str">
        <f t="shared" si="916"/>
        <v/>
      </c>
      <c r="AHI255" s="39" t="str">
        <f t="shared" si="934"/>
        <v/>
      </c>
      <c r="AHJ255" s="36" t="str">
        <f t="shared" si="935"/>
        <v/>
      </c>
      <c r="AHK255" s="36" t="str">
        <f t="shared" si="917"/>
        <v/>
      </c>
      <c r="AHL255" s="39" t="str">
        <f t="shared" si="936"/>
        <v/>
      </c>
      <c r="AHM255" s="36" t="str">
        <f t="shared" si="937"/>
        <v/>
      </c>
      <c r="AHN255" s="36" t="str">
        <f t="shared" si="918"/>
        <v/>
      </c>
      <c r="AHO255" s="39" t="str">
        <f t="shared" si="938"/>
        <v/>
      </c>
    </row>
    <row r="256" spans="1:918" s="5" customFormat="1" outlineLevel="1" x14ac:dyDescent="0.25">
      <c r="A256" s="35">
        <f t="shared" si="939"/>
        <v>6</v>
      </c>
      <c r="B256" s="50" t="s">
        <v>138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 t="s">
        <v>363</v>
      </c>
      <c r="Y256" s="57" t="s">
        <v>363</v>
      </c>
      <c r="Z256" s="57" t="s">
        <v>363</v>
      </c>
      <c r="AA256" s="57" t="s">
        <v>363</v>
      </c>
      <c r="AB256" s="57"/>
      <c r="AC256" s="57"/>
      <c r="AD256" s="57"/>
      <c r="AE256" s="57" t="s">
        <v>363</v>
      </c>
      <c r="AF256" s="57" t="s">
        <v>363</v>
      </c>
      <c r="AG256" s="57" t="s">
        <v>363</v>
      </c>
      <c r="AH256" s="57"/>
      <c r="AI256" s="57"/>
      <c r="AJ256" s="57"/>
      <c r="AK256" s="57" t="s">
        <v>363</v>
      </c>
      <c r="AL256" s="57"/>
      <c r="AM256" s="57" t="s">
        <v>363</v>
      </c>
      <c r="AN256" s="38"/>
      <c r="AO256" s="38"/>
      <c r="AP256" s="38"/>
      <c r="AQ256" s="61"/>
      <c r="AR256" s="57"/>
      <c r="AS256" s="57"/>
      <c r="AT256" s="57"/>
      <c r="AU256" s="57" t="s">
        <v>363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 t="s">
        <v>363</v>
      </c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 t="s">
        <v>363</v>
      </c>
      <c r="CG256" s="57"/>
      <c r="CH256" s="57"/>
      <c r="CI256" s="57"/>
      <c r="CJ256" s="57"/>
      <c r="CK256" s="57"/>
      <c r="CL256" s="57"/>
      <c r="CM256" s="57" t="s">
        <v>363</v>
      </c>
      <c r="CN256" s="57" t="s">
        <v>363</v>
      </c>
      <c r="CO256" s="57"/>
      <c r="CP256" s="57"/>
      <c r="CQ256" s="57"/>
      <c r="CR256" s="57"/>
      <c r="CS256" s="57"/>
      <c r="CT256" s="57"/>
      <c r="CU256" s="57" t="s">
        <v>363</v>
      </c>
      <c r="CV256" s="57"/>
      <c r="CW256" s="38"/>
      <c r="CX256" s="38"/>
      <c r="CY256" s="61"/>
      <c r="CZ256" s="57" t="s">
        <v>363</v>
      </c>
      <c r="DA256" s="57" t="s">
        <v>363</v>
      </c>
      <c r="DB256" s="57" t="s">
        <v>363</v>
      </c>
      <c r="DC256" s="57"/>
      <c r="DD256" s="57"/>
      <c r="DE256" s="57"/>
      <c r="DF256" s="57"/>
      <c r="DG256" s="57" t="s">
        <v>363</v>
      </c>
      <c r="DH256" s="57" t="s">
        <v>363</v>
      </c>
      <c r="DI256" s="57" t="s">
        <v>363</v>
      </c>
      <c r="DJ256" s="57"/>
      <c r="DK256" s="57"/>
      <c r="DL256" s="57"/>
      <c r="DM256" s="57" t="s">
        <v>363</v>
      </c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 t="s">
        <v>363</v>
      </c>
      <c r="IN256" s="57" t="s">
        <v>363</v>
      </c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 t="s">
        <v>363</v>
      </c>
      <c r="JH256" s="57" t="s">
        <v>363</v>
      </c>
      <c r="JI256" s="57" t="s">
        <v>363</v>
      </c>
      <c r="JJ256" s="57"/>
      <c r="JK256" s="57" t="s">
        <v>363</v>
      </c>
      <c r="JL256" s="57" t="s">
        <v>363</v>
      </c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 t="s">
        <v>363</v>
      </c>
      <c r="NT256" s="57" t="s">
        <v>363</v>
      </c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85" t="str">
        <f t="shared" si="906"/>
        <v/>
      </c>
      <c r="AGG256" s="85" t="str">
        <f t="shared" si="907"/>
        <v/>
      </c>
      <c r="AGH256" s="85" t="str">
        <f t="shared" si="908"/>
        <v/>
      </c>
      <c r="AGL256" s="36" t="str">
        <f t="shared" si="919"/>
        <v/>
      </c>
      <c r="AGM256" s="36" t="str">
        <f t="shared" si="909"/>
        <v/>
      </c>
      <c r="AGN256" s="39">
        <f t="shared" si="920"/>
        <v>14</v>
      </c>
      <c r="AGO256" s="36" t="str">
        <f t="shared" si="921"/>
        <v/>
      </c>
      <c r="AGP256" s="36" t="str">
        <f t="shared" si="910"/>
        <v/>
      </c>
      <c r="AGQ256" s="39">
        <f t="shared" si="922"/>
        <v>8</v>
      </c>
      <c r="AGR256" s="36" t="str">
        <f t="shared" si="923"/>
        <v/>
      </c>
      <c r="AGS256" s="36" t="str">
        <f t="shared" si="911"/>
        <v/>
      </c>
      <c r="AGT256" s="39">
        <f t="shared" si="924"/>
        <v>2</v>
      </c>
      <c r="AGU256" s="36" t="str">
        <f t="shared" si="925"/>
        <v/>
      </c>
      <c r="AGV256" s="36" t="str">
        <f t="shared" si="912"/>
        <v/>
      </c>
      <c r="AGW256" s="39">
        <f t="shared" si="926"/>
        <v>5</v>
      </c>
      <c r="AGX256" s="36" t="str">
        <f t="shared" si="927"/>
        <v/>
      </c>
      <c r="AGY256" s="36" t="str">
        <f t="shared" si="913"/>
        <v/>
      </c>
      <c r="AGZ256" s="39">
        <f t="shared" si="928"/>
        <v>2</v>
      </c>
      <c r="AHA256" s="36" t="str">
        <f t="shared" si="929"/>
        <v/>
      </c>
      <c r="AHB256" s="36" t="str">
        <f t="shared" si="914"/>
        <v/>
      </c>
      <c r="AHC256" s="39" t="str">
        <f t="shared" si="930"/>
        <v/>
      </c>
      <c r="AHD256" s="36" t="str">
        <f t="shared" si="931"/>
        <v/>
      </c>
      <c r="AHE256" s="36" t="str">
        <f t="shared" si="915"/>
        <v/>
      </c>
      <c r="AHF256" s="39" t="str">
        <f t="shared" si="932"/>
        <v/>
      </c>
      <c r="AHG256" s="36" t="str">
        <f t="shared" si="933"/>
        <v/>
      </c>
      <c r="AHH256" s="36" t="str">
        <f t="shared" si="916"/>
        <v/>
      </c>
      <c r="AHI256" s="39" t="str">
        <f t="shared" si="934"/>
        <v/>
      </c>
      <c r="AHJ256" s="36" t="str">
        <f t="shared" si="935"/>
        <v/>
      </c>
      <c r="AHK256" s="36" t="str">
        <f t="shared" si="917"/>
        <v/>
      </c>
      <c r="AHL256" s="39" t="str">
        <f t="shared" si="936"/>
        <v/>
      </c>
      <c r="AHM256" s="36" t="str">
        <f t="shared" si="937"/>
        <v/>
      </c>
      <c r="AHN256" s="36" t="str">
        <f t="shared" si="918"/>
        <v/>
      </c>
      <c r="AHO256" s="39" t="str">
        <f t="shared" si="938"/>
        <v/>
      </c>
    </row>
    <row r="257" spans="1:918" s="5" customFormat="1" outlineLevel="1" x14ac:dyDescent="0.25">
      <c r="A257" s="35">
        <f t="shared" si="939"/>
        <v>7</v>
      </c>
      <c r="B257" s="50" t="s">
        <v>139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 t="s">
        <v>363</v>
      </c>
      <c r="P257" s="57" t="s">
        <v>363</v>
      </c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 t="s">
        <v>363</v>
      </c>
      <c r="AB257" s="57"/>
      <c r="AC257" s="57"/>
      <c r="AD257" s="57"/>
      <c r="AE257" s="57" t="s">
        <v>363</v>
      </c>
      <c r="AF257" s="57" t="s">
        <v>363</v>
      </c>
      <c r="AG257" s="57" t="s">
        <v>363</v>
      </c>
      <c r="AH257" s="57"/>
      <c r="AI257" s="57"/>
      <c r="AJ257" s="57"/>
      <c r="AK257" s="57" t="s">
        <v>363</v>
      </c>
      <c r="AL257" s="57"/>
      <c r="AM257" s="57" t="s">
        <v>363</v>
      </c>
      <c r="AN257" s="38"/>
      <c r="AO257" s="38"/>
      <c r="AP257" s="38"/>
      <c r="AQ257" s="61"/>
      <c r="AR257" s="57"/>
      <c r="AS257" s="57"/>
      <c r="AT257" s="57"/>
      <c r="AU257" s="57" t="s">
        <v>363</v>
      </c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 t="s">
        <v>363</v>
      </c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 t="s">
        <v>363</v>
      </c>
      <c r="CB257" s="57"/>
      <c r="CC257" s="38"/>
      <c r="CD257" s="38"/>
      <c r="CE257" s="61"/>
      <c r="CF257" s="57" t="s">
        <v>363</v>
      </c>
      <c r="CG257" s="57"/>
      <c r="CH257" s="57"/>
      <c r="CI257" s="57"/>
      <c r="CJ257" s="57"/>
      <c r="CK257" s="57"/>
      <c r="CL257" s="57"/>
      <c r="CM257" s="57" t="s">
        <v>363</v>
      </c>
      <c r="CN257" s="57" t="s">
        <v>363</v>
      </c>
      <c r="CO257" s="57"/>
      <c r="CP257" s="57"/>
      <c r="CQ257" s="57"/>
      <c r="CR257" s="57"/>
      <c r="CS257" s="57"/>
      <c r="CT257" s="57"/>
      <c r="CU257" s="57" t="s">
        <v>363</v>
      </c>
      <c r="CV257" s="57"/>
      <c r="CW257" s="38"/>
      <c r="CX257" s="38"/>
      <c r="CY257" s="61"/>
      <c r="CZ257" s="57" t="s">
        <v>363</v>
      </c>
      <c r="DA257" s="57" t="s">
        <v>363</v>
      </c>
      <c r="DB257" s="57" t="s">
        <v>363</v>
      </c>
      <c r="DC257" s="57"/>
      <c r="DD257" s="57"/>
      <c r="DE257" s="57"/>
      <c r="DF257" s="57"/>
      <c r="DG257" s="57" t="s">
        <v>363</v>
      </c>
      <c r="DH257" s="57" t="s">
        <v>363</v>
      </c>
      <c r="DI257" s="57" t="s">
        <v>363</v>
      </c>
      <c r="DJ257" s="57"/>
      <c r="DK257" s="57"/>
      <c r="DL257" s="57"/>
      <c r="DM257" s="57" t="s">
        <v>363</v>
      </c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363</v>
      </c>
      <c r="EV257" s="57" t="s">
        <v>363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 t="s">
        <v>363</v>
      </c>
      <c r="IN257" s="57" t="s">
        <v>363</v>
      </c>
      <c r="IO257" s="57"/>
      <c r="IP257" s="57"/>
      <c r="IQ257" s="57" t="s">
        <v>363</v>
      </c>
      <c r="IR257" s="57" t="s">
        <v>363</v>
      </c>
      <c r="IS257" s="57"/>
      <c r="IT257" s="57"/>
      <c r="IU257" s="57"/>
      <c r="IV257" s="57"/>
      <c r="IW257" s="57" t="s">
        <v>363</v>
      </c>
      <c r="IX257" s="57"/>
      <c r="IY257" s="57"/>
      <c r="IZ257" s="57"/>
      <c r="JA257" s="57"/>
      <c r="JB257" s="57"/>
      <c r="JC257" s="61"/>
      <c r="JD257" s="57" t="s">
        <v>372</v>
      </c>
      <c r="JE257" s="57" t="s">
        <v>372</v>
      </c>
      <c r="JF257" s="57" t="s">
        <v>372</v>
      </c>
      <c r="JG257" s="57" t="s">
        <v>372</v>
      </c>
      <c r="JH257" s="57" t="s">
        <v>372</v>
      </c>
      <c r="JI257" s="57" t="s">
        <v>372</v>
      </c>
      <c r="JJ257" s="57"/>
      <c r="JK257" s="57" t="s">
        <v>372</v>
      </c>
      <c r="JL257" s="57" t="s">
        <v>389</v>
      </c>
      <c r="JM257" s="57"/>
      <c r="JN257" s="57"/>
      <c r="JO257" s="57"/>
      <c r="JP257" s="57"/>
      <c r="JQ257" s="57" t="s">
        <v>372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 t="s">
        <v>363</v>
      </c>
      <c r="NT257" s="57" t="s">
        <v>363</v>
      </c>
      <c r="NU257" s="57"/>
      <c r="NV257" s="57"/>
      <c r="NW257" s="57"/>
      <c r="NX257" s="57"/>
      <c r="NY257" s="57"/>
      <c r="NZ257" s="57"/>
      <c r="OA257" s="57" t="s">
        <v>363</v>
      </c>
      <c r="OB257" s="57" t="s">
        <v>363</v>
      </c>
      <c r="OC257" s="57" t="s">
        <v>363</v>
      </c>
      <c r="OD257" s="57" t="s">
        <v>363</v>
      </c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 t="s">
        <v>363</v>
      </c>
      <c r="OZ257" s="57" t="s">
        <v>363</v>
      </c>
      <c r="PA257" s="57" t="s">
        <v>363</v>
      </c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 t="s">
        <v>363</v>
      </c>
      <c r="PT257" s="57" t="s">
        <v>363</v>
      </c>
      <c r="PU257" s="57" t="s">
        <v>363</v>
      </c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85" t="str">
        <f t="shared" si="906"/>
        <v/>
      </c>
      <c r="AGG257" s="85" t="str">
        <f t="shared" si="907"/>
        <v/>
      </c>
      <c r="AGH257" s="85" t="str">
        <f t="shared" si="908"/>
        <v/>
      </c>
      <c r="AGL257" s="36" t="str">
        <f t="shared" si="919"/>
        <v/>
      </c>
      <c r="AGM257" s="36" t="str">
        <f t="shared" si="909"/>
        <v/>
      </c>
      <c r="AGN257" s="39">
        <f t="shared" si="920"/>
        <v>14</v>
      </c>
      <c r="AGO257" s="36" t="str">
        <f t="shared" si="921"/>
        <v/>
      </c>
      <c r="AGP257" s="36" t="str">
        <f t="shared" si="910"/>
        <v/>
      </c>
      <c r="AGQ257" s="39">
        <f t="shared" si="922"/>
        <v>10</v>
      </c>
      <c r="AGR257" s="36">
        <f t="shared" si="923"/>
        <v>3</v>
      </c>
      <c r="AGS257" s="36" t="str">
        <f t="shared" si="911"/>
        <v/>
      </c>
      <c r="AGT257" s="39">
        <f t="shared" si="924"/>
        <v>5</v>
      </c>
      <c r="AGU257" s="36">
        <f t="shared" si="925"/>
        <v>5</v>
      </c>
      <c r="AGV257" s="36" t="str">
        <f t="shared" si="912"/>
        <v/>
      </c>
      <c r="AGW257" s="39" t="str">
        <f t="shared" si="926"/>
        <v/>
      </c>
      <c r="AGX257" s="36" t="str">
        <f t="shared" si="927"/>
        <v/>
      </c>
      <c r="AGY257" s="36" t="str">
        <f t="shared" si="913"/>
        <v/>
      </c>
      <c r="AGZ257" s="39">
        <f t="shared" si="928"/>
        <v>12</v>
      </c>
      <c r="AHA257" s="36" t="str">
        <f t="shared" si="929"/>
        <v/>
      </c>
      <c r="AHB257" s="36" t="str">
        <f t="shared" si="914"/>
        <v/>
      </c>
      <c r="AHC257" s="39" t="str">
        <f t="shared" si="930"/>
        <v/>
      </c>
      <c r="AHD257" s="36" t="str">
        <f t="shared" si="931"/>
        <v/>
      </c>
      <c r="AHE257" s="36" t="str">
        <f t="shared" si="915"/>
        <v/>
      </c>
      <c r="AHF257" s="39" t="str">
        <f t="shared" si="932"/>
        <v/>
      </c>
      <c r="AHG257" s="36" t="str">
        <f t="shared" si="933"/>
        <v/>
      </c>
      <c r="AHH257" s="36" t="str">
        <f t="shared" si="916"/>
        <v/>
      </c>
      <c r="AHI257" s="39" t="str">
        <f t="shared" si="934"/>
        <v/>
      </c>
      <c r="AHJ257" s="36" t="str">
        <f t="shared" si="935"/>
        <v/>
      </c>
      <c r="AHK257" s="36" t="str">
        <f t="shared" si="917"/>
        <v/>
      </c>
      <c r="AHL257" s="39" t="str">
        <f t="shared" si="936"/>
        <v/>
      </c>
      <c r="AHM257" s="36" t="str">
        <f t="shared" si="937"/>
        <v/>
      </c>
      <c r="AHN257" s="36" t="str">
        <f t="shared" si="918"/>
        <v/>
      </c>
      <c r="AHO257" s="39" t="str">
        <f t="shared" si="938"/>
        <v/>
      </c>
    </row>
    <row r="258" spans="1:918" s="5" customFormat="1" outlineLevel="1" x14ac:dyDescent="0.25">
      <c r="A258" s="35">
        <f t="shared" si="939"/>
        <v>8</v>
      </c>
      <c r="B258" s="50" t="s">
        <v>140</v>
      </c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61"/>
      <c r="X258" s="57" t="s">
        <v>372</v>
      </c>
      <c r="Y258" s="57" t="s">
        <v>372</v>
      </c>
      <c r="Z258" s="57" t="s">
        <v>372</v>
      </c>
      <c r="AA258" s="57" t="s">
        <v>372</v>
      </c>
      <c r="AB258" s="57"/>
      <c r="AC258" s="57"/>
      <c r="AD258" s="57"/>
      <c r="AE258" s="57" t="s">
        <v>372</v>
      </c>
      <c r="AF258" s="57" t="s">
        <v>372</v>
      </c>
      <c r="AG258" s="57" t="s">
        <v>372</v>
      </c>
      <c r="AH258" s="57"/>
      <c r="AI258" s="57" t="s">
        <v>372</v>
      </c>
      <c r="AJ258" s="57" t="s">
        <v>372</v>
      </c>
      <c r="AK258" s="57" t="s">
        <v>372</v>
      </c>
      <c r="AL258" s="57"/>
      <c r="AM258" s="57" t="s">
        <v>372</v>
      </c>
      <c r="AN258" s="38"/>
      <c r="AO258" s="38"/>
      <c r="AP258" s="38"/>
      <c r="AQ258" s="61"/>
      <c r="AR258" s="57" t="s">
        <v>363</v>
      </c>
      <c r="AS258" s="57" t="s">
        <v>363</v>
      </c>
      <c r="AT258" s="57" t="s">
        <v>363</v>
      </c>
      <c r="AU258" s="57" t="s">
        <v>363</v>
      </c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 t="s">
        <v>363</v>
      </c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 t="s">
        <v>363</v>
      </c>
      <c r="CG258" s="57"/>
      <c r="CH258" s="57"/>
      <c r="CI258" s="57"/>
      <c r="CJ258" s="57"/>
      <c r="CK258" s="57"/>
      <c r="CL258" s="57"/>
      <c r="CM258" s="57" t="s">
        <v>363</v>
      </c>
      <c r="CN258" s="57" t="s">
        <v>363</v>
      </c>
      <c r="CO258" s="57"/>
      <c r="CP258" s="57"/>
      <c r="CQ258" s="57"/>
      <c r="CR258" s="57"/>
      <c r="CS258" s="57"/>
      <c r="CT258" s="57"/>
      <c r="CU258" s="57" t="s">
        <v>363</v>
      </c>
      <c r="CV258" s="57"/>
      <c r="CW258" s="38"/>
      <c r="CX258" s="38"/>
      <c r="CY258" s="61"/>
      <c r="CZ258" s="57" t="s">
        <v>363</v>
      </c>
      <c r="DA258" s="57" t="s">
        <v>363</v>
      </c>
      <c r="DB258" s="57" t="s">
        <v>363</v>
      </c>
      <c r="DC258" s="57"/>
      <c r="DD258" s="57"/>
      <c r="DE258" s="57"/>
      <c r="DF258" s="57"/>
      <c r="DG258" s="57" t="s">
        <v>363</v>
      </c>
      <c r="DH258" s="57" t="s">
        <v>363</v>
      </c>
      <c r="DI258" s="57" t="s">
        <v>363</v>
      </c>
      <c r="DJ258" s="57"/>
      <c r="DK258" s="57" t="s">
        <v>363</v>
      </c>
      <c r="DL258" s="57" t="s">
        <v>363</v>
      </c>
      <c r="DM258" s="57" t="s">
        <v>363</v>
      </c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363</v>
      </c>
      <c r="EV258" s="57" t="s">
        <v>363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 t="s">
        <v>363</v>
      </c>
      <c r="IN258" s="57" t="s">
        <v>363</v>
      </c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 t="s">
        <v>363</v>
      </c>
      <c r="JH258" s="57" t="s">
        <v>363</v>
      </c>
      <c r="JI258" s="57" t="s">
        <v>363</v>
      </c>
      <c r="JJ258" s="57"/>
      <c r="JK258" s="57" t="s">
        <v>363</v>
      </c>
      <c r="JL258" s="57" t="s">
        <v>363</v>
      </c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 t="s">
        <v>363</v>
      </c>
      <c r="NT258" s="57" t="s">
        <v>363</v>
      </c>
      <c r="NU258" s="57"/>
      <c r="NV258" s="57"/>
      <c r="NW258" s="57"/>
      <c r="NX258" s="57"/>
      <c r="NY258" s="57"/>
      <c r="NZ258" s="57"/>
      <c r="OA258" s="57" t="s">
        <v>363</v>
      </c>
      <c r="OB258" s="57" t="s">
        <v>363</v>
      </c>
      <c r="OC258" s="57" t="s">
        <v>363</v>
      </c>
      <c r="OD258" s="57" t="s">
        <v>363</v>
      </c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/>
      <c r="OS258" s="57"/>
      <c r="OT258" s="57"/>
      <c r="OU258" s="57"/>
      <c r="OV258" s="57"/>
      <c r="OW258" s="57"/>
      <c r="OX258" s="57"/>
      <c r="OY258" s="57"/>
      <c r="OZ258" s="57"/>
      <c r="PA258" s="57"/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85" t="str">
        <f t="shared" si="906"/>
        <v/>
      </c>
      <c r="AGG258" s="85" t="str">
        <f t="shared" si="907"/>
        <v/>
      </c>
      <c r="AGH258" s="85" t="str">
        <f t="shared" si="908"/>
        <v/>
      </c>
      <c r="AGL258" s="36">
        <f t="shared" si="919"/>
        <v>11</v>
      </c>
      <c r="AGM258" s="36" t="str">
        <f t="shared" si="909"/>
        <v/>
      </c>
      <c r="AGN258" s="39">
        <f t="shared" si="920"/>
        <v>8</v>
      </c>
      <c r="AGO258" s="36" t="str">
        <f t="shared" si="921"/>
        <v/>
      </c>
      <c r="AGP258" s="36" t="str">
        <f t="shared" si="910"/>
        <v/>
      </c>
      <c r="AGQ258" s="39">
        <f t="shared" si="922"/>
        <v>12</v>
      </c>
      <c r="AGR258" s="36" t="str">
        <f t="shared" si="923"/>
        <v/>
      </c>
      <c r="AGS258" s="36" t="str">
        <f t="shared" si="911"/>
        <v/>
      </c>
      <c r="AGT258" s="39">
        <f t="shared" si="924"/>
        <v>2</v>
      </c>
      <c r="AGU258" s="36" t="str">
        <f t="shared" si="925"/>
        <v/>
      </c>
      <c r="AGV258" s="36" t="str">
        <f t="shared" si="912"/>
        <v/>
      </c>
      <c r="AGW258" s="39">
        <f t="shared" si="926"/>
        <v>5</v>
      </c>
      <c r="AGX258" s="36" t="str">
        <f t="shared" si="927"/>
        <v/>
      </c>
      <c r="AGY258" s="36" t="str">
        <f t="shared" si="913"/>
        <v/>
      </c>
      <c r="AGZ258" s="39">
        <f t="shared" si="928"/>
        <v>6</v>
      </c>
      <c r="AHA258" s="36" t="str">
        <f t="shared" si="929"/>
        <v/>
      </c>
      <c r="AHB258" s="36" t="str">
        <f t="shared" si="914"/>
        <v/>
      </c>
      <c r="AHC258" s="39" t="str">
        <f t="shared" si="930"/>
        <v/>
      </c>
      <c r="AHD258" s="36" t="str">
        <f t="shared" si="931"/>
        <v/>
      </c>
      <c r="AHE258" s="36" t="str">
        <f t="shared" si="915"/>
        <v/>
      </c>
      <c r="AHF258" s="39" t="str">
        <f t="shared" si="932"/>
        <v/>
      </c>
      <c r="AHG258" s="36" t="str">
        <f t="shared" si="933"/>
        <v/>
      </c>
      <c r="AHH258" s="36" t="str">
        <f t="shared" si="916"/>
        <v/>
      </c>
      <c r="AHI258" s="39" t="str">
        <f t="shared" si="934"/>
        <v/>
      </c>
      <c r="AHJ258" s="36" t="str">
        <f t="shared" si="935"/>
        <v/>
      </c>
      <c r="AHK258" s="36" t="str">
        <f t="shared" si="917"/>
        <v/>
      </c>
      <c r="AHL258" s="39" t="str">
        <f t="shared" si="936"/>
        <v/>
      </c>
      <c r="AHM258" s="36" t="str">
        <f t="shared" si="937"/>
        <v/>
      </c>
      <c r="AHN258" s="36" t="str">
        <f t="shared" si="918"/>
        <v/>
      </c>
      <c r="AHO258" s="39" t="str">
        <f t="shared" si="938"/>
        <v/>
      </c>
    </row>
    <row r="259" spans="1:918" s="5" customFormat="1" outlineLevel="1" x14ac:dyDescent="0.25">
      <c r="A259" s="35">
        <f t="shared" si="939"/>
        <v>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/>
      <c r="JL259" s="57"/>
      <c r="JM259" s="57"/>
      <c r="JN259" s="57"/>
      <c r="JO259" s="57"/>
      <c r="JP259" s="57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85" t="str">
        <f t="shared" si="906"/>
        <v/>
      </c>
      <c r="AGG259" s="85" t="str">
        <f t="shared" si="907"/>
        <v/>
      </c>
      <c r="AGH259" s="85" t="str">
        <f t="shared" si="908"/>
        <v/>
      </c>
      <c r="AGL259" s="36" t="str">
        <f t="shared" si="919"/>
        <v/>
      </c>
      <c r="AGM259" s="36" t="str">
        <f t="shared" si="909"/>
        <v/>
      </c>
      <c r="AGN259" s="39" t="str">
        <f t="shared" si="920"/>
        <v/>
      </c>
      <c r="AGO259" s="36" t="str">
        <f t="shared" si="921"/>
        <v/>
      </c>
      <c r="AGP259" s="36" t="str">
        <f t="shared" si="910"/>
        <v/>
      </c>
      <c r="AGQ259" s="39" t="str">
        <f t="shared" si="922"/>
        <v/>
      </c>
      <c r="AGR259" s="36" t="str">
        <f t="shared" si="923"/>
        <v/>
      </c>
      <c r="AGS259" s="36" t="str">
        <f t="shared" si="911"/>
        <v/>
      </c>
      <c r="AGT259" s="39" t="str">
        <f t="shared" si="924"/>
        <v/>
      </c>
      <c r="AGU259" s="36" t="str">
        <f t="shared" si="925"/>
        <v/>
      </c>
      <c r="AGV259" s="36" t="str">
        <f t="shared" si="912"/>
        <v/>
      </c>
      <c r="AGW259" s="39" t="str">
        <f t="shared" si="926"/>
        <v/>
      </c>
      <c r="AGX259" s="36" t="str">
        <f t="shared" si="927"/>
        <v/>
      </c>
      <c r="AGY259" s="36" t="str">
        <f t="shared" si="913"/>
        <v/>
      </c>
      <c r="AGZ259" s="39" t="str">
        <f t="shared" si="928"/>
        <v/>
      </c>
      <c r="AHA259" s="36" t="str">
        <f t="shared" si="929"/>
        <v/>
      </c>
      <c r="AHB259" s="36" t="str">
        <f t="shared" si="914"/>
        <v/>
      </c>
      <c r="AHC259" s="39" t="str">
        <f t="shared" si="930"/>
        <v/>
      </c>
      <c r="AHD259" s="36" t="str">
        <f t="shared" si="931"/>
        <v/>
      </c>
      <c r="AHE259" s="36" t="str">
        <f t="shared" si="915"/>
        <v/>
      </c>
      <c r="AHF259" s="39" t="str">
        <f t="shared" si="932"/>
        <v/>
      </c>
      <c r="AHG259" s="36" t="str">
        <f t="shared" si="933"/>
        <v/>
      </c>
      <c r="AHH259" s="36" t="str">
        <f t="shared" si="916"/>
        <v/>
      </c>
      <c r="AHI259" s="39" t="str">
        <f t="shared" si="934"/>
        <v/>
      </c>
      <c r="AHJ259" s="36" t="str">
        <f t="shared" si="935"/>
        <v/>
      </c>
      <c r="AHK259" s="36" t="str">
        <f t="shared" si="917"/>
        <v/>
      </c>
      <c r="AHL259" s="39" t="str">
        <f t="shared" si="936"/>
        <v/>
      </c>
      <c r="AHM259" s="36" t="str">
        <f t="shared" si="937"/>
        <v/>
      </c>
      <c r="AHN259" s="36" t="str">
        <f t="shared" si="918"/>
        <v/>
      </c>
      <c r="AHO259" s="39" t="str">
        <f t="shared" si="938"/>
        <v/>
      </c>
    </row>
    <row r="260" spans="1:918" s="5" customFormat="1" outlineLevel="1" x14ac:dyDescent="0.25">
      <c r="A260" s="35">
        <f t="shared" si="939"/>
        <v>10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85" t="str">
        <f t="shared" si="906"/>
        <v/>
      </c>
      <c r="AGG260" s="85" t="str">
        <f t="shared" si="907"/>
        <v/>
      </c>
      <c r="AGH260" s="85" t="str">
        <f t="shared" si="908"/>
        <v/>
      </c>
      <c r="AGL260" s="36" t="str">
        <f t="shared" si="919"/>
        <v/>
      </c>
      <c r="AGM260" s="36" t="str">
        <f t="shared" si="909"/>
        <v/>
      </c>
      <c r="AGN260" s="39" t="str">
        <f t="shared" si="920"/>
        <v/>
      </c>
      <c r="AGO260" s="36" t="str">
        <f t="shared" si="921"/>
        <v/>
      </c>
      <c r="AGP260" s="36" t="str">
        <f t="shared" si="910"/>
        <v/>
      </c>
      <c r="AGQ260" s="39" t="str">
        <f t="shared" si="922"/>
        <v/>
      </c>
      <c r="AGR260" s="36" t="str">
        <f t="shared" si="923"/>
        <v/>
      </c>
      <c r="AGS260" s="36" t="str">
        <f t="shared" si="911"/>
        <v/>
      </c>
      <c r="AGT260" s="39" t="str">
        <f t="shared" si="924"/>
        <v/>
      </c>
      <c r="AGU260" s="36" t="str">
        <f t="shared" si="925"/>
        <v/>
      </c>
      <c r="AGV260" s="36" t="str">
        <f t="shared" si="912"/>
        <v/>
      </c>
      <c r="AGW260" s="39" t="str">
        <f t="shared" si="926"/>
        <v/>
      </c>
      <c r="AGX260" s="36" t="str">
        <f t="shared" si="927"/>
        <v/>
      </c>
      <c r="AGY260" s="36" t="str">
        <f t="shared" si="913"/>
        <v/>
      </c>
      <c r="AGZ260" s="39" t="str">
        <f t="shared" si="928"/>
        <v/>
      </c>
      <c r="AHA260" s="36" t="str">
        <f t="shared" si="929"/>
        <v/>
      </c>
      <c r="AHB260" s="36" t="str">
        <f t="shared" si="914"/>
        <v/>
      </c>
      <c r="AHC260" s="39" t="str">
        <f t="shared" si="930"/>
        <v/>
      </c>
      <c r="AHD260" s="36" t="str">
        <f t="shared" si="931"/>
        <v/>
      </c>
      <c r="AHE260" s="36" t="str">
        <f t="shared" si="915"/>
        <v/>
      </c>
      <c r="AHF260" s="39" t="str">
        <f t="shared" si="932"/>
        <v/>
      </c>
      <c r="AHG260" s="36" t="str">
        <f t="shared" si="933"/>
        <v/>
      </c>
      <c r="AHH260" s="36" t="str">
        <f t="shared" si="916"/>
        <v/>
      </c>
      <c r="AHI260" s="39" t="str">
        <f t="shared" si="934"/>
        <v/>
      </c>
      <c r="AHJ260" s="36" t="str">
        <f t="shared" si="935"/>
        <v/>
      </c>
      <c r="AHK260" s="36" t="str">
        <f t="shared" si="917"/>
        <v/>
      </c>
      <c r="AHL260" s="39" t="str">
        <f t="shared" si="936"/>
        <v/>
      </c>
      <c r="AHM260" s="36" t="str">
        <f t="shared" si="937"/>
        <v/>
      </c>
      <c r="AHN260" s="36" t="str">
        <f t="shared" si="918"/>
        <v/>
      </c>
      <c r="AHO260" s="39" t="str">
        <f t="shared" si="938"/>
        <v/>
      </c>
    </row>
    <row r="261" spans="1:918" s="32" customFormat="1" x14ac:dyDescent="0.25">
      <c r="A261" s="31" t="s">
        <v>41</v>
      </c>
      <c r="C261" s="33"/>
      <c r="D261" s="33"/>
      <c r="E261" s="33"/>
      <c r="F261" s="34"/>
      <c r="G261" s="33"/>
      <c r="H261" s="33"/>
      <c r="I261" s="33"/>
      <c r="J261" s="34"/>
      <c r="K261" s="33"/>
      <c r="L261" s="33"/>
      <c r="M261" s="33"/>
      <c r="N261" s="34"/>
      <c r="O261" s="33"/>
      <c r="P261" s="33"/>
      <c r="Q261" s="33"/>
      <c r="R261" s="34"/>
      <c r="S261" s="33"/>
      <c r="T261" s="33"/>
      <c r="U261" s="33"/>
      <c r="V261" s="34"/>
      <c r="W261" s="33"/>
      <c r="X261" s="33"/>
      <c r="Y261" s="33"/>
      <c r="Z261" s="34"/>
      <c r="AA261" s="33"/>
      <c r="AB261" s="33"/>
      <c r="AC261" s="33"/>
      <c r="AD261" s="34"/>
      <c r="AE261" s="33"/>
      <c r="AF261" s="33"/>
      <c r="AG261" s="33"/>
      <c r="AH261" s="34"/>
      <c r="AI261" s="33"/>
      <c r="AJ261" s="33"/>
      <c r="AK261" s="33"/>
      <c r="AL261" s="34"/>
      <c r="AM261" s="33"/>
      <c r="AN261" s="33"/>
      <c r="AO261" s="33"/>
      <c r="AP261" s="34"/>
      <c r="AQ261" s="33"/>
      <c r="AR261" s="33"/>
      <c r="AS261" s="33"/>
      <c r="AT261" s="34"/>
      <c r="AU261" s="33"/>
      <c r="AV261" s="33"/>
      <c r="AW261" s="33"/>
      <c r="AX261" s="34"/>
      <c r="AY261" s="33"/>
      <c r="AZ261" s="33"/>
      <c r="BA261" s="33"/>
      <c r="BB261" s="34"/>
      <c r="BC261" s="33"/>
      <c r="BD261" s="33"/>
      <c r="BE261" s="33"/>
      <c r="BF261" s="34"/>
      <c r="BG261" s="33"/>
      <c r="BH261" s="33"/>
      <c r="BI261" s="33"/>
      <c r="BJ261" s="34"/>
      <c r="BK261" s="33"/>
      <c r="BL261" s="33"/>
      <c r="BM261" s="33"/>
      <c r="BN261" s="34"/>
      <c r="BO261" s="33"/>
      <c r="BP261" s="33"/>
      <c r="BQ261" s="33"/>
      <c r="BR261" s="34"/>
      <c r="BS261" s="33"/>
      <c r="BT261" s="33"/>
      <c r="BU261" s="33"/>
      <c r="BV261" s="34"/>
      <c r="BW261" s="33"/>
      <c r="BX261" s="33"/>
      <c r="BY261" s="33"/>
      <c r="BZ261" s="34"/>
      <c r="CA261" s="33"/>
      <c r="CB261" s="33"/>
      <c r="CC261" s="33"/>
      <c r="CD261" s="34"/>
      <c r="CE261" s="33"/>
      <c r="CF261" s="33"/>
      <c r="CG261" s="33"/>
      <c r="CH261" s="34"/>
      <c r="CI261" s="33"/>
      <c r="CJ261" s="33"/>
      <c r="CK261" s="33"/>
      <c r="CL261" s="34"/>
      <c r="CM261" s="33"/>
      <c r="CN261" s="33"/>
      <c r="CO261" s="33"/>
      <c r="CP261" s="34"/>
      <c r="CQ261" s="33"/>
      <c r="CR261" s="33"/>
      <c r="CS261" s="33"/>
      <c r="CT261" s="34"/>
      <c r="CU261" s="33"/>
      <c r="CV261" s="33"/>
      <c r="CW261" s="33"/>
      <c r="CX261" s="34"/>
      <c r="CY261" s="33"/>
      <c r="CZ261" s="33"/>
      <c r="DA261" s="33"/>
      <c r="DB261" s="34"/>
      <c r="DC261" s="33"/>
      <c r="DD261" s="33"/>
      <c r="DE261" s="33"/>
      <c r="DF261" s="34"/>
      <c r="DG261" s="33"/>
      <c r="DH261" s="33"/>
      <c r="DI261" s="33"/>
      <c r="DJ261" s="34"/>
      <c r="DK261" s="33"/>
      <c r="DL261" s="33"/>
      <c r="DM261" s="33"/>
      <c r="DN261" s="34"/>
      <c r="DO261" s="33"/>
      <c r="DP261" s="33"/>
      <c r="DQ261" s="33"/>
      <c r="DR261" s="34"/>
      <c r="DS261" s="33"/>
      <c r="DT261" s="33"/>
      <c r="DU261" s="33"/>
      <c r="DV261" s="34"/>
      <c r="DW261" s="33"/>
      <c r="DX261" s="33"/>
      <c r="DY261" s="33"/>
      <c r="DZ261" s="34"/>
      <c r="EA261" s="33"/>
      <c r="EB261" s="33"/>
      <c r="EC261" s="33"/>
      <c r="ED261" s="34"/>
      <c r="EE261" s="33"/>
      <c r="EF261" s="33"/>
      <c r="EG261" s="33"/>
      <c r="EH261" s="34"/>
      <c r="EI261" s="33"/>
      <c r="EJ261" s="33"/>
      <c r="EK261" s="33"/>
      <c r="EL261" s="34"/>
      <c r="EM261" s="33"/>
      <c r="EN261" s="33"/>
      <c r="EO261" s="33"/>
      <c r="EP261" s="34"/>
      <c r="EQ261" s="33"/>
      <c r="ER261" s="33"/>
      <c r="ES261" s="33"/>
      <c r="ET261" s="34"/>
      <c r="EU261" s="33"/>
      <c r="EV261" s="33"/>
      <c r="EW261" s="33"/>
      <c r="EX261" s="34"/>
      <c r="EY261" s="33"/>
      <c r="EZ261" s="33"/>
      <c r="FA261" s="33"/>
      <c r="FB261" s="34"/>
      <c r="FC261" s="33"/>
      <c r="FD261" s="33"/>
      <c r="FE261" s="33"/>
      <c r="FF261" s="34"/>
      <c r="FG261" s="33"/>
      <c r="FH261" s="33"/>
      <c r="FI261" s="33"/>
      <c r="FJ261" s="34"/>
      <c r="FK261" s="33"/>
      <c r="FL261" s="33"/>
      <c r="FM261" s="33"/>
      <c r="FN261" s="34"/>
      <c r="FO261" s="33"/>
      <c r="FP261" s="33"/>
      <c r="FQ261" s="33"/>
      <c r="FR261" s="34"/>
      <c r="FS261" s="33"/>
      <c r="FT261" s="33"/>
      <c r="FU261" s="33"/>
      <c r="FV261" s="34"/>
      <c r="FW261" s="33"/>
      <c r="FX261" s="33"/>
      <c r="FY261" s="33"/>
      <c r="FZ261" s="34"/>
      <c r="GA261" s="33"/>
      <c r="GB261" s="33"/>
      <c r="GC261" s="33"/>
      <c r="GD261" s="34"/>
      <c r="GE261" s="33"/>
      <c r="GF261" s="33"/>
      <c r="GG261" s="33"/>
      <c r="GH261" s="34"/>
      <c r="GI261" s="33"/>
      <c r="GJ261" s="33"/>
      <c r="GK261" s="33"/>
      <c r="GL261" s="34"/>
      <c r="GM261" s="33"/>
      <c r="GN261" s="33"/>
      <c r="GO261" s="33"/>
      <c r="GP261" s="34"/>
      <c r="GQ261" s="33"/>
      <c r="GR261" s="33"/>
      <c r="GS261" s="33"/>
      <c r="GT261" s="34"/>
      <c r="GU261" s="33"/>
      <c r="GV261" s="33"/>
      <c r="GW261" s="33"/>
      <c r="GX261" s="34"/>
      <c r="GY261" s="33"/>
      <c r="GZ261" s="33"/>
      <c r="HA261" s="33"/>
      <c r="HB261" s="34"/>
      <c r="HC261" s="33"/>
      <c r="HD261" s="33"/>
      <c r="HE261" s="33"/>
      <c r="HF261" s="34"/>
      <c r="HG261" s="33"/>
      <c r="HH261" s="33"/>
      <c r="HI261" s="33"/>
      <c r="HJ261" s="34"/>
      <c r="HK261" s="33"/>
      <c r="HL261" s="33"/>
      <c r="HM261" s="33"/>
      <c r="HN261" s="34"/>
      <c r="HO261" s="33"/>
      <c r="HP261" s="33"/>
      <c r="HQ261" s="33"/>
      <c r="HR261" s="34"/>
      <c r="HS261" s="33"/>
      <c r="HT261" s="33"/>
      <c r="HU261" s="33"/>
      <c r="HV261" s="34"/>
      <c r="HW261" s="33"/>
      <c r="HX261" s="33"/>
      <c r="HY261" s="33"/>
      <c r="HZ261" s="34"/>
      <c r="IA261" s="33"/>
      <c r="IB261" s="33"/>
      <c r="IC261" s="33"/>
      <c r="ID261" s="34"/>
      <c r="IE261" s="33"/>
      <c r="IF261" s="33"/>
      <c r="IG261" s="33"/>
      <c r="IH261" s="34"/>
      <c r="II261" s="33"/>
      <c r="IJ261" s="33"/>
      <c r="IK261" s="33"/>
      <c r="IL261" s="34"/>
      <c r="IM261" s="33"/>
      <c r="IN261" s="33"/>
      <c r="IO261" s="33"/>
      <c r="IP261" s="34"/>
      <c r="IQ261" s="33"/>
      <c r="IR261" s="33"/>
      <c r="IS261" s="33"/>
      <c r="IT261" s="34"/>
      <c r="IU261" s="33"/>
      <c r="IV261" s="33"/>
      <c r="IW261" s="33"/>
      <c r="IX261" s="34"/>
      <c r="IY261" s="33"/>
      <c r="IZ261" s="33"/>
      <c r="JA261" s="33"/>
      <c r="JB261" s="34"/>
      <c r="JC261" s="33"/>
      <c r="JD261" s="33"/>
      <c r="JE261" s="33"/>
      <c r="JF261" s="34"/>
      <c r="JG261" s="33"/>
      <c r="JH261" s="33"/>
      <c r="JI261" s="33"/>
      <c r="JJ261" s="34"/>
      <c r="JK261" s="33"/>
      <c r="JL261" s="33"/>
      <c r="JM261" s="33"/>
      <c r="JN261" s="34"/>
      <c r="JO261" s="33"/>
      <c r="JP261" s="33"/>
      <c r="JQ261" s="33"/>
      <c r="JR261" s="34"/>
      <c r="JS261" s="33"/>
      <c r="JT261" s="33"/>
      <c r="JU261" s="33"/>
      <c r="JV261" s="34"/>
      <c r="JW261" s="33"/>
      <c r="JX261" s="33"/>
      <c r="JY261" s="33"/>
      <c r="JZ261" s="34"/>
      <c r="KA261" s="33"/>
      <c r="KB261" s="33"/>
      <c r="KC261" s="33"/>
      <c r="KD261" s="34"/>
      <c r="KE261" s="33"/>
      <c r="KF261" s="33"/>
      <c r="KG261" s="33"/>
      <c r="KH261" s="34"/>
      <c r="KI261" s="33"/>
      <c r="KJ261" s="33"/>
      <c r="KK261" s="33"/>
      <c r="KL261" s="34"/>
      <c r="KM261" s="33"/>
      <c r="KN261" s="33"/>
      <c r="KO261" s="33"/>
      <c r="KP261" s="34"/>
      <c r="KQ261" s="33"/>
      <c r="KR261" s="33"/>
      <c r="KS261" s="33"/>
      <c r="KT261" s="34"/>
      <c r="KU261" s="33"/>
      <c r="KV261" s="33"/>
      <c r="KW261" s="33"/>
      <c r="KX261" s="34"/>
      <c r="KY261" s="33"/>
      <c r="KZ261" s="33"/>
      <c r="LA261" s="33"/>
      <c r="LB261" s="34"/>
      <c r="LC261" s="33"/>
      <c r="LD261" s="33"/>
      <c r="LE261" s="33"/>
      <c r="LF261" s="34"/>
      <c r="LG261" s="33"/>
      <c r="LH261" s="33"/>
      <c r="LI261" s="33"/>
      <c r="LJ261" s="34"/>
      <c r="LK261" s="33"/>
      <c r="LL261" s="33"/>
      <c r="LM261" s="33"/>
      <c r="LN261" s="34"/>
      <c r="LO261" s="33"/>
      <c r="LP261" s="33"/>
      <c r="LQ261" s="33"/>
      <c r="LR261" s="34"/>
      <c r="LS261" s="33"/>
      <c r="LT261" s="33"/>
      <c r="LU261" s="33"/>
      <c r="LV261" s="34"/>
      <c r="LW261" s="33"/>
      <c r="LX261" s="33"/>
      <c r="LY261" s="33"/>
      <c r="LZ261" s="34"/>
      <c r="MA261" s="33"/>
      <c r="MB261" s="33"/>
      <c r="MC261" s="33"/>
      <c r="MD261" s="34"/>
      <c r="ME261" s="33"/>
      <c r="MF261" s="33"/>
      <c r="MG261" s="33"/>
      <c r="MH261" s="34"/>
      <c r="MI261" s="33"/>
      <c r="MJ261" s="33"/>
      <c r="MK261" s="33"/>
      <c r="ML261" s="34"/>
      <c r="MM261" s="33"/>
      <c r="MN261" s="33"/>
      <c r="MO261" s="33"/>
      <c r="MP261" s="34"/>
      <c r="MQ261" s="33"/>
      <c r="MR261" s="33"/>
      <c r="MS261" s="33"/>
      <c r="MT261" s="34"/>
      <c r="MU261" s="33"/>
      <c r="MV261" s="33"/>
      <c r="MW261" s="33"/>
      <c r="MX261" s="34"/>
      <c r="MY261" s="33"/>
      <c r="MZ261" s="33"/>
      <c r="NA261" s="33"/>
      <c r="NB261" s="34"/>
      <c r="NC261" s="33"/>
      <c r="ND261" s="33"/>
      <c r="NE261" s="33"/>
      <c r="NF261" s="34"/>
      <c r="NG261" s="33"/>
      <c r="NH261" s="33"/>
      <c r="NI261" s="33"/>
      <c r="NJ261" s="34"/>
      <c r="NK261" s="33"/>
      <c r="NL261" s="33"/>
      <c r="NM261" s="33"/>
      <c r="NN261" s="34"/>
      <c r="NO261" s="33"/>
      <c r="NP261" s="33"/>
      <c r="NQ261" s="33"/>
      <c r="NR261" s="34"/>
      <c r="NS261" s="33"/>
      <c r="NT261" s="33"/>
      <c r="NU261" s="33"/>
      <c r="NV261" s="34"/>
      <c r="NW261" s="33"/>
      <c r="NX261" s="33"/>
      <c r="NY261" s="33"/>
      <c r="NZ261" s="34"/>
      <c r="OA261" s="33"/>
      <c r="OB261" s="33"/>
      <c r="OC261" s="33"/>
      <c r="OD261" s="34"/>
      <c r="OE261" s="33"/>
      <c r="OF261" s="33"/>
      <c r="OG261" s="33"/>
      <c r="OH261" s="34"/>
      <c r="OI261" s="33"/>
      <c r="OJ261" s="33"/>
      <c r="OK261" s="33"/>
      <c r="OL261" s="34"/>
      <c r="OM261" s="33"/>
      <c r="ON261" s="33"/>
      <c r="OO261" s="33"/>
      <c r="OP261" s="34"/>
      <c r="OQ261" s="33"/>
      <c r="OR261" s="33"/>
      <c r="OS261" s="33"/>
      <c r="OT261" s="34"/>
      <c r="OU261" s="33"/>
      <c r="OV261" s="33"/>
      <c r="OW261" s="33"/>
      <c r="OX261" s="34"/>
      <c r="OY261" s="33"/>
      <c r="OZ261" s="33"/>
      <c r="PA261" s="33"/>
      <c r="PB261" s="34"/>
      <c r="PC261" s="33"/>
      <c r="PD261" s="33"/>
      <c r="PE261" s="33"/>
      <c r="PF261" s="34"/>
      <c r="PG261" s="33"/>
      <c r="PH261" s="33"/>
      <c r="PI261" s="33"/>
      <c r="PJ261" s="34"/>
      <c r="PK261" s="33"/>
      <c r="PL261" s="33"/>
      <c r="PM261" s="33"/>
      <c r="PN261" s="34"/>
      <c r="PO261" s="33"/>
      <c r="PP261" s="33"/>
      <c r="PQ261" s="33"/>
      <c r="PR261" s="34"/>
      <c r="PS261" s="33"/>
      <c r="PT261" s="33"/>
      <c r="PU261" s="33"/>
      <c r="PV261" s="34"/>
      <c r="PW261" s="33"/>
      <c r="PX261" s="33"/>
      <c r="PY261" s="33"/>
      <c r="PZ261" s="34"/>
      <c r="QA261" s="33"/>
      <c r="QB261" s="33"/>
      <c r="QC261" s="33"/>
      <c r="QD261" s="34"/>
      <c r="QE261" s="33"/>
      <c r="QF261" s="33"/>
      <c r="QG261" s="33"/>
      <c r="QH261" s="34"/>
      <c r="QI261" s="33"/>
      <c r="QJ261" s="33"/>
      <c r="QK261" s="33"/>
      <c r="QL261" s="34"/>
      <c r="QM261" s="33"/>
      <c r="QN261" s="33"/>
      <c r="QO261" s="33"/>
      <c r="QP261" s="34"/>
      <c r="QQ261" s="33"/>
      <c r="QR261" s="33"/>
      <c r="QS261" s="33"/>
      <c r="QT261" s="34"/>
      <c r="QU261" s="33"/>
      <c r="QV261" s="33"/>
      <c r="QW261" s="33"/>
      <c r="QX261" s="34"/>
      <c r="QY261" s="33"/>
      <c r="QZ261" s="33"/>
      <c r="RA261" s="33"/>
      <c r="RB261" s="34"/>
      <c r="RC261" s="33"/>
      <c r="RD261" s="33"/>
      <c r="RE261" s="33"/>
      <c r="RF261" s="34"/>
      <c r="RG261" s="33"/>
      <c r="RH261" s="33"/>
      <c r="RI261" s="33"/>
      <c r="RJ261" s="34"/>
      <c r="RK261" s="33"/>
      <c r="RL261" s="33"/>
      <c r="RM261" s="33"/>
      <c r="RN261" s="34"/>
      <c r="RO261" s="33"/>
      <c r="RP261" s="33"/>
      <c r="RQ261" s="33"/>
      <c r="RR261" s="34"/>
      <c r="RS261" s="33"/>
      <c r="RT261" s="33"/>
      <c r="RU261" s="33"/>
      <c r="RV261" s="34"/>
      <c r="RW261" s="33"/>
      <c r="RX261" s="33"/>
      <c r="RY261" s="33"/>
      <c r="RZ261" s="34"/>
      <c r="SA261" s="33"/>
      <c r="SB261" s="33"/>
      <c r="SC261" s="33"/>
      <c r="SD261" s="34"/>
      <c r="SE261" s="33"/>
      <c r="SF261" s="33"/>
      <c r="SG261" s="33"/>
      <c r="SH261" s="34"/>
      <c r="SI261" s="33"/>
      <c r="SJ261" s="33"/>
      <c r="SK261" s="33"/>
      <c r="SL261" s="34"/>
      <c r="SM261" s="33"/>
      <c r="SN261" s="33"/>
      <c r="SO261" s="33"/>
      <c r="SP261" s="34"/>
      <c r="SQ261" s="33"/>
      <c r="SR261" s="33"/>
      <c r="SS261" s="33"/>
      <c r="ST261" s="34"/>
      <c r="SU261" s="33"/>
      <c r="SV261" s="33"/>
      <c r="SW261" s="33"/>
      <c r="SX261" s="34"/>
      <c r="SY261" s="33"/>
      <c r="SZ261" s="33"/>
      <c r="TA261" s="33"/>
      <c r="TB261" s="34"/>
      <c r="TC261" s="33"/>
      <c r="TD261" s="33"/>
      <c r="TE261" s="33"/>
      <c r="TF261" s="34"/>
      <c r="TG261" s="33"/>
      <c r="TH261" s="33"/>
      <c r="TI261" s="33"/>
      <c r="TJ261" s="34"/>
      <c r="TK261" s="33"/>
      <c r="TL261" s="33"/>
      <c r="TM261" s="33"/>
      <c r="TN261" s="34"/>
      <c r="TO261" s="33"/>
      <c r="TP261" s="33"/>
      <c r="TQ261" s="33"/>
      <c r="TR261" s="34"/>
      <c r="TS261" s="33"/>
      <c r="TT261" s="33"/>
      <c r="TU261" s="33"/>
      <c r="TV261" s="34"/>
      <c r="TW261" s="33"/>
      <c r="TX261" s="33"/>
      <c r="TY261" s="33"/>
      <c r="TZ261" s="34"/>
      <c r="UA261" s="33"/>
      <c r="UB261" s="33"/>
      <c r="UC261" s="33"/>
      <c r="UD261" s="34"/>
      <c r="UE261" s="33"/>
      <c r="UF261" s="33"/>
      <c r="UG261" s="33"/>
      <c r="UH261" s="34"/>
      <c r="UI261" s="33"/>
      <c r="UJ261" s="33"/>
      <c r="UK261" s="33"/>
      <c r="UL261" s="34"/>
      <c r="UM261" s="33"/>
      <c r="UN261" s="33"/>
      <c r="UO261" s="33"/>
      <c r="UP261" s="34"/>
      <c r="UQ261" s="33"/>
      <c r="UR261" s="33"/>
      <c r="US261" s="33"/>
      <c r="UT261" s="34"/>
      <c r="UU261" s="33"/>
      <c r="UV261" s="33"/>
      <c r="UW261" s="33"/>
      <c r="UX261" s="34"/>
      <c r="UY261" s="33"/>
      <c r="UZ261" s="33"/>
      <c r="VA261" s="33"/>
      <c r="VB261" s="34"/>
      <c r="VC261" s="33"/>
      <c r="VD261" s="33"/>
      <c r="VE261" s="33"/>
      <c r="VF261" s="34"/>
      <c r="VG261" s="33"/>
      <c r="VH261" s="33"/>
      <c r="VI261" s="33"/>
      <c r="VJ261" s="34"/>
      <c r="VK261" s="33"/>
      <c r="VL261" s="33"/>
      <c r="VM261" s="33"/>
      <c r="VN261" s="34"/>
      <c r="VO261" s="33"/>
      <c r="VP261" s="33"/>
      <c r="VQ261" s="33"/>
      <c r="VR261" s="34"/>
      <c r="VS261" s="33"/>
      <c r="VT261" s="33"/>
      <c r="VU261" s="33"/>
      <c r="VV261" s="34"/>
      <c r="VW261" s="33"/>
      <c r="VX261" s="33"/>
      <c r="VY261" s="33"/>
      <c r="VZ261" s="34"/>
      <c r="WA261" s="33"/>
      <c r="WB261" s="33"/>
      <c r="WC261" s="33"/>
      <c r="WD261" s="34"/>
      <c r="WE261" s="33"/>
      <c r="WF261" s="33"/>
      <c r="WG261" s="33"/>
      <c r="WH261" s="34"/>
      <c r="WI261" s="33"/>
      <c r="WJ261" s="33"/>
      <c r="WK261" s="33"/>
      <c r="WL261" s="34"/>
      <c r="WM261" s="33"/>
      <c r="WN261" s="33"/>
      <c r="WO261" s="33"/>
      <c r="WP261" s="34"/>
      <c r="WQ261" s="33"/>
      <c r="WR261" s="33"/>
      <c r="WS261" s="33"/>
      <c r="WT261" s="34"/>
      <c r="WU261" s="33"/>
      <c r="WV261" s="33"/>
      <c r="WW261" s="33"/>
      <c r="WX261" s="34"/>
      <c r="WY261" s="33"/>
      <c r="WZ261" s="33"/>
      <c r="XA261" s="33"/>
      <c r="XB261" s="34"/>
      <c r="XC261" s="33"/>
      <c r="XD261" s="33"/>
      <c r="XE261" s="33"/>
      <c r="XF261" s="34"/>
      <c r="XG261" s="33"/>
      <c r="XH261" s="33"/>
      <c r="XI261" s="33"/>
      <c r="XJ261" s="34"/>
      <c r="XK261" s="33"/>
      <c r="XL261" s="33"/>
      <c r="XM261" s="33"/>
      <c r="XN261" s="34"/>
      <c r="XO261" s="33"/>
      <c r="XP261" s="33"/>
      <c r="XQ261" s="33"/>
      <c r="XR261" s="34"/>
      <c r="XS261" s="33"/>
      <c r="XT261" s="33"/>
      <c r="XU261" s="33"/>
      <c r="XV261" s="34"/>
      <c r="XW261" s="33"/>
      <c r="XX261" s="33"/>
      <c r="XY261" s="33"/>
      <c r="XZ261" s="34"/>
      <c r="YA261" s="33"/>
      <c r="YB261" s="33"/>
      <c r="YC261" s="33"/>
      <c r="YD261" s="34"/>
      <c r="YE261" s="33"/>
      <c r="YF261" s="33"/>
      <c r="YG261" s="33"/>
      <c r="YH261" s="34"/>
      <c r="YI261" s="33"/>
      <c r="YJ261" s="33"/>
      <c r="YK261" s="33"/>
      <c r="YL261" s="34"/>
      <c r="YM261" s="33"/>
      <c r="YN261" s="33"/>
      <c r="YO261" s="33"/>
      <c r="YP261" s="34"/>
      <c r="YQ261" s="33"/>
      <c r="YR261" s="33"/>
      <c r="YS261" s="33"/>
      <c r="YT261" s="34"/>
      <c r="YU261" s="33"/>
      <c r="YV261" s="33"/>
      <c r="YW261" s="33"/>
      <c r="YX261" s="34"/>
      <c r="YY261" s="33"/>
      <c r="YZ261" s="33"/>
      <c r="ZA261" s="33"/>
      <c r="ZB261" s="34"/>
      <c r="ZC261" s="33"/>
      <c r="ZD261" s="33"/>
      <c r="ZE261" s="33"/>
      <c r="ZF261" s="34"/>
      <c r="ZG261" s="33"/>
      <c r="ZH261" s="33"/>
      <c r="ZI261" s="33"/>
      <c r="ZJ261" s="34"/>
      <c r="ZK261" s="33"/>
      <c r="ZL261" s="33"/>
      <c r="ZM261" s="33"/>
      <c r="ZN261" s="34"/>
      <c r="ZO261" s="33"/>
      <c r="ZP261" s="33"/>
      <c r="ZQ261" s="33"/>
      <c r="ZR261" s="34"/>
      <c r="ZS261" s="33"/>
      <c r="ZT261" s="33"/>
      <c r="ZU261" s="33"/>
      <c r="ZV261" s="34"/>
      <c r="ZW261" s="33"/>
      <c r="ZX261" s="33"/>
      <c r="ZY261" s="33"/>
      <c r="ZZ261" s="34"/>
      <c r="AAA261" s="33"/>
      <c r="AAB261" s="33"/>
      <c r="AAC261" s="33"/>
      <c r="AAD261" s="34"/>
      <c r="AAE261" s="33"/>
      <c r="AAF261" s="33"/>
      <c r="AAG261" s="33"/>
      <c r="AAH261" s="34"/>
      <c r="AAI261" s="33"/>
      <c r="AAJ261" s="33"/>
      <c r="AAK261" s="33"/>
      <c r="AAL261" s="34"/>
      <c r="AAM261" s="33"/>
      <c r="AAN261" s="33"/>
      <c r="AAO261" s="33"/>
      <c r="AAP261" s="34"/>
      <c r="AAQ261" s="33"/>
      <c r="AAR261" s="33"/>
      <c r="AAS261" s="33"/>
      <c r="AAT261" s="34"/>
      <c r="AAU261" s="33"/>
      <c r="AAV261" s="33"/>
      <c r="AAW261" s="33"/>
      <c r="AAX261" s="34"/>
      <c r="AAY261" s="33"/>
      <c r="AAZ261" s="33"/>
      <c r="ABA261" s="33"/>
      <c r="ABB261" s="34"/>
      <c r="ABC261" s="33"/>
      <c r="ABD261" s="33"/>
      <c r="ABE261" s="33"/>
      <c r="ABF261" s="34"/>
      <c r="ABG261" s="33"/>
      <c r="ABH261" s="33"/>
      <c r="ABI261" s="33"/>
      <c r="ABJ261" s="34"/>
      <c r="ABK261" s="33"/>
      <c r="ABL261" s="33"/>
      <c r="ABM261" s="33"/>
      <c r="ABN261" s="34"/>
      <c r="ABO261" s="33"/>
      <c r="ABP261" s="33"/>
      <c r="ABQ261" s="33"/>
      <c r="ABR261" s="34"/>
      <c r="ABS261" s="33"/>
      <c r="ABT261" s="33"/>
      <c r="ABU261" s="33"/>
      <c r="ABV261" s="34"/>
      <c r="ABW261" s="33"/>
      <c r="ABX261" s="33"/>
      <c r="ABY261" s="33"/>
      <c r="ABZ261" s="34"/>
      <c r="ACA261" s="33"/>
      <c r="ACB261" s="33"/>
      <c r="ACC261" s="33"/>
      <c r="ACD261" s="34"/>
      <c r="ACE261" s="33"/>
      <c r="ACF261" s="33"/>
      <c r="ACG261" s="33"/>
      <c r="ACH261" s="34"/>
      <c r="ACI261" s="33"/>
      <c r="ACJ261" s="33"/>
      <c r="ACK261" s="33"/>
      <c r="ACL261" s="34"/>
      <c r="ACM261" s="33"/>
      <c r="ACN261" s="33"/>
      <c r="ACO261" s="33"/>
      <c r="ACP261" s="34"/>
      <c r="ACQ261" s="33"/>
      <c r="ACR261" s="33"/>
      <c r="ACS261" s="33"/>
      <c r="ACT261" s="34"/>
      <c r="ACU261" s="33"/>
      <c r="ACV261" s="33"/>
      <c r="ACW261" s="33"/>
      <c r="ACX261" s="34"/>
      <c r="ACY261" s="33"/>
      <c r="ACZ261" s="33"/>
      <c r="ADA261" s="33"/>
      <c r="ADB261" s="34"/>
      <c r="ADC261" s="33"/>
      <c r="ADD261" s="33"/>
      <c r="ADE261" s="33"/>
      <c r="ADF261" s="34"/>
      <c r="ADG261" s="33"/>
      <c r="ADH261" s="33"/>
      <c r="ADI261" s="33"/>
      <c r="ADJ261" s="34"/>
      <c r="ADK261" s="33"/>
      <c r="ADL261" s="33"/>
      <c r="ADM261" s="33"/>
      <c r="ADN261" s="34"/>
      <c r="ADO261" s="33"/>
      <c r="ADP261" s="33"/>
      <c r="ADQ261" s="33"/>
      <c r="ADR261" s="34"/>
      <c r="ADS261" s="33"/>
      <c r="ADT261" s="33"/>
      <c r="ADU261" s="33"/>
      <c r="ADV261" s="34"/>
      <c r="ADW261" s="33"/>
      <c r="ADX261" s="33"/>
      <c r="ADY261" s="33"/>
      <c r="ADZ261" s="34"/>
      <c r="AEA261" s="33"/>
      <c r="AEB261" s="33"/>
      <c r="AEC261" s="33"/>
      <c r="AED261" s="34"/>
      <c r="AEE261" s="33"/>
      <c r="AEF261" s="33"/>
      <c r="AEG261" s="33"/>
      <c r="AEH261" s="34"/>
      <c r="AEI261" s="33"/>
      <c r="AEJ261" s="33"/>
      <c r="AEK261" s="33"/>
      <c r="AEL261" s="34"/>
      <c r="AEM261" s="33"/>
      <c r="AEN261" s="33"/>
      <c r="AEO261" s="33"/>
      <c r="AEP261" s="34"/>
      <c r="AEQ261" s="33"/>
      <c r="AER261" s="33"/>
      <c r="AES261" s="33"/>
      <c r="AET261" s="34"/>
      <c r="AEU261" s="33"/>
      <c r="AEV261" s="33"/>
      <c r="AEW261" s="33"/>
      <c r="AEX261" s="34"/>
      <c r="AEY261" s="33"/>
      <c r="AEZ261" s="33"/>
      <c r="AFA261" s="33"/>
      <c r="AFB261" s="34"/>
      <c r="AFC261" s="33"/>
      <c r="AFD261" s="33"/>
      <c r="AFE261" s="33"/>
      <c r="AFF261" s="34"/>
      <c r="AFG261" s="33"/>
      <c r="AFH261" s="33"/>
      <c r="AFI261" s="33"/>
      <c r="AFJ261" s="34"/>
      <c r="AFK261" s="33"/>
      <c r="AFL261" s="33"/>
      <c r="AFM261" s="33"/>
      <c r="AFN261" s="34"/>
      <c r="AFO261" s="33"/>
      <c r="AFP261" s="33"/>
      <c r="AFQ261" s="33"/>
      <c r="AFR261" s="34"/>
      <c r="AFS261" s="33"/>
      <c r="AFT261" s="33"/>
      <c r="AFU261" s="33"/>
      <c r="AFV261" s="34"/>
      <c r="AFW261" s="33"/>
      <c r="AFX261" s="33"/>
      <c r="AFY261" s="33"/>
      <c r="AFZ261" s="34"/>
      <c r="AGA261" s="33"/>
      <c r="AGB261" s="33"/>
      <c r="AGC261" s="33"/>
      <c r="AGD261" s="34"/>
      <c r="AGE261" s="33"/>
      <c r="AGF261" s="33"/>
      <c r="AGG261" s="33"/>
      <c r="AGH261" s="33"/>
      <c r="AGI261" s="33"/>
      <c r="AGJ261" s="34"/>
      <c r="AGK261" s="33"/>
      <c r="AGL261" s="33"/>
      <c r="AGM261" s="33"/>
      <c r="AGN261" s="33"/>
      <c r="AGO261" s="34"/>
      <c r="AGP261" s="34"/>
      <c r="AGQ261" s="33"/>
      <c r="AGR261" s="33"/>
      <c r="AGS261" s="33"/>
      <c r="AGT261" s="33"/>
      <c r="AGU261" s="34"/>
      <c r="AGV261" s="34"/>
      <c r="AGW261" s="33"/>
      <c r="AGX261" s="33"/>
      <c r="AGY261" s="33"/>
      <c r="AGZ261" s="33"/>
      <c r="AHA261" s="34"/>
      <c r="AHB261" s="34"/>
      <c r="AHC261" s="33"/>
      <c r="AHD261" s="33"/>
      <c r="AHE261" s="33"/>
      <c r="AHF261" s="33"/>
      <c r="AHG261" s="34"/>
      <c r="AHH261" s="34"/>
      <c r="AHI261" s="33"/>
      <c r="AHJ261" s="33"/>
      <c r="AHK261" s="33"/>
      <c r="AHL261" s="33"/>
      <c r="AHM261" s="34"/>
      <c r="AHN261" s="34"/>
      <c r="AHO261" s="33"/>
      <c r="AHP261" s="33"/>
      <c r="AHQ261" s="33"/>
      <c r="AHR261" s="34"/>
      <c r="AHS261" s="33"/>
      <c r="AHT261" s="33"/>
      <c r="AHU261" s="33"/>
      <c r="AHV261" s="34"/>
      <c r="AHW261" s="33"/>
      <c r="AHX261" s="33"/>
      <c r="AHY261" s="33"/>
      <c r="AHZ261" s="34"/>
      <c r="AIA261" s="33"/>
      <c r="AIB261" s="33"/>
      <c r="AIC261" s="33"/>
      <c r="AID261" s="34"/>
      <c r="AIE261" s="33"/>
      <c r="AIF261" s="33"/>
      <c r="AIG261" s="33"/>
      <c r="AIH261" s="34"/>
    </row>
    <row r="262" spans="1:918" s="5" customFormat="1" outlineLevel="1" x14ac:dyDescent="0.25">
      <c r="A262" s="35">
        <v>1</v>
      </c>
      <c r="B262" s="51" t="s">
        <v>61</v>
      </c>
      <c r="C262" s="37"/>
      <c r="D262" s="35"/>
      <c r="E262" s="35"/>
      <c r="F262" s="35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85" t="str">
        <f t="shared" ref="AGF262:AGF285" si="940">IF(COUNTIFS($C$7:$AGE$7,"="&amp;$AGK$5,$C262:$AGE262,"б")=0,"",COUNTIFS($C$7:$AGE$7,"="&amp;$AGK$5,$C262:$AGE262,"б"))</f>
        <v/>
      </c>
      <c r="AGG262" s="85" t="str">
        <f t="shared" ref="AGG262:AGG285" si="941">IF(COUNTIFS($C$7:$AGE$7,"="&amp;$AGK$5,$C262:$AGE262,"у")=0,"",COUNTIFS($C$7:$AGE$7,"="&amp;$AGK$5,$C262:$AGE262,"у"))</f>
        <v/>
      </c>
      <c r="AGH262" s="85" t="str">
        <f t="shared" ref="AGH262:AGH285" si="942">IF(COUNTIFS($C$7:$AGE$7,"="&amp;$AGK$5,$C262:$AGE262,"н")=0,"",COUNTIFS($C$7:$AGE$7,"="&amp;$AGK$5,$C262:$AGE262,"н"))</f>
        <v/>
      </c>
      <c r="AGL262" s="36" t="str">
        <f>IF(COUNTIFS($C$6:$AGE$6,9,$C262:$AGE262,"б")=0,"",COUNTIFS($C$6:$AGE$6,9,$C262:$AGE262,"б"))</f>
        <v/>
      </c>
      <c r="AGM262" s="36" t="str">
        <f t="shared" ref="AGM262:AGM285" si="943">IF(COUNTIFS($C$6:$AGE$6,9,$C262:$AGE262,"у")=0,"",COUNTIFS($C$6:$AGE$6,9,$C262:$AGE262,"у"))</f>
        <v/>
      </c>
      <c r="AGN262" s="39" t="str">
        <f>IF(COUNTIFS($C$6:$AGE$6,9,$C262:$AGE262,"н")=0,"",COUNTIFS($C$6:$AGE$6,9,$C262:$AGE262,"н"))</f>
        <v/>
      </c>
      <c r="AGO262" s="36" t="str">
        <f>IF(COUNTIFS($C$6:$AGE$6,10,$C262:$AGE262,"б")=0,"",COUNTIFS($C$6:$AGE$6,10,$C262:$AGE262,"б"))</f>
        <v/>
      </c>
      <c r="AGP262" s="36" t="str">
        <f t="shared" ref="AGP262:AGP285" si="944">IF(COUNTIFS($C$6:$AGE$6,10,$C262:$AGE262,"у")=0,"",COUNTIFS($C$6:$AGE$6,10,$C262:$AGE262,"у"))</f>
        <v/>
      </c>
      <c r="AGQ262" s="39" t="str">
        <f>IF(COUNTIFS($C$6:$AGE$6,10,$C262:$AGE262,"н")=0,"",COUNTIFS($C$6:$AGE$6,10,$C262:$AGE262,"н"))</f>
        <v/>
      </c>
      <c r="AGR262" s="36" t="str">
        <f>IF(COUNTIFS($C$6:$AGE$6,11,$C262:$AGE262,"б")=0,"",COUNTIFS($C$6:$AGE$6,11,$C262:$AGE262,"б"))</f>
        <v/>
      </c>
      <c r="AGS262" s="36" t="str">
        <f t="shared" ref="AGS262:AGS285" si="945">IF(COUNTIFS($C$6:$AGE$6,11,$C262:$AGE262,"у")=0,"",COUNTIFS($C$6:$AGE$6,11,$C262:$AGE262,"у"))</f>
        <v/>
      </c>
      <c r="AGT262" s="39" t="str">
        <f>IF(COUNTIFS($C$6:$AGE$6,11,$C262:$AGE262,"н")=0,"",COUNTIFS($C$6:$AGE$6,11,$C262:$AGE262,"н"))</f>
        <v/>
      </c>
      <c r="AGU262" s="36" t="str">
        <f>IF(COUNTIFS($C$6:$AGE$6,12,$C262:$AGE262,"б")=0,"",COUNTIFS($C$6:$AGE$6,12,$C262:$AGE262,"б"))</f>
        <v/>
      </c>
      <c r="AGV262" s="36" t="str">
        <f t="shared" ref="AGV262:AGV285" si="946">IF(COUNTIFS($C$6:$AGE$6,12,$C262:$AGE262,"у")=0,"",COUNTIFS($C$6:$AGE$6,12,$C262:$AGE262,"у"))</f>
        <v/>
      </c>
      <c r="AGW262" s="39" t="str">
        <f>IF(COUNTIFS($C$6:$AGE$6,12,$C262:$AGE262,"н")=0,"",COUNTIFS($C$6:$AGE$6,12,$C262:$AGE262,"н"))</f>
        <v/>
      </c>
      <c r="AGX262" s="36" t="str">
        <f>IF(COUNTIFS($C$6:$AGE$6,1,$C262:$AGE262,"б")=0,"",COUNTIFS($C$6:$AGE$6,1,$C262:$AGE262,"б"))</f>
        <v/>
      </c>
      <c r="AGY262" s="36" t="str">
        <f t="shared" ref="AGY262:AGY285" si="947">IF(COUNTIFS($C$6:$AGE$6,1,$C262:$AGE262,"у")=0,"",COUNTIFS($C$6:$AGE$6,1,$C262:$AGE262,"у"))</f>
        <v/>
      </c>
      <c r="AGZ262" s="39" t="str">
        <f>IF(COUNTIFS($C$6:$AGE$6,1,$C262:$AGE262,"н")=0,"",COUNTIFS($C$6:$AGE$6,1,$C262:$AGE262,"н"))</f>
        <v/>
      </c>
      <c r="AHA262" s="36" t="str">
        <f>IF(COUNTIFS($C$6:$AGE$6,2,$C262:$AGE262,"б")=0,"",COUNTIFS($C$6:$AGE$6,2,$C262:$AGE262,"б"))</f>
        <v/>
      </c>
      <c r="AHB262" s="36" t="str">
        <f t="shared" ref="AHB262:AHB285" si="948">IF(COUNTIFS($C$6:$AGE$6,2,$C262:$AGE262,"у")=0,"",COUNTIFS($C$6:$AGE$6,2,$C262:$AGE262,"у"))</f>
        <v/>
      </c>
      <c r="AHC262" s="39" t="str">
        <f>IF(COUNTIFS($C$6:$AGE$6,2,$C262:$AGE262,"н")=0,"",COUNTIFS($C$6:$AGE$6,2,$C262:$AGE262,"н"))</f>
        <v/>
      </c>
      <c r="AHD262" s="36" t="str">
        <f>IF(COUNTIFS($C$6:$AGE$6,3,$C262:$AGE262,"б")=0,"",COUNTIFS($C$6:$AGE$6,3,$C262:$AGE262,"б"))</f>
        <v/>
      </c>
      <c r="AHE262" s="36" t="str">
        <f t="shared" ref="AHE262:AHE285" si="949">IF(COUNTIFS($C$6:$AGE$6,3,$C262:$AGE262,"у")=0,"",COUNTIFS($C$6:$AGE$6,3,$C262:$AGE262,"у"))</f>
        <v/>
      </c>
      <c r="AHF262" s="39" t="str">
        <f>IF(COUNTIFS($C$6:$AGE$6,3,$C262:$AGE262,"н")=0,"",COUNTIFS($C$6:$AGE$6,3,$C262:$AGE262,"н"))</f>
        <v/>
      </c>
      <c r="AHG262" s="36" t="str">
        <f>IF(COUNTIFS($C$6:$AGE$6,4,$C262:$AGE262,"б")=0,"",COUNTIFS($C$6:$AGE$6,4,$C262:$AGE262,"б"))</f>
        <v/>
      </c>
      <c r="AHH262" s="36" t="str">
        <f t="shared" ref="AHH262:AHH285" si="950">IF(COUNTIFS($C$6:$AGE$6,4,$C262:$AGE262,"у")=0,"",COUNTIFS($C$6:$AGE$6,4,$C262:$AGE262,"у"))</f>
        <v/>
      </c>
      <c r="AHI262" s="39" t="str">
        <f>IF(COUNTIFS($C$6:$AGE$6,4,$C262:$AGE262,"н")=0,"",COUNTIFS($C$6:$AGE$6,4,$C262:$AGE262,"н"))</f>
        <v/>
      </c>
      <c r="AHJ262" s="36" t="str">
        <f>IF(COUNTIFS($C$6:$AGE$6,5,$C262:$AGE262,"б")=0,"",COUNTIFS($C$6:$AGE$6,5,$C262:$AGE262,"б"))</f>
        <v/>
      </c>
      <c r="AHK262" s="36" t="str">
        <f t="shared" ref="AHK262:AHK285" si="951">IF(COUNTIFS($C$6:$AGE$6,5,$C262:$AGE262,"у")=0,"",COUNTIFS($C$6:$AGE$6,5,$C262:$AGE262,"у"))</f>
        <v/>
      </c>
      <c r="AHL262" s="39" t="str">
        <f>IF(COUNTIFS($C$6:$AGE$6,5,$C262:$AGE262,"н")=0,"",COUNTIFS($C$6:$AGE$6,5,$C262:$AGE262,"н"))</f>
        <v/>
      </c>
      <c r="AHM262" s="36" t="str">
        <f>IF(COUNTIFS($C$6:$AGE$6,6,$C262:$AGE262,"б")=0,"",COUNTIFS($C$6:$AGE$6,6,$C262:$AGE262,"б"))</f>
        <v/>
      </c>
      <c r="AHN262" s="36" t="str">
        <f t="shared" ref="AHN262:AHN285" si="952">IF(COUNTIFS($C$6:$AGE$6,6,$C262:$AGE262,"у")=0,"",COUNTIFS($C$6:$AGE$6,6,$C262:$AGE262,"у"))</f>
        <v/>
      </c>
      <c r="AHO262" s="39" t="str">
        <f>IF(COUNTIFS($C$6:$AGE$6,6,$C262:$AGE262,"н")=0,"",COUNTIFS($C$6:$AGE$6,6,$C262:$AGE262,"н"))</f>
        <v/>
      </c>
    </row>
    <row r="263" spans="1:918" s="5" customFormat="1" outlineLevel="1" x14ac:dyDescent="0.25">
      <c r="A263" s="35">
        <f>A262+1</f>
        <v>2</v>
      </c>
      <c r="B263" s="46" t="s">
        <v>141</v>
      </c>
      <c r="C263" s="37"/>
      <c r="D263" s="35"/>
      <c r="E263" s="35"/>
      <c r="F263" s="35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 t="s">
        <v>363</v>
      </c>
      <c r="T263" s="38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38"/>
      <c r="AN263" s="38"/>
      <c r="AO263" s="38"/>
      <c r="AP263" s="38"/>
      <c r="AQ263" s="61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38"/>
      <c r="BI263" s="38"/>
      <c r="BJ263" s="38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38"/>
      <c r="CA263" s="38"/>
      <c r="CB263" s="38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38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38"/>
      <c r="EL263" s="38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38"/>
      <c r="FD263" s="38"/>
      <c r="FE263" s="38"/>
      <c r="FF263" s="38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38"/>
      <c r="FZ263" s="38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38"/>
      <c r="GQ263" s="38"/>
      <c r="GR263" s="38"/>
      <c r="GS263" s="38"/>
      <c r="GT263" s="38"/>
      <c r="GU263" s="61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38"/>
      <c r="HN263" s="38"/>
      <c r="HO263" s="61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38"/>
      <c r="IH263" s="38"/>
      <c r="II263" s="61"/>
      <c r="IJ263" s="57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38"/>
      <c r="JB263" s="38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/>
      <c r="NV263" s="57"/>
      <c r="NW263" s="57"/>
      <c r="NX263" s="57"/>
      <c r="NY263" s="57"/>
      <c r="NZ263" s="57"/>
      <c r="OA263" s="57"/>
      <c r="OB263" s="57"/>
      <c r="OC263" s="57"/>
      <c r="OD263" s="57"/>
      <c r="OE263" s="57"/>
      <c r="OF263" s="57"/>
      <c r="OG263" s="57"/>
      <c r="OH263" s="57"/>
      <c r="OI263" s="38"/>
      <c r="OJ263" s="38"/>
      <c r="OK263" s="38"/>
      <c r="OL263" s="38"/>
      <c r="OM263" s="61"/>
      <c r="ON263" s="57"/>
      <c r="OO263" s="57"/>
      <c r="OP263" s="57"/>
      <c r="OQ263" s="57"/>
      <c r="OR263" s="57"/>
      <c r="OS263" s="57"/>
      <c r="OT263" s="57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/>
      <c r="PI263" s="57"/>
      <c r="PJ263" s="57"/>
      <c r="PK263" s="57"/>
      <c r="PL263" s="57"/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/>
      <c r="PX263" s="38"/>
      <c r="PY263" s="38"/>
      <c r="PZ263" s="38"/>
      <c r="QA263" s="61"/>
      <c r="QB263" s="57"/>
      <c r="QC263" s="57"/>
      <c r="QD263" s="57"/>
      <c r="QE263" s="57"/>
      <c r="QF263" s="57"/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85" t="str">
        <f t="shared" si="940"/>
        <v/>
      </c>
      <c r="AGG263" s="85" t="str">
        <f t="shared" si="941"/>
        <v/>
      </c>
      <c r="AGH263" s="85" t="str">
        <f t="shared" si="942"/>
        <v/>
      </c>
      <c r="AGL263" s="36" t="str">
        <f t="shared" ref="AGL263:AGL285" si="953">IF(COUNTIFS($C$6:$AGE$6,9,$C263:$AGE263,"б")=0,"",COUNTIFS($C$6:$AGE$6,9,$C263:$AGE263,"б"))</f>
        <v/>
      </c>
      <c r="AGM263" s="36" t="str">
        <f t="shared" si="943"/>
        <v/>
      </c>
      <c r="AGN263" s="39">
        <f t="shared" ref="AGN263:AGN285" si="954">IF(COUNTIFS($C$6:$AGE$6,9,$C263:$AGE263,"н")=0,"",COUNTIFS($C$6:$AGE$6,9,$C263:$AGE263,"н"))</f>
        <v>1</v>
      </c>
      <c r="AGO263" s="36" t="str">
        <f t="shared" ref="AGO263:AGO285" si="955">IF(COUNTIFS($C$6:$AGE$6,10,$C263:$AGE263,"б")=0,"",COUNTIFS($C$6:$AGE$6,10,$C263:$AGE263,"б"))</f>
        <v/>
      </c>
      <c r="AGP263" s="36" t="str">
        <f t="shared" si="944"/>
        <v/>
      </c>
      <c r="AGQ263" s="39" t="str">
        <f t="shared" ref="AGQ263:AGQ285" si="956">IF(COUNTIFS($C$6:$AGE$6,10,$C263:$AGE263,"н")=0,"",COUNTIFS($C$6:$AGE$6,10,$C263:$AGE263,"н"))</f>
        <v/>
      </c>
      <c r="AGR263" s="36" t="str">
        <f t="shared" ref="AGR263:AGR285" si="957">IF(COUNTIFS($C$6:$AGE$6,11,$C263:$AGE263,"б")=0,"",COUNTIFS($C$6:$AGE$6,11,$C263:$AGE263,"б"))</f>
        <v/>
      </c>
      <c r="AGS263" s="36" t="str">
        <f t="shared" si="945"/>
        <v/>
      </c>
      <c r="AGT263" s="39" t="str">
        <f t="shared" ref="AGT263:AGT285" si="958">IF(COUNTIFS($C$6:$AGE$6,11,$C263:$AGE263,"н")=0,"",COUNTIFS($C$6:$AGE$6,11,$C263:$AGE263,"н"))</f>
        <v/>
      </c>
      <c r="AGU263" s="36" t="str">
        <f t="shared" ref="AGU263:AGU285" si="959">IF(COUNTIFS($C$6:$AGE$6,12,$C263:$AGE263,"б")=0,"",COUNTIFS($C$6:$AGE$6,12,$C263:$AGE263,"б"))</f>
        <v/>
      </c>
      <c r="AGV263" s="36" t="str">
        <f t="shared" si="946"/>
        <v/>
      </c>
      <c r="AGW263" s="39" t="str">
        <f t="shared" ref="AGW263:AGW285" si="960">IF(COUNTIFS($C$6:$AGE$6,12,$C263:$AGE263,"н")=0,"",COUNTIFS($C$6:$AGE$6,12,$C263:$AGE263,"н"))</f>
        <v/>
      </c>
      <c r="AGX263" s="36" t="str">
        <f t="shared" ref="AGX263:AGX285" si="961">IF(COUNTIFS($C$6:$AGE$6,1,$C263:$AGE263,"б")=0,"",COUNTIFS($C$6:$AGE$6,1,$C263:$AGE263,"б"))</f>
        <v/>
      </c>
      <c r="AGY263" s="36" t="str">
        <f t="shared" si="947"/>
        <v/>
      </c>
      <c r="AGZ263" s="39" t="str">
        <f t="shared" ref="AGZ263:AGZ285" si="962">IF(COUNTIFS($C$6:$AGE$6,1,$C263:$AGE263,"н")=0,"",COUNTIFS($C$6:$AGE$6,1,$C263:$AGE263,"н"))</f>
        <v/>
      </c>
      <c r="AHA263" s="36" t="str">
        <f t="shared" ref="AHA263:AHA285" si="963">IF(COUNTIFS($C$6:$AGE$6,2,$C263:$AGE263,"б")=0,"",COUNTIFS($C$6:$AGE$6,2,$C263:$AGE263,"б"))</f>
        <v/>
      </c>
      <c r="AHB263" s="36" t="str">
        <f t="shared" si="948"/>
        <v/>
      </c>
      <c r="AHC263" s="39" t="str">
        <f t="shared" ref="AHC263:AHC285" si="964">IF(COUNTIFS($C$6:$AGE$6,2,$C263:$AGE263,"н")=0,"",COUNTIFS($C$6:$AGE$6,2,$C263:$AGE263,"н"))</f>
        <v/>
      </c>
      <c r="AHD263" s="36" t="str">
        <f t="shared" ref="AHD263:AHD285" si="965">IF(COUNTIFS($C$6:$AGE$6,3,$C263:$AGE263,"б")=0,"",COUNTIFS($C$6:$AGE$6,3,$C263:$AGE263,"б"))</f>
        <v/>
      </c>
      <c r="AHE263" s="36" t="str">
        <f t="shared" si="949"/>
        <v/>
      </c>
      <c r="AHF263" s="39" t="str">
        <f t="shared" ref="AHF263:AHF285" si="966">IF(COUNTIFS($C$6:$AGE$6,3,$C263:$AGE263,"н")=0,"",COUNTIFS($C$6:$AGE$6,3,$C263:$AGE263,"н"))</f>
        <v/>
      </c>
      <c r="AHG263" s="36" t="str">
        <f t="shared" ref="AHG263:AHG285" si="967">IF(COUNTIFS($C$6:$AGE$6,4,$C263:$AGE263,"б")=0,"",COUNTIFS($C$6:$AGE$6,4,$C263:$AGE263,"б"))</f>
        <v/>
      </c>
      <c r="AHH263" s="36" t="str">
        <f t="shared" si="950"/>
        <v/>
      </c>
      <c r="AHI263" s="39" t="str">
        <f t="shared" ref="AHI263:AHI285" si="968">IF(COUNTIFS($C$6:$AGE$6,4,$C263:$AGE263,"н")=0,"",COUNTIFS($C$6:$AGE$6,4,$C263:$AGE263,"н"))</f>
        <v/>
      </c>
      <c r="AHJ263" s="36" t="str">
        <f t="shared" ref="AHJ263:AHJ285" si="969">IF(COUNTIFS($C$6:$AGE$6,5,$C263:$AGE263,"б")=0,"",COUNTIFS($C$6:$AGE$6,5,$C263:$AGE263,"б"))</f>
        <v/>
      </c>
      <c r="AHK263" s="36" t="str">
        <f t="shared" si="951"/>
        <v/>
      </c>
      <c r="AHL263" s="39" t="str">
        <f t="shared" ref="AHL263:AHL285" si="970">IF(COUNTIFS($C$6:$AGE$6,5,$C263:$AGE263,"н")=0,"",COUNTIFS($C$6:$AGE$6,5,$C263:$AGE263,"н"))</f>
        <v/>
      </c>
      <c r="AHM263" s="36" t="str">
        <f t="shared" ref="AHM263:AHM285" si="971">IF(COUNTIFS($C$6:$AGE$6,6,$C263:$AGE263,"б")=0,"",COUNTIFS($C$6:$AGE$6,6,$C263:$AGE263,"б"))</f>
        <v/>
      </c>
      <c r="AHN263" s="36" t="str">
        <f t="shared" si="952"/>
        <v/>
      </c>
      <c r="AHO263" s="39" t="str">
        <f t="shared" ref="AHO263:AHO285" si="972">IF(COUNTIFS($C$6:$AGE$6,6,$C263:$AGE263,"н")=0,"",COUNTIFS($C$6:$AGE$6,6,$C263:$AGE263,"н"))</f>
        <v/>
      </c>
    </row>
    <row r="264" spans="1:918" s="5" customFormat="1" outlineLevel="1" x14ac:dyDescent="0.25">
      <c r="A264" s="35">
        <v>3</v>
      </c>
      <c r="B264" s="46" t="s">
        <v>142</v>
      </c>
      <c r="C264" s="37"/>
      <c r="D264" s="35"/>
      <c r="E264" s="35"/>
      <c r="F264" s="35"/>
      <c r="G264" s="57"/>
      <c r="H264" s="57" t="s">
        <v>363</v>
      </c>
      <c r="I264" s="57"/>
      <c r="J264" s="57"/>
      <c r="K264" s="57" t="s">
        <v>363</v>
      </c>
      <c r="L264" s="57" t="s">
        <v>363</v>
      </c>
      <c r="M264" s="57" t="s">
        <v>363</v>
      </c>
      <c r="N264" s="57"/>
      <c r="O264" s="57" t="s">
        <v>363</v>
      </c>
      <c r="P264" s="57" t="s">
        <v>363</v>
      </c>
      <c r="Q264" s="57"/>
      <c r="R264" s="57"/>
      <c r="S264" s="57" t="s">
        <v>363</v>
      </c>
      <c r="T264" s="38"/>
      <c r="U264" s="38"/>
      <c r="V264" s="38"/>
      <c r="W264" s="61"/>
      <c r="X264" s="57"/>
      <c r="Y264" s="57"/>
      <c r="Z264" s="57"/>
      <c r="AA264" s="57"/>
      <c r="AB264" s="57"/>
      <c r="AC264" s="57" t="s">
        <v>363</v>
      </c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 t="s">
        <v>363</v>
      </c>
      <c r="AT264" s="57" t="s">
        <v>363</v>
      </c>
      <c r="AU264" s="57"/>
      <c r="AV264" s="57"/>
      <c r="AW264" s="57" t="s">
        <v>363</v>
      </c>
      <c r="AX264" s="57"/>
      <c r="AY264" s="57" t="s">
        <v>363</v>
      </c>
      <c r="AZ264" s="57" t="s">
        <v>363</v>
      </c>
      <c r="BA264" s="57"/>
      <c r="BB264" s="57"/>
      <c r="BC264" s="57" t="s">
        <v>363</v>
      </c>
      <c r="BD264" s="57" t="s">
        <v>363</v>
      </c>
      <c r="BE264" s="57" t="s">
        <v>363</v>
      </c>
      <c r="BF264" s="57" t="s">
        <v>363</v>
      </c>
      <c r="BG264" s="57"/>
      <c r="BH264" s="38"/>
      <c r="BI264" s="38"/>
      <c r="BJ264" s="38"/>
      <c r="BK264" s="57" t="s">
        <v>363</v>
      </c>
      <c r="BL264" s="57" t="s">
        <v>363</v>
      </c>
      <c r="BM264" s="57"/>
      <c r="BN264" s="57"/>
      <c r="BO264" s="57" t="s">
        <v>363</v>
      </c>
      <c r="BP264" s="57"/>
      <c r="BQ264" s="57" t="s">
        <v>363</v>
      </c>
      <c r="BR264" s="57" t="s">
        <v>363</v>
      </c>
      <c r="BS264" s="57"/>
      <c r="BT264" s="57"/>
      <c r="BU264" s="57" t="s">
        <v>363</v>
      </c>
      <c r="BV264" s="57" t="s">
        <v>363</v>
      </c>
      <c r="BW264" s="57" t="s">
        <v>363</v>
      </c>
      <c r="BX264" s="57" t="s">
        <v>363</v>
      </c>
      <c r="BY264" s="57"/>
      <c r="BZ264" s="38"/>
      <c r="CA264" s="38"/>
      <c r="CB264" s="38"/>
      <c r="CC264" s="38"/>
      <c r="CD264" s="38"/>
      <c r="CE264" s="61"/>
      <c r="CF264" s="57"/>
      <c r="CG264" s="57" t="s">
        <v>363</v>
      </c>
      <c r="CH264" s="57" t="s">
        <v>363</v>
      </c>
      <c r="CI264" s="57"/>
      <c r="CJ264" s="57"/>
      <c r="CK264" s="57" t="s">
        <v>363</v>
      </c>
      <c r="CL264" s="57"/>
      <c r="CM264" s="57" t="s">
        <v>363</v>
      </c>
      <c r="CN264" s="57" t="s">
        <v>363</v>
      </c>
      <c r="CO264" s="57"/>
      <c r="CP264" s="57"/>
      <c r="CQ264" s="57" t="s">
        <v>363</v>
      </c>
      <c r="CR264" s="57" t="s">
        <v>363</v>
      </c>
      <c r="CS264" s="57" t="s">
        <v>363</v>
      </c>
      <c r="CT264" s="57" t="s">
        <v>363</v>
      </c>
      <c r="CU264" s="57"/>
      <c r="CV264" s="38"/>
      <c r="CW264" s="38"/>
      <c r="CX264" s="38"/>
      <c r="CY264" s="61"/>
      <c r="CZ264" s="57"/>
      <c r="DA264" s="57" t="s">
        <v>363</v>
      </c>
      <c r="DB264" s="57" t="s">
        <v>363</v>
      </c>
      <c r="DC264" s="57"/>
      <c r="DD264" s="57"/>
      <c r="DE264" s="57" t="s">
        <v>363</v>
      </c>
      <c r="DF264" s="57"/>
      <c r="DG264" s="57" t="s">
        <v>363</v>
      </c>
      <c r="DH264" s="57" t="s">
        <v>363</v>
      </c>
      <c r="DI264" s="57"/>
      <c r="DJ264" s="57"/>
      <c r="DK264" s="57" t="s">
        <v>363</v>
      </c>
      <c r="DL264" s="57" t="s">
        <v>363</v>
      </c>
      <c r="DM264" s="57" t="s">
        <v>363</v>
      </c>
      <c r="DN264" s="57" t="s">
        <v>363</v>
      </c>
      <c r="DO264" s="57"/>
      <c r="DP264" s="57"/>
      <c r="DQ264" s="38"/>
      <c r="DR264" s="38"/>
      <c r="DS264" s="61"/>
      <c r="DT264" s="57"/>
      <c r="DU264" s="57" t="s">
        <v>363</v>
      </c>
      <c r="DV264" s="57" t="s">
        <v>363</v>
      </c>
      <c r="DW264" s="57"/>
      <c r="DX264" s="57"/>
      <c r="DY264" s="57" t="s">
        <v>363</v>
      </c>
      <c r="DZ264" s="57"/>
      <c r="EA264" s="57" t="s">
        <v>363</v>
      </c>
      <c r="EB264" s="57" t="s">
        <v>363</v>
      </c>
      <c r="EC264" s="57"/>
      <c r="ED264" s="57"/>
      <c r="EE264" s="57" t="s">
        <v>363</v>
      </c>
      <c r="EF264" s="57" t="s">
        <v>363</v>
      </c>
      <c r="EG264" s="57" t="s">
        <v>363</v>
      </c>
      <c r="EH264" s="57" t="s">
        <v>363</v>
      </c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 t="s">
        <v>363</v>
      </c>
      <c r="GX264" s="57" t="s">
        <v>363</v>
      </c>
      <c r="GY264" s="57"/>
      <c r="GZ264" s="57" t="s">
        <v>363</v>
      </c>
      <c r="HA264" s="57" t="s">
        <v>363</v>
      </c>
      <c r="HB264" s="57"/>
      <c r="HC264" s="57" t="s">
        <v>363</v>
      </c>
      <c r="HD264" s="57" t="s">
        <v>363</v>
      </c>
      <c r="HE264" s="57" t="s">
        <v>363</v>
      </c>
      <c r="HF264" s="57"/>
      <c r="HG264" s="57" t="s">
        <v>363</v>
      </c>
      <c r="HH264" s="57" t="s">
        <v>363</v>
      </c>
      <c r="HI264" s="57" t="s">
        <v>363</v>
      </c>
      <c r="HJ264" s="57" t="s">
        <v>363</v>
      </c>
      <c r="HK264" s="57" t="s">
        <v>363</v>
      </c>
      <c r="HL264" s="57"/>
      <c r="HM264" s="38"/>
      <c r="HN264" s="38"/>
      <c r="HO264" s="61"/>
      <c r="HP264" s="57"/>
      <c r="HQ264" s="57" t="s">
        <v>364</v>
      </c>
      <c r="HR264" s="57" t="s">
        <v>364</v>
      </c>
      <c r="HS264" s="57"/>
      <c r="HT264" s="57" t="s">
        <v>364</v>
      </c>
      <c r="HU264" s="57" t="s">
        <v>364</v>
      </c>
      <c r="HV264" s="57"/>
      <c r="HW264" s="57" t="s">
        <v>364</v>
      </c>
      <c r="HX264" s="57" t="s">
        <v>364</v>
      </c>
      <c r="HY264" s="57" t="s">
        <v>364</v>
      </c>
      <c r="HZ264" s="57"/>
      <c r="IA264" s="57" t="s">
        <v>364</v>
      </c>
      <c r="IB264" s="57" t="s">
        <v>364</v>
      </c>
      <c r="IC264" s="57" t="s">
        <v>364</v>
      </c>
      <c r="ID264" s="57" t="s">
        <v>364</v>
      </c>
      <c r="IE264" s="57" t="s">
        <v>364</v>
      </c>
      <c r="IF264" s="57"/>
      <c r="IG264" s="38"/>
      <c r="IH264" s="38"/>
      <c r="II264" s="61"/>
      <c r="IJ264" s="57"/>
      <c r="IK264" s="57" t="s">
        <v>364</v>
      </c>
      <c r="IL264" s="57" t="s">
        <v>364</v>
      </c>
      <c r="IM264" s="57"/>
      <c r="IN264" s="57" t="s">
        <v>364</v>
      </c>
      <c r="IO264" s="57" t="s">
        <v>364</v>
      </c>
      <c r="IP264" s="57"/>
      <c r="IQ264" s="57" t="s">
        <v>364</v>
      </c>
      <c r="IR264" s="57" t="s">
        <v>364</v>
      </c>
      <c r="IS264" s="57" t="s">
        <v>364</v>
      </c>
      <c r="IT264" s="57"/>
      <c r="IU264" s="57" t="s">
        <v>364</v>
      </c>
      <c r="IV264" s="57" t="s">
        <v>364</v>
      </c>
      <c r="IW264" s="57" t="s">
        <v>364</v>
      </c>
      <c r="IX264" s="57" t="s">
        <v>364</v>
      </c>
      <c r="IY264" s="57" t="s">
        <v>364</v>
      </c>
      <c r="IZ264" s="57"/>
      <c r="JA264" s="38"/>
      <c r="JB264" s="38"/>
      <c r="JC264" s="57" t="s">
        <v>364</v>
      </c>
      <c r="JD264" s="57" t="s">
        <v>364</v>
      </c>
      <c r="JE264" s="57"/>
      <c r="JF264" s="57" t="s">
        <v>364</v>
      </c>
      <c r="JG264" s="57" t="s">
        <v>364</v>
      </c>
      <c r="JH264" s="57"/>
      <c r="JI264" s="57" t="s">
        <v>364</v>
      </c>
      <c r="JJ264" s="57" t="s">
        <v>364</v>
      </c>
      <c r="JK264" s="57" t="s">
        <v>364</v>
      </c>
      <c r="JL264" s="57"/>
      <c r="JM264" s="57" t="s">
        <v>364</v>
      </c>
      <c r="JN264" s="57" t="s">
        <v>364</v>
      </c>
      <c r="JO264" s="57" t="s">
        <v>364</v>
      </c>
      <c r="JP264" s="57" t="s">
        <v>364</v>
      </c>
      <c r="JQ264" s="57" t="s">
        <v>364</v>
      </c>
      <c r="JR264" s="57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 t="s">
        <v>363</v>
      </c>
      <c r="NV264" s="57"/>
      <c r="NW264" s="57"/>
      <c r="NX264" s="57"/>
      <c r="NY264" s="57"/>
      <c r="NZ264" s="57"/>
      <c r="OA264" s="57" t="s">
        <v>363</v>
      </c>
      <c r="OB264" s="57" t="s">
        <v>363</v>
      </c>
      <c r="OC264" s="57"/>
      <c r="OD264" s="57"/>
      <c r="OE264" s="57"/>
      <c r="OF264" s="57"/>
      <c r="OG264" s="57"/>
      <c r="OH264" s="57"/>
      <c r="OI264" s="38"/>
      <c r="OJ264" s="38"/>
      <c r="OK264" s="38"/>
      <c r="OL264" s="38"/>
      <c r="OM264" s="61"/>
      <c r="ON264" s="57"/>
      <c r="OO264" s="57" t="s">
        <v>363</v>
      </c>
      <c r="OP264" s="57" t="s">
        <v>363</v>
      </c>
      <c r="OQ264" s="57"/>
      <c r="OR264" s="57"/>
      <c r="OS264" s="57" t="s">
        <v>363</v>
      </c>
      <c r="OT264" s="57" t="s">
        <v>363</v>
      </c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/>
      <c r="PI264" s="57"/>
      <c r="PJ264" s="57"/>
      <c r="PK264" s="57"/>
      <c r="PL264" s="57"/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/>
      <c r="PX264" s="38"/>
      <c r="PY264" s="38"/>
      <c r="PZ264" s="38"/>
      <c r="QA264" s="61"/>
      <c r="QB264" s="57"/>
      <c r="QC264" s="57"/>
      <c r="QD264" s="57"/>
      <c r="QE264" s="57"/>
      <c r="QF264" s="57"/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85" t="str">
        <f t="shared" si="940"/>
        <v/>
      </c>
      <c r="AGG264" s="85" t="str">
        <f t="shared" si="941"/>
        <v/>
      </c>
      <c r="AGH264" s="85" t="str">
        <f t="shared" si="942"/>
        <v/>
      </c>
      <c r="AGL264" s="36" t="str">
        <f t="shared" si="953"/>
        <v/>
      </c>
      <c r="AGM264" s="36" t="str">
        <f t="shared" si="943"/>
        <v/>
      </c>
      <c r="AGN264" s="39">
        <f t="shared" si="954"/>
        <v>31</v>
      </c>
      <c r="AGO264" s="36" t="str">
        <f t="shared" si="955"/>
        <v/>
      </c>
      <c r="AGP264" s="36" t="str">
        <f t="shared" si="944"/>
        <v/>
      </c>
      <c r="AGQ264" s="39">
        <f t="shared" si="956"/>
        <v>22</v>
      </c>
      <c r="AGR264" s="36" t="str">
        <f t="shared" si="957"/>
        <v/>
      </c>
      <c r="AGS264" s="36">
        <f t="shared" si="945"/>
        <v>27</v>
      </c>
      <c r="AGT264" s="39">
        <f t="shared" si="958"/>
        <v>12</v>
      </c>
      <c r="AGU264" s="36" t="str">
        <f t="shared" si="959"/>
        <v/>
      </c>
      <c r="AGV264" s="36">
        <f t="shared" si="946"/>
        <v>9</v>
      </c>
      <c r="AGW264" s="39" t="str">
        <f t="shared" si="960"/>
        <v/>
      </c>
      <c r="AGX264" s="36" t="str">
        <f t="shared" si="961"/>
        <v/>
      </c>
      <c r="AGY264" s="36" t="str">
        <f t="shared" si="947"/>
        <v/>
      </c>
      <c r="AGZ264" s="39">
        <f t="shared" si="962"/>
        <v>7</v>
      </c>
      <c r="AHA264" s="36" t="str">
        <f t="shared" si="963"/>
        <v/>
      </c>
      <c r="AHB264" s="36" t="str">
        <f t="shared" si="948"/>
        <v/>
      </c>
      <c r="AHC264" s="39" t="str">
        <f t="shared" si="964"/>
        <v/>
      </c>
      <c r="AHD264" s="36" t="str">
        <f t="shared" si="965"/>
        <v/>
      </c>
      <c r="AHE264" s="36" t="str">
        <f t="shared" si="949"/>
        <v/>
      </c>
      <c r="AHF264" s="39" t="str">
        <f t="shared" si="966"/>
        <v/>
      </c>
      <c r="AHG264" s="36" t="str">
        <f t="shared" si="967"/>
        <v/>
      </c>
      <c r="AHH264" s="36" t="str">
        <f t="shared" si="950"/>
        <v/>
      </c>
      <c r="AHI264" s="39" t="str">
        <f t="shared" si="968"/>
        <v/>
      </c>
      <c r="AHJ264" s="36" t="str">
        <f t="shared" si="969"/>
        <v/>
      </c>
      <c r="AHK264" s="36" t="str">
        <f t="shared" si="951"/>
        <v/>
      </c>
      <c r="AHL264" s="39" t="str">
        <f t="shared" si="970"/>
        <v/>
      </c>
      <c r="AHM264" s="36" t="str">
        <f t="shared" si="971"/>
        <v/>
      </c>
      <c r="AHN264" s="36" t="str">
        <f t="shared" si="952"/>
        <v/>
      </c>
      <c r="AHO264" s="39" t="str">
        <f t="shared" si="972"/>
        <v/>
      </c>
    </row>
    <row r="265" spans="1:918" s="5" customFormat="1" outlineLevel="1" x14ac:dyDescent="0.25">
      <c r="A265" s="35">
        <f t="shared" ref="A265:A285" si="973">A264+1</f>
        <v>4</v>
      </c>
      <c r="B265" s="46" t="s">
        <v>143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 t="s">
        <v>363</v>
      </c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 t="s">
        <v>363</v>
      </c>
      <c r="BF265" s="57" t="s">
        <v>363</v>
      </c>
      <c r="BG265" s="57"/>
      <c r="BH265" s="38"/>
      <c r="BI265" s="38"/>
      <c r="BJ265" s="38"/>
      <c r="BK265" s="57"/>
      <c r="BL265" s="57" t="s">
        <v>363</v>
      </c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 t="s">
        <v>363</v>
      </c>
      <c r="BX265" s="57" t="s">
        <v>363</v>
      </c>
      <c r="BY265" s="57"/>
      <c r="BZ265" s="38"/>
      <c r="CA265" s="38"/>
      <c r="CB265" s="38"/>
      <c r="CC265" s="38"/>
      <c r="CD265" s="38"/>
      <c r="CE265" s="61"/>
      <c r="CF265" s="57"/>
      <c r="CG265" s="57"/>
      <c r="CH265" s="57" t="s">
        <v>363</v>
      </c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 t="s">
        <v>363</v>
      </c>
      <c r="CT265" s="57" t="s">
        <v>363</v>
      </c>
      <c r="CU265" s="57"/>
      <c r="CV265" s="38"/>
      <c r="CW265" s="38"/>
      <c r="CX265" s="38"/>
      <c r="CY265" s="61"/>
      <c r="CZ265" s="57"/>
      <c r="DA265" s="57"/>
      <c r="DB265" s="57" t="s">
        <v>363</v>
      </c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 t="s">
        <v>363</v>
      </c>
      <c r="DN265" s="57" t="s">
        <v>363</v>
      </c>
      <c r="DO265" s="57"/>
      <c r="DP265" s="57"/>
      <c r="DQ265" s="38"/>
      <c r="DR265" s="38"/>
      <c r="DS265" s="61"/>
      <c r="DT265" s="57"/>
      <c r="DU265" s="57"/>
      <c r="DV265" s="57" t="s">
        <v>363</v>
      </c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 t="s">
        <v>363</v>
      </c>
      <c r="EH265" s="57" t="s">
        <v>363</v>
      </c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61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61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/>
      <c r="NV265" s="57"/>
      <c r="NW265" s="57"/>
      <c r="NX265" s="57"/>
      <c r="NY265" s="57"/>
      <c r="NZ265" s="57"/>
      <c r="OA265" s="57"/>
      <c r="OB265" s="57"/>
      <c r="OC265" s="57"/>
      <c r="OD265" s="57"/>
      <c r="OE265" s="57"/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85" t="str">
        <f t="shared" si="940"/>
        <v/>
      </c>
      <c r="AGG265" s="85" t="str">
        <f t="shared" si="941"/>
        <v/>
      </c>
      <c r="AGH265" s="85" t="str">
        <f t="shared" si="942"/>
        <v/>
      </c>
      <c r="AGL265" s="36" t="str">
        <f t="shared" si="953"/>
        <v/>
      </c>
      <c r="AGM265" s="36" t="str">
        <f t="shared" si="943"/>
        <v/>
      </c>
      <c r="AGN265" s="39">
        <f t="shared" si="954"/>
        <v>7</v>
      </c>
      <c r="AGO265" s="36" t="str">
        <f t="shared" si="955"/>
        <v/>
      </c>
      <c r="AGP265" s="36" t="str">
        <f t="shared" si="944"/>
        <v/>
      </c>
      <c r="AGQ265" s="39">
        <f t="shared" si="956"/>
        <v>8</v>
      </c>
      <c r="AGR265" s="36" t="str">
        <f t="shared" si="957"/>
        <v/>
      </c>
      <c r="AGS265" s="36" t="str">
        <f t="shared" si="945"/>
        <v/>
      </c>
      <c r="AGT265" s="39" t="str">
        <f t="shared" si="958"/>
        <v/>
      </c>
      <c r="AGU265" s="36" t="str">
        <f t="shared" si="959"/>
        <v/>
      </c>
      <c r="AGV265" s="36" t="str">
        <f t="shared" si="946"/>
        <v/>
      </c>
      <c r="AGW265" s="39" t="str">
        <f t="shared" si="960"/>
        <v/>
      </c>
      <c r="AGX265" s="36" t="str">
        <f t="shared" si="961"/>
        <v/>
      </c>
      <c r="AGY265" s="36" t="str">
        <f t="shared" si="947"/>
        <v/>
      </c>
      <c r="AGZ265" s="39" t="str">
        <f t="shared" si="962"/>
        <v/>
      </c>
      <c r="AHA265" s="36" t="str">
        <f t="shared" si="963"/>
        <v/>
      </c>
      <c r="AHB265" s="36" t="str">
        <f t="shared" si="948"/>
        <v/>
      </c>
      <c r="AHC265" s="39" t="str">
        <f t="shared" si="964"/>
        <v/>
      </c>
      <c r="AHD265" s="36" t="str">
        <f t="shared" si="965"/>
        <v/>
      </c>
      <c r="AHE265" s="36" t="str">
        <f t="shared" si="949"/>
        <v/>
      </c>
      <c r="AHF265" s="39" t="str">
        <f t="shared" si="966"/>
        <v/>
      </c>
      <c r="AHG265" s="36" t="str">
        <f t="shared" si="967"/>
        <v/>
      </c>
      <c r="AHH265" s="36" t="str">
        <f t="shared" si="950"/>
        <v/>
      </c>
      <c r="AHI265" s="39" t="str">
        <f t="shared" si="968"/>
        <v/>
      </c>
      <c r="AHJ265" s="36" t="str">
        <f t="shared" si="969"/>
        <v/>
      </c>
      <c r="AHK265" s="36" t="str">
        <f t="shared" si="951"/>
        <v/>
      </c>
      <c r="AHL265" s="39" t="str">
        <f t="shared" si="970"/>
        <v/>
      </c>
      <c r="AHM265" s="36" t="str">
        <f t="shared" si="971"/>
        <v/>
      </c>
      <c r="AHN265" s="36" t="str">
        <f t="shared" si="952"/>
        <v/>
      </c>
      <c r="AHO265" s="39" t="str">
        <f t="shared" si="972"/>
        <v/>
      </c>
    </row>
    <row r="266" spans="1:918" s="5" customFormat="1" outlineLevel="1" x14ac:dyDescent="0.25">
      <c r="A266" s="35">
        <f t="shared" si="973"/>
        <v>5</v>
      </c>
      <c r="B266" s="46" t="s">
        <v>144</v>
      </c>
      <c r="C266" s="37"/>
      <c r="D266" s="35"/>
      <c r="E266" s="35"/>
      <c r="F266" s="35"/>
      <c r="G266" s="57"/>
      <c r="H266" s="57" t="s">
        <v>363</v>
      </c>
      <c r="I266" s="57"/>
      <c r="J266" s="57"/>
      <c r="K266" s="57" t="s">
        <v>363</v>
      </c>
      <c r="L266" s="57" t="s">
        <v>363</v>
      </c>
      <c r="M266" s="57" t="s">
        <v>363</v>
      </c>
      <c r="N266" s="57"/>
      <c r="O266" s="57" t="s">
        <v>363</v>
      </c>
      <c r="P266" s="57" t="s">
        <v>363</v>
      </c>
      <c r="Q266" s="57"/>
      <c r="R266" s="57"/>
      <c r="S266" s="57" t="s">
        <v>363</v>
      </c>
      <c r="T266" s="38"/>
      <c r="U266" s="38"/>
      <c r="V266" s="38"/>
      <c r="W266" s="61"/>
      <c r="X266" s="57"/>
      <c r="Y266" s="57" t="s">
        <v>363</v>
      </c>
      <c r="Z266" s="57" t="s">
        <v>363</v>
      </c>
      <c r="AA266" s="57"/>
      <c r="AB266" s="57"/>
      <c r="AC266" s="57" t="s">
        <v>363</v>
      </c>
      <c r="AD266" s="57"/>
      <c r="AE266" s="57" t="s">
        <v>363</v>
      </c>
      <c r="AF266" s="57" t="s">
        <v>363</v>
      </c>
      <c r="AG266" s="57"/>
      <c r="AH266" s="57"/>
      <c r="AI266" s="57" t="s">
        <v>363</v>
      </c>
      <c r="AJ266" s="57" t="s">
        <v>363</v>
      </c>
      <c r="AK266" s="57" t="s">
        <v>363</v>
      </c>
      <c r="AL266" s="57" t="s">
        <v>363</v>
      </c>
      <c r="AM266" s="38"/>
      <c r="AN266" s="38"/>
      <c r="AO266" s="38"/>
      <c r="AP266" s="38"/>
      <c r="AQ266" s="61"/>
      <c r="AR266" s="57"/>
      <c r="AS266" s="57" t="s">
        <v>363</v>
      </c>
      <c r="AT266" s="57" t="s">
        <v>363</v>
      </c>
      <c r="AU266" s="57"/>
      <c r="AV266" s="57"/>
      <c r="AW266" s="57" t="s">
        <v>363</v>
      </c>
      <c r="AX266" s="57"/>
      <c r="AY266" s="57" t="s">
        <v>363</v>
      </c>
      <c r="AZ266" s="57" t="s">
        <v>363</v>
      </c>
      <c r="BA266" s="57"/>
      <c r="BB266" s="57"/>
      <c r="BC266" s="57" t="s">
        <v>363</v>
      </c>
      <c r="BD266" s="57" t="s">
        <v>363</v>
      </c>
      <c r="BE266" s="57" t="s">
        <v>363</v>
      </c>
      <c r="BF266" s="57" t="s">
        <v>363</v>
      </c>
      <c r="BG266" s="57"/>
      <c r="BH266" s="38"/>
      <c r="BI266" s="38"/>
      <c r="BJ266" s="38"/>
      <c r="BK266" s="57" t="s">
        <v>363</v>
      </c>
      <c r="BL266" s="57" t="s">
        <v>363</v>
      </c>
      <c r="BM266" s="57"/>
      <c r="BN266" s="57"/>
      <c r="BO266" s="57" t="s">
        <v>363</v>
      </c>
      <c r="BP266" s="57"/>
      <c r="BQ266" s="57" t="s">
        <v>363</v>
      </c>
      <c r="BR266" s="57" t="s">
        <v>363</v>
      </c>
      <c r="BS266" s="57"/>
      <c r="BT266" s="57"/>
      <c r="BU266" s="57" t="s">
        <v>363</v>
      </c>
      <c r="BV266" s="57" t="s">
        <v>363</v>
      </c>
      <c r="BW266" s="57" t="s">
        <v>363</v>
      </c>
      <c r="BX266" s="57" t="s">
        <v>363</v>
      </c>
      <c r="BY266" s="57"/>
      <c r="BZ266" s="38"/>
      <c r="CA266" s="38"/>
      <c r="CB266" s="38"/>
      <c r="CC266" s="38"/>
      <c r="CD266" s="38"/>
      <c r="CE266" s="61"/>
      <c r="CF266" s="57"/>
      <c r="CG266" s="57" t="s">
        <v>363</v>
      </c>
      <c r="CH266" s="57" t="s">
        <v>363</v>
      </c>
      <c r="CI266" s="57"/>
      <c r="CJ266" s="57"/>
      <c r="CK266" s="57" t="s">
        <v>363</v>
      </c>
      <c r="CL266" s="57"/>
      <c r="CM266" s="57" t="s">
        <v>363</v>
      </c>
      <c r="CN266" s="57" t="s">
        <v>363</v>
      </c>
      <c r="CO266" s="57"/>
      <c r="CP266" s="57"/>
      <c r="CQ266" s="57" t="s">
        <v>363</v>
      </c>
      <c r="CR266" s="57" t="s">
        <v>363</v>
      </c>
      <c r="CS266" s="57" t="s">
        <v>363</v>
      </c>
      <c r="CT266" s="57" t="s">
        <v>363</v>
      </c>
      <c r="CU266" s="57"/>
      <c r="CV266" s="38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 t="s">
        <v>363</v>
      </c>
      <c r="GX266" s="57" t="s">
        <v>363</v>
      </c>
      <c r="GY266" s="57"/>
      <c r="GZ266" s="57" t="s">
        <v>363</v>
      </c>
      <c r="HA266" s="57" t="s">
        <v>363</v>
      </c>
      <c r="HB266" s="57"/>
      <c r="HC266" s="57" t="s">
        <v>363</v>
      </c>
      <c r="HD266" s="57" t="s">
        <v>363</v>
      </c>
      <c r="HE266" s="57" t="s">
        <v>363</v>
      </c>
      <c r="HF266" s="57"/>
      <c r="HG266" s="57" t="s">
        <v>363</v>
      </c>
      <c r="HH266" s="57" t="s">
        <v>363</v>
      </c>
      <c r="HI266" s="57" t="s">
        <v>363</v>
      </c>
      <c r="HJ266" s="57" t="s">
        <v>363</v>
      </c>
      <c r="HK266" s="57" t="s">
        <v>363</v>
      </c>
      <c r="HL266" s="57"/>
      <c r="HM266" s="38"/>
      <c r="HN266" s="38"/>
      <c r="HO266" s="61"/>
      <c r="HP266" s="57"/>
      <c r="HQ266" s="57" t="s">
        <v>363</v>
      </c>
      <c r="HR266" s="57" t="s">
        <v>363</v>
      </c>
      <c r="HS266" s="57"/>
      <c r="HT266" s="57" t="s">
        <v>363</v>
      </c>
      <c r="HU266" s="57" t="s">
        <v>363</v>
      </c>
      <c r="HV266" s="57"/>
      <c r="HW266" s="57" t="s">
        <v>363</v>
      </c>
      <c r="HX266" s="57" t="s">
        <v>363</v>
      </c>
      <c r="HY266" s="57" t="s">
        <v>363</v>
      </c>
      <c r="HZ266" s="57"/>
      <c r="IA266" s="57" t="s">
        <v>363</v>
      </c>
      <c r="IB266" s="57" t="s">
        <v>363</v>
      </c>
      <c r="IC266" s="57" t="s">
        <v>363</v>
      </c>
      <c r="ID266" s="57" t="s">
        <v>363</v>
      </c>
      <c r="IE266" s="57" t="s">
        <v>363</v>
      </c>
      <c r="IF266" s="57"/>
      <c r="IG266" s="38"/>
      <c r="IH266" s="38"/>
      <c r="II266" s="61"/>
      <c r="IJ266" s="57"/>
      <c r="IK266" s="57" t="s">
        <v>363</v>
      </c>
      <c r="IL266" s="57" t="s">
        <v>363</v>
      </c>
      <c r="IM266" s="57"/>
      <c r="IN266" s="57" t="s">
        <v>363</v>
      </c>
      <c r="IO266" s="57" t="s">
        <v>363</v>
      </c>
      <c r="IP266" s="57"/>
      <c r="IQ266" s="57" t="s">
        <v>363</v>
      </c>
      <c r="IR266" s="57" t="s">
        <v>363</v>
      </c>
      <c r="IS266" s="57" t="s">
        <v>363</v>
      </c>
      <c r="IT266" s="57"/>
      <c r="IU266" s="57" t="s">
        <v>363</v>
      </c>
      <c r="IV266" s="57" t="s">
        <v>363</v>
      </c>
      <c r="IW266" s="57" t="s">
        <v>363</v>
      </c>
      <c r="IX266" s="57" t="s">
        <v>363</v>
      </c>
      <c r="IY266" s="57" t="s">
        <v>363</v>
      </c>
      <c r="IZ266" s="57"/>
      <c r="JA266" s="38"/>
      <c r="JB266" s="38"/>
      <c r="JC266" s="57" t="s">
        <v>363</v>
      </c>
      <c r="JD266" s="57" t="s">
        <v>363</v>
      </c>
      <c r="JE266" s="57"/>
      <c r="JF266" s="57" t="s">
        <v>363</v>
      </c>
      <c r="JG266" s="57" t="s">
        <v>363</v>
      </c>
      <c r="JH266" s="57"/>
      <c r="JI266" s="57" t="s">
        <v>363</v>
      </c>
      <c r="JJ266" s="57" t="s">
        <v>363</v>
      </c>
      <c r="JK266" s="57" t="s">
        <v>363</v>
      </c>
      <c r="JL266" s="57"/>
      <c r="JM266" s="57" t="s">
        <v>363</v>
      </c>
      <c r="JN266" s="57" t="s">
        <v>363</v>
      </c>
      <c r="JO266" s="57" t="s">
        <v>363</v>
      </c>
      <c r="JP266" s="57" t="s">
        <v>363</v>
      </c>
      <c r="JQ266" s="57" t="s">
        <v>363</v>
      </c>
      <c r="JR266" s="57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/>
      <c r="NV266" s="57"/>
      <c r="NW266" s="57"/>
      <c r="NX266" s="57"/>
      <c r="NY266" s="57"/>
      <c r="NZ266" s="57"/>
      <c r="OA266" s="57"/>
      <c r="OB266" s="57"/>
      <c r="OC266" s="57"/>
      <c r="OD266" s="57"/>
      <c r="OE266" s="57" t="s">
        <v>363</v>
      </c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363</v>
      </c>
      <c r="OP266" s="57" t="s">
        <v>363</v>
      </c>
      <c r="OQ266" s="57"/>
      <c r="OR266" s="57"/>
      <c r="OS266" s="57" t="s">
        <v>363</v>
      </c>
      <c r="OT266" s="57" t="s">
        <v>363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363</v>
      </c>
      <c r="PI266" s="57" t="s">
        <v>373</v>
      </c>
      <c r="PJ266" s="57"/>
      <c r="PK266" s="57"/>
      <c r="PL266" s="57" t="s">
        <v>363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363</v>
      </c>
      <c r="PX266" s="38"/>
      <c r="PY266" s="38"/>
      <c r="PZ266" s="38"/>
      <c r="QA266" s="61"/>
      <c r="QB266" s="57" t="s">
        <v>363</v>
      </c>
      <c r="QC266" s="57" t="s">
        <v>373</v>
      </c>
      <c r="QD266" s="57"/>
      <c r="QE266" s="57"/>
      <c r="QF266" s="57" t="s">
        <v>363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363</v>
      </c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85" t="str">
        <f t="shared" si="940"/>
        <v/>
      </c>
      <c r="AGG266" s="85" t="str">
        <f t="shared" si="941"/>
        <v/>
      </c>
      <c r="AGH266" s="85">
        <f t="shared" si="942"/>
        <v>4</v>
      </c>
      <c r="AGL266" s="36" t="str">
        <f t="shared" si="953"/>
        <v/>
      </c>
      <c r="AGM266" s="36" t="str">
        <f t="shared" si="943"/>
        <v/>
      </c>
      <c r="AGN266" s="39">
        <f t="shared" si="954"/>
        <v>39</v>
      </c>
      <c r="AGO266" s="36" t="str">
        <f t="shared" si="955"/>
        <v/>
      </c>
      <c r="AGP266" s="36" t="str">
        <f t="shared" si="944"/>
        <v/>
      </c>
      <c r="AGQ266" s="39">
        <f t="shared" si="956"/>
        <v>4</v>
      </c>
      <c r="AGR266" s="36" t="str">
        <f t="shared" si="957"/>
        <v/>
      </c>
      <c r="AGS266" s="36" t="str">
        <f t="shared" si="945"/>
        <v/>
      </c>
      <c r="AGT266" s="39">
        <f t="shared" si="958"/>
        <v>39</v>
      </c>
      <c r="AGU266" s="36" t="str">
        <f t="shared" si="959"/>
        <v/>
      </c>
      <c r="AGV266" s="36" t="str">
        <f t="shared" si="946"/>
        <v/>
      </c>
      <c r="AGW266" s="39">
        <f t="shared" si="960"/>
        <v>9</v>
      </c>
      <c r="AGX266" s="36" t="str">
        <f t="shared" si="961"/>
        <v/>
      </c>
      <c r="AGY266" s="36" t="str">
        <f t="shared" si="947"/>
        <v/>
      </c>
      <c r="AGZ266" s="39">
        <f t="shared" si="962"/>
        <v>9</v>
      </c>
      <c r="AHA266" s="36" t="str">
        <f t="shared" si="963"/>
        <v/>
      </c>
      <c r="AHB266" s="36" t="str">
        <f t="shared" si="948"/>
        <v/>
      </c>
      <c r="AHC266" s="39">
        <f t="shared" si="964"/>
        <v>4</v>
      </c>
      <c r="AHD266" s="36" t="str">
        <f t="shared" si="965"/>
        <v/>
      </c>
      <c r="AHE266" s="36" t="str">
        <f t="shared" si="949"/>
        <v/>
      </c>
      <c r="AHF266" s="39" t="str">
        <f t="shared" si="966"/>
        <v/>
      </c>
      <c r="AHG266" s="36" t="str">
        <f t="shared" si="967"/>
        <v/>
      </c>
      <c r="AHH266" s="36" t="str">
        <f t="shared" si="950"/>
        <v/>
      </c>
      <c r="AHI266" s="39" t="str">
        <f t="shared" si="968"/>
        <v/>
      </c>
      <c r="AHJ266" s="36" t="str">
        <f t="shared" si="969"/>
        <v/>
      </c>
      <c r="AHK266" s="36" t="str">
        <f t="shared" si="951"/>
        <v/>
      </c>
      <c r="AHL266" s="39" t="str">
        <f t="shared" si="970"/>
        <v/>
      </c>
      <c r="AHM266" s="36" t="str">
        <f t="shared" si="971"/>
        <v/>
      </c>
      <c r="AHN266" s="36" t="str">
        <f t="shared" si="952"/>
        <v/>
      </c>
      <c r="AHO266" s="39" t="str">
        <f t="shared" si="972"/>
        <v/>
      </c>
    </row>
    <row r="267" spans="1:918" s="5" customFormat="1" outlineLevel="1" x14ac:dyDescent="0.25">
      <c r="A267" s="35">
        <f t="shared" si="973"/>
        <v>6</v>
      </c>
      <c r="B267" s="46" t="s">
        <v>145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 t="s">
        <v>268</v>
      </c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85" t="str">
        <f t="shared" si="940"/>
        <v/>
      </c>
      <c r="AGG267" s="85" t="str">
        <f t="shared" si="941"/>
        <v/>
      </c>
      <c r="AGH267" s="85" t="str">
        <f t="shared" si="942"/>
        <v/>
      </c>
      <c r="AGL267" s="36" t="str">
        <f t="shared" si="953"/>
        <v/>
      </c>
      <c r="AGM267" s="36" t="str">
        <f t="shared" si="943"/>
        <v/>
      </c>
      <c r="AGN267" s="39" t="str">
        <f t="shared" si="954"/>
        <v/>
      </c>
      <c r="AGO267" s="36" t="str">
        <f t="shared" si="955"/>
        <v/>
      </c>
      <c r="AGP267" s="36" t="str">
        <f t="shared" si="944"/>
        <v/>
      </c>
      <c r="AGQ267" s="39" t="str">
        <f t="shared" si="956"/>
        <v/>
      </c>
      <c r="AGR267" s="36" t="str">
        <f t="shared" si="957"/>
        <v/>
      </c>
      <c r="AGS267" s="36" t="str">
        <f t="shared" si="945"/>
        <v/>
      </c>
      <c r="AGT267" s="39" t="str">
        <f t="shared" si="958"/>
        <v/>
      </c>
      <c r="AGU267" s="36" t="str">
        <f t="shared" si="959"/>
        <v/>
      </c>
      <c r="AGV267" s="36" t="str">
        <f t="shared" si="946"/>
        <v/>
      </c>
      <c r="AGW267" s="39" t="str">
        <f t="shared" si="960"/>
        <v/>
      </c>
      <c r="AGX267" s="36" t="str">
        <f t="shared" si="961"/>
        <v/>
      </c>
      <c r="AGY267" s="36" t="str">
        <f t="shared" si="947"/>
        <v/>
      </c>
      <c r="AGZ267" s="39" t="str">
        <f t="shared" si="962"/>
        <v/>
      </c>
      <c r="AHA267" s="36" t="str">
        <f t="shared" si="963"/>
        <v/>
      </c>
      <c r="AHB267" s="36" t="str">
        <f t="shared" si="948"/>
        <v/>
      </c>
      <c r="AHC267" s="39" t="str">
        <f t="shared" si="964"/>
        <v/>
      </c>
      <c r="AHD267" s="36" t="str">
        <f t="shared" si="965"/>
        <v/>
      </c>
      <c r="AHE267" s="36" t="str">
        <f t="shared" si="949"/>
        <v/>
      </c>
      <c r="AHF267" s="39" t="str">
        <f t="shared" si="966"/>
        <v/>
      </c>
      <c r="AHG267" s="36" t="str">
        <f t="shared" si="967"/>
        <v/>
      </c>
      <c r="AHH267" s="36" t="str">
        <f t="shared" si="950"/>
        <v/>
      </c>
      <c r="AHI267" s="39" t="str">
        <f t="shared" si="968"/>
        <v/>
      </c>
      <c r="AHJ267" s="36" t="str">
        <f t="shared" si="969"/>
        <v/>
      </c>
      <c r="AHK267" s="36" t="str">
        <f t="shared" si="951"/>
        <v/>
      </c>
      <c r="AHL267" s="39" t="str">
        <f t="shared" si="970"/>
        <v/>
      </c>
      <c r="AHM267" s="36" t="str">
        <f t="shared" si="971"/>
        <v/>
      </c>
      <c r="AHN267" s="36" t="str">
        <f t="shared" si="952"/>
        <v/>
      </c>
      <c r="AHO267" s="39" t="str">
        <f t="shared" si="972"/>
        <v/>
      </c>
    </row>
    <row r="268" spans="1:918" s="5" customFormat="1" outlineLevel="1" x14ac:dyDescent="0.25">
      <c r="A268" s="35">
        <v>7</v>
      </c>
      <c r="B268" s="46" t="s">
        <v>146</v>
      </c>
      <c r="C268" s="37"/>
      <c r="D268" s="35"/>
      <c r="E268" s="35"/>
      <c r="F268" s="35"/>
      <c r="G268" s="57"/>
      <c r="H268" s="57" t="s">
        <v>363</v>
      </c>
      <c r="I268" s="57"/>
      <c r="J268" s="57"/>
      <c r="K268" s="57" t="s">
        <v>363</v>
      </c>
      <c r="L268" s="57" t="s">
        <v>363</v>
      </c>
      <c r="M268" s="57" t="s">
        <v>363</v>
      </c>
      <c r="N268" s="57"/>
      <c r="O268" s="57" t="s">
        <v>363</v>
      </c>
      <c r="P268" s="57" t="s">
        <v>363</v>
      </c>
      <c r="Q268" s="57"/>
      <c r="R268" s="57"/>
      <c r="S268" s="57" t="s">
        <v>363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363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363</v>
      </c>
      <c r="AT268" s="57" t="s">
        <v>363</v>
      </c>
      <c r="AU268" s="57"/>
      <c r="AV268" s="57"/>
      <c r="AW268" s="57" t="s">
        <v>363</v>
      </c>
      <c r="AX268" s="57"/>
      <c r="AY268" s="57" t="s">
        <v>363</v>
      </c>
      <c r="AZ268" s="57" t="s">
        <v>363</v>
      </c>
      <c r="BA268" s="57"/>
      <c r="BB268" s="57"/>
      <c r="BC268" s="57" t="s">
        <v>363</v>
      </c>
      <c r="BD268" s="57" t="s">
        <v>363</v>
      </c>
      <c r="BE268" s="57" t="s">
        <v>363</v>
      </c>
      <c r="BF268" s="57" t="s">
        <v>363</v>
      </c>
      <c r="BG268" s="57"/>
      <c r="BH268" s="38"/>
      <c r="BI268" s="38"/>
      <c r="BJ268" s="38"/>
      <c r="BK268" s="57" t="s">
        <v>363</v>
      </c>
      <c r="BL268" s="57" t="s">
        <v>363</v>
      </c>
      <c r="BM268" s="57"/>
      <c r="BN268" s="57"/>
      <c r="BO268" s="57" t="s">
        <v>363</v>
      </c>
      <c r="BP268" s="57"/>
      <c r="BQ268" s="57" t="s">
        <v>363</v>
      </c>
      <c r="BR268" s="57" t="s">
        <v>363</v>
      </c>
      <c r="BS268" s="57"/>
      <c r="BT268" s="57"/>
      <c r="BU268" s="57" t="s">
        <v>363</v>
      </c>
      <c r="BV268" s="57" t="s">
        <v>363</v>
      </c>
      <c r="BW268" s="57" t="s">
        <v>363</v>
      </c>
      <c r="BX268" s="57" t="s">
        <v>363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363</v>
      </c>
      <c r="CH268" s="57" t="s">
        <v>363</v>
      </c>
      <c r="CI268" s="57"/>
      <c r="CJ268" s="57"/>
      <c r="CK268" s="57" t="s">
        <v>363</v>
      </c>
      <c r="CL268" s="57"/>
      <c r="CM268" s="57" t="s">
        <v>363</v>
      </c>
      <c r="CN268" s="57" t="s">
        <v>363</v>
      </c>
      <c r="CO268" s="57"/>
      <c r="CP268" s="57"/>
      <c r="CQ268" s="57" t="s">
        <v>363</v>
      </c>
      <c r="CR268" s="57" t="s">
        <v>363</v>
      </c>
      <c r="CS268" s="57" t="s">
        <v>363</v>
      </c>
      <c r="CT268" s="57" t="s">
        <v>363</v>
      </c>
      <c r="CU268" s="57"/>
      <c r="CV268" s="38"/>
      <c r="CW268" s="38"/>
      <c r="CX268" s="38"/>
      <c r="CY268" s="61"/>
      <c r="CZ268" s="57"/>
      <c r="DA268" s="57" t="s">
        <v>363</v>
      </c>
      <c r="DB268" s="57" t="s">
        <v>363</v>
      </c>
      <c r="DC268" s="57"/>
      <c r="DD268" s="57"/>
      <c r="DE268" s="57" t="s">
        <v>363</v>
      </c>
      <c r="DF268" s="57"/>
      <c r="DG268" s="57" t="s">
        <v>363</v>
      </c>
      <c r="DH268" s="57" t="s">
        <v>363</v>
      </c>
      <c r="DI268" s="57"/>
      <c r="DJ268" s="57"/>
      <c r="DK268" s="57" t="s">
        <v>363</v>
      </c>
      <c r="DL268" s="57" t="s">
        <v>363</v>
      </c>
      <c r="DM268" s="57" t="s">
        <v>363</v>
      </c>
      <c r="DN268" s="57" t="s">
        <v>363</v>
      </c>
      <c r="DO268" s="57"/>
      <c r="DP268" s="57"/>
      <c r="DQ268" s="38"/>
      <c r="DR268" s="38"/>
      <c r="DS268" s="61"/>
      <c r="DT268" s="57"/>
      <c r="DU268" s="57" t="s">
        <v>363</v>
      </c>
      <c r="DV268" s="57" t="s">
        <v>363</v>
      </c>
      <c r="DW268" s="57"/>
      <c r="DX268" s="57"/>
      <c r="DY268" s="57" t="s">
        <v>363</v>
      </c>
      <c r="DZ268" s="57"/>
      <c r="EA268" s="57" t="s">
        <v>363</v>
      </c>
      <c r="EB268" s="57" t="s">
        <v>363</v>
      </c>
      <c r="EC268" s="57"/>
      <c r="ED268" s="57"/>
      <c r="EE268" s="57" t="s">
        <v>363</v>
      </c>
      <c r="EF268" s="57" t="s">
        <v>363</v>
      </c>
      <c r="EG268" s="57" t="s">
        <v>363</v>
      </c>
      <c r="EH268" s="57" t="s">
        <v>363</v>
      </c>
      <c r="EI268" s="57"/>
      <c r="EJ268" s="57"/>
      <c r="EK268" s="38"/>
      <c r="EL268" s="38"/>
      <c r="EM268" s="57" t="s">
        <v>363</v>
      </c>
      <c r="EN268" s="57" t="s">
        <v>363</v>
      </c>
      <c r="EO268" s="57"/>
      <c r="EP268" s="57" t="s">
        <v>363</v>
      </c>
      <c r="EQ268" s="57" t="s">
        <v>363</v>
      </c>
      <c r="ER268" s="57"/>
      <c r="ES268" s="57" t="s">
        <v>363</v>
      </c>
      <c r="ET268" s="57" t="s">
        <v>363</v>
      </c>
      <c r="EU268" s="57" t="s">
        <v>363</v>
      </c>
      <c r="EV268" s="57"/>
      <c r="EW268" s="57" t="s">
        <v>363</v>
      </c>
      <c r="EX268" s="57" t="s">
        <v>363</v>
      </c>
      <c r="EY268" s="57" t="s">
        <v>363</v>
      </c>
      <c r="EZ268" s="57" t="s">
        <v>363</v>
      </c>
      <c r="FA268" s="57" t="s">
        <v>363</v>
      </c>
      <c r="FB268" s="57"/>
      <c r="FC268" s="38"/>
      <c r="FD268" s="38"/>
      <c r="FE268" s="38"/>
      <c r="FF268" s="38"/>
      <c r="FG268" s="57" t="s">
        <v>363</v>
      </c>
      <c r="FH268" s="57" t="s">
        <v>363</v>
      </c>
      <c r="FI268" s="57"/>
      <c r="FJ268" s="57" t="s">
        <v>363</v>
      </c>
      <c r="FK268" s="57" t="s">
        <v>363</v>
      </c>
      <c r="FL268" s="57"/>
      <c r="FM268" s="57" t="s">
        <v>363</v>
      </c>
      <c r="FN268" s="57" t="s">
        <v>363</v>
      </c>
      <c r="FO268" s="57" t="s">
        <v>363</v>
      </c>
      <c r="FP268" s="57"/>
      <c r="FQ268" s="57" t="s">
        <v>363</v>
      </c>
      <c r="FR268" s="57" t="s">
        <v>363</v>
      </c>
      <c r="FS268" s="57" t="s">
        <v>363</v>
      </c>
      <c r="FT268" s="57" t="s">
        <v>363</v>
      </c>
      <c r="FU268" s="57" t="s">
        <v>363</v>
      </c>
      <c r="FV268" s="57"/>
      <c r="FW268" s="57"/>
      <c r="FX268" s="57"/>
      <c r="FY268" s="38"/>
      <c r="FZ268" s="38"/>
      <c r="GA268" s="57" t="s">
        <v>363</v>
      </c>
      <c r="GB268" s="57" t="s">
        <v>363</v>
      </c>
      <c r="GC268" s="57"/>
      <c r="GD268" s="57" t="s">
        <v>363</v>
      </c>
      <c r="GE268" s="57" t="s">
        <v>363</v>
      </c>
      <c r="GF268" s="57"/>
      <c r="GG268" s="57" t="s">
        <v>363</v>
      </c>
      <c r="GH268" s="57" t="s">
        <v>363</v>
      </c>
      <c r="GI268" s="57" t="s">
        <v>363</v>
      </c>
      <c r="GJ268" s="57"/>
      <c r="GK268" s="57" t="s">
        <v>363</v>
      </c>
      <c r="GL268" s="57" t="s">
        <v>363</v>
      </c>
      <c r="GM268" s="57" t="s">
        <v>363</v>
      </c>
      <c r="GN268" s="57" t="s">
        <v>363</v>
      </c>
      <c r="GO268" s="57" t="s">
        <v>363</v>
      </c>
      <c r="GP268" s="38"/>
      <c r="GQ268" s="38"/>
      <c r="GR268" s="38"/>
      <c r="GS268" s="38"/>
      <c r="GT268" s="38"/>
      <c r="GU268" s="61"/>
      <c r="GV268" s="57"/>
      <c r="GW268" s="57" t="s">
        <v>363</v>
      </c>
      <c r="GX268" s="57" t="s">
        <v>363</v>
      </c>
      <c r="GY268" s="57"/>
      <c r="GZ268" s="57" t="s">
        <v>363</v>
      </c>
      <c r="HA268" s="57" t="s">
        <v>363</v>
      </c>
      <c r="HB268" s="57"/>
      <c r="HC268" s="57" t="s">
        <v>363</v>
      </c>
      <c r="HD268" s="57" t="s">
        <v>363</v>
      </c>
      <c r="HE268" s="57" t="s">
        <v>363</v>
      </c>
      <c r="HF268" s="57"/>
      <c r="HG268" s="57" t="s">
        <v>363</v>
      </c>
      <c r="HH268" s="57" t="s">
        <v>363</v>
      </c>
      <c r="HI268" s="57" t="s">
        <v>363</v>
      </c>
      <c r="HJ268" s="57" t="s">
        <v>363</v>
      </c>
      <c r="HK268" s="57" t="s">
        <v>363</v>
      </c>
      <c r="HL268" s="57"/>
      <c r="HM268" s="38"/>
      <c r="HN268" s="38"/>
      <c r="HO268" s="61"/>
      <c r="HP268" s="57"/>
      <c r="HQ268" s="57" t="s">
        <v>364</v>
      </c>
      <c r="HR268" s="57" t="s">
        <v>364</v>
      </c>
      <c r="HS268" s="57"/>
      <c r="HT268" s="57" t="s">
        <v>364</v>
      </c>
      <c r="HU268" s="57" t="s">
        <v>364</v>
      </c>
      <c r="HV268" s="57"/>
      <c r="HW268" s="57" t="s">
        <v>364</v>
      </c>
      <c r="HX268" s="57" t="s">
        <v>364</v>
      </c>
      <c r="HY268" s="57" t="s">
        <v>364</v>
      </c>
      <c r="HZ268" s="57"/>
      <c r="IA268" s="57" t="s">
        <v>364</v>
      </c>
      <c r="IB268" s="57" t="s">
        <v>364</v>
      </c>
      <c r="IC268" s="57" t="s">
        <v>364</v>
      </c>
      <c r="ID268" s="57" t="s">
        <v>364</v>
      </c>
      <c r="IE268" s="57" t="s">
        <v>364</v>
      </c>
      <c r="IF268" s="57"/>
      <c r="IG268" s="38"/>
      <c r="IH268" s="38"/>
      <c r="II268" s="61"/>
      <c r="IJ268" s="57"/>
      <c r="IK268" s="57" t="s">
        <v>364</v>
      </c>
      <c r="IL268" s="57" t="s">
        <v>364</v>
      </c>
      <c r="IM268" s="57"/>
      <c r="IN268" s="57" t="s">
        <v>364</v>
      </c>
      <c r="IO268" s="57" t="s">
        <v>364</v>
      </c>
      <c r="IP268" s="57"/>
      <c r="IQ268" s="57" t="s">
        <v>364</v>
      </c>
      <c r="IR268" s="57" t="s">
        <v>364</v>
      </c>
      <c r="IS268" s="57" t="s">
        <v>364</v>
      </c>
      <c r="IT268" s="57"/>
      <c r="IU268" s="57" t="s">
        <v>364</v>
      </c>
      <c r="IV268" s="57" t="s">
        <v>364</v>
      </c>
      <c r="IW268" s="57" t="s">
        <v>364</v>
      </c>
      <c r="IX268" s="57" t="s">
        <v>364</v>
      </c>
      <c r="IY268" s="57" t="s">
        <v>364</v>
      </c>
      <c r="IZ268" s="57"/>
      <c r="JA268" s="38"/>
      <c r="JB268" s="38"/>
      <c r="JC268" s="57" t="s">
        <v>364</v>
      </c>
      <c r="JD268" s="57" t="s">
        <v>364</v>
      </c>
      <c r="JE268" s="57"/>
      <c r="JF268" s="57" t="s">
        <v>364</v>
      </c>
      <c r="JG268" s="57" t="s">
        <v>364</v>
      </c>
      <c r="JH268" s="57"/>
      <c r="JI268" s="57" t="s">
        <v>364</v>
      </c>
      <c r="JJ268" s="57" t="s">
        <v>364</v>
      </c>
      <c r="JK268" s="57" t="s">
        <v>364</v>
      </c>
      <c r="JL268" s="57"/>
      <c r="JM268" s="57" t="s">
        <v>364</v>
      </c>
      <c r="JN268" s="57" t="s">
        <v>364</v>
      </c>
      <c r="JO268" s="57" t="s">
        <v>364</v>
      </c>
      <c r="JP268" s="57" t="s">
        <v>364</v>
      </c>
      <c r="JQ268" s="57" t="s">
        <v>364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363</v>
      </c>
      <c r="NV268" s="57" t="s">
        <v>363</v>
      </c>
      <c r="NW268" s="57"/>
      <c r="NX268" s="57"/>
      <c r="NY268" s="57"/>
      <c r="NZ268" s="57"/>
      <c r="OA268" s="57" t="s">
        <v>363</v>
      </c>
      <c r="OB268" s="57" t="s">
        <v>363</v>
      </c>
      <c r="OC268" s="57"/>
      <c r="OD268" s="57"/>
      <c r="OE268" s="57" t="s">
        <v>363</v>
      </c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363</v>
      </c>
      <c r="OP268" s="57" t="s">
        <v>363</v>
      </c>
      <c r="OQ268" s="57"/>
      <c r="OR268" s="57"/>
      <c r="OS268" s="57" t="s">
        <v>363</v>
      </c>
      <c r="OT268" s="57" t="s">
        <v>363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85" t="str">
        <f t="shared" si="940"/>
        <v/>
      </c>
      <c r="AGG268" s="85" t="str">
        <f t="shared" si="941"/>
        <v/>
      </c>
      <c r="AGH268" s="85" t="str">
        <f t="shared" si="942"/>
        <v/>
      </c>
      <c r="AGL268" s="36" t="str">
        <f t="shared" si="953"/>
        <v/>
      </c>
      <c r="AGM268" s="36" t="str">
        <f t="shared" si="943"/>
        <v/>
      </c>
      <c r="AGN268" s="39">
        <f t="shared" si="954"/>
        <v>31</v>
      </c>
      <c r="AGO268" s="36" t="str">
        <f t="shared" si="955"/>
        <v/>
      </c>
      <c r="AGP268" s="36" t="str">
        <f t="shared" si="944"/>
        <v/>
      </c>
      <c r="AGQ268" s="39">
        <f t="shared" si="956"/>
        <v>46</v>
      </c>
      <c r="AGR268" s="36" t="str">
        <f t="shared" si="957"/>
        <v/>
      </c>
      <c r="AGS268" s="36">
        <f t="shared" si="945"/>
        <v>27</v>
      </c>
      <c r="AGT268" s="39">
        <f t="shared" si="958"/>
        <v>24</v>
      </c>
      <c r="AGU268" s="36" t="str">
        <f t="shared" si="959"/>
        <v/>
      </c>
      <c r="AGV268" s="36">
        <f t="shared" si="946"/>
        <v>9</v>
      </c>
      <c r="AGW268" s="39" t="str">
        <f t="shared" si="960"/>
        <v/>
      </c>
      <c r="AGX268" s="36" t="str">
        <f t="shared" si="961"/>
        <v/>
      </c>
      <c r="AGY268" s="36" t="str">
        <f t="shared" si="947"/>
        <v/>
      </c>
      <c r="AGZ268" s="39">
        <f t="shared" si="962"/>
        <v>9</v>
      </c>
      <c r="AHA268" s="36" t="str">
        <f t="shared" si="963"/>
        <v/>
      </c>
      <c r="AHB268" s="36" t="str">
        <f t="shared" si="948"/>
        <v/>
      </c>
      <c r="AHC268" s="39" t="str">
        <f t="shared" si="964"/>
        <v/>
      </c>
      <c r="AHD268" s="36" t="str">
        <f t="shared" si="965"/>
        <v/>
      </c>
      <c r="AHE268" s="36" t="str">
        <f t="shared" si="949"/>
        <v/>
      </c>
      <c r="AHF268" s="39" t="str">
        <f t="shared" si="966"/>
        <v/>
      </c>
      <c r="AHG268" s="36" t="str">
        <f t="shared" si="967"/>
        <v/>
      </c>
      <c r="AHH268" s="36" t="str">
        <f t="shared" si="950"/>
        <v/>
      </c>
      <c r="AHI268" s="39" t="str">
        <f t="shared" si="968"/>
        <v/>
      </c>
      <c r="AHJ268" s="36" t="str">
        <f t="shared" si="969"/>
        <v/>
      </c>
      <c r="AHK268" s="36" t="str">
        <f t="shared" si="951"/>
        <v/>
      </c>
      <c r="AHL268" s="39" t="str">
        <f t="shared" si="970"/>
        <v/>
      </c>
      <c r="AHM268" s="36" t="str">
        <f t="shared" si="971"/>
        <v/>
      </c>
      <c r="AHN268" s="36" t="str">
        <f t="shared" si="952"/>
        <v/>
      </c>
      <c r="AHO268" s="39" t="str">
        <f t="shared" si="972"/>
        <v/>
      </c>
    </row>
    <row r="269" spans="1:918" s="5" customFormat="1" outlineLevel="1" x14ac:dyDescent="0.25">
      <c r="A269" s="35">
        <f t="shared" si="973"/>
        <v>8</v>
      </c>
      <c r="B269" s="46" t="s">
        <v>147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 t="s">
        <v>363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363</v>
      </c>
      <c r="AT269" s="57" t="s">
        <v>363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 t="s">
        <v>363</v>
      </c>
      <c r="BL269" s="57" t="s">
        <v>363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 t="s">
        <v>363</v>
      </c>
      <c r="CH269" s="57" t="s">
        <v>363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 t="s">
        <v>363</v>
      </c>
      <c r="DB269" s="57" t="s">
        <v>363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 t="s">
        <v>363</v>
      </c>
      <c r="DV269" s="57" t="s">
        <v>363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 t="s">
        <v>363</v>
      </c>
      <c r="EN269" s="57" t="s">
        <v>363</v>
      </c>
      <c r="EO269" s="57"/>
      <c r="EP269" s="57" t="s">
        <v>363</v>
      </c>
      <c r="EQ269" s="57" t="s">
        <v>363</v>
      </c>
      <c r="ER269" s="57"/>
      <c r="ES269" s="57" t="s">
        <v>363</v>
      </c>
      <c r="ET269" s="57" t="s">
        <v>363</v>
      </c>
      <c r="EU269" s="57" t="s">
        <v>363</v>
      </c>
      <c r="EV269" s="57"/>
      <c r="EW269" s="57" t="s">
        <v>363</v>
      </c>
      <c r="EX269" s="57" t="s">
        <v>363</v>
      </c>
      <c r="EY269" s="57" t="s">
        <v>363</v>
      </c>
      <c r="EZ269" s="57" t="s">
        <v>363</v>
      </c>
      <c r="FA269" s="57" t="s">
        <v>363</v>
      </c>
      <c r="FB269" s="57"/>
      <c r="FC269" s="38"/>
      <c r="FD269" s="38"/>
      <c r="FE269" s="38"/>
      <c r="FF269" s="38"/>
      <c r="FG269" s="57" t="s">
        <v>363</v>
      </c>
      <c r="FH269" s="57" t="s">
        <v>363</v>
      </c>
      <c r="FI269" s="57"/>
      <c r="FJ269" s="57" t="s">
        <v>363</v>
      </c>
      <c r="FK269" s="57" t="s">
        <v>363</v>
      </c>
      <c r="FL269" s="57"/>
      <c r="FM269" s="57" t="s">
        <v>363</v>
      </c>
      <c r="FN269" s="57" t="s">
        <v>363</v>
      </c>
      <c r="FO269" s="57" t="s">
        <v>363</v>
      </c>
      <c r="FP269" s="57"/>
      <c r="FQ269" s="57" t="s">
        <v>363</v>
      </c>
      <c r="FR269" s="57" t="s">
        <v>363</v>
      </c>
      <c r="FS269" s="57" t="s">
        <v>363</v>
      </c>
      <c r="FT269" s="57" t="s">
        <v>363</v>
      </c>
      <c r="FU269" s="57" t="s">
        <v>363</v>
      </c>
      <c r="FV269" s="57"/>
      <c r="FW269" s="57"/>
      <c r="FX269" s="57"/>
      <c r="FY269" s="38"/>
      <c r="FZ269" s="38"/>
      <c r="GA269" s="57" t="s">
        <v>363</v>
      </c>
      <c r="GB269" s="57" t="s">
        <v>363</v>
      </c>
      <c r="GC269" s="57"/>
      <c r="GD269" s="57" t="s">
        <v>363</v>
      </c>
      <c r="GE269" s="57" t="s">
        <v>363</v>
      </c>
      <c r="GF269" s="57"/>
      <c r="GG269" s="57" t="s">
        <v>363</v>
      </c>
      <c r="GH269" s="57" t="s">
        <v>363</v>
      </c>
      <c r="GI269" s="57" t="s">
        <v>363</v>
      </c>
      <c r="GJ269" s="57"/>
      <c r="GK269" s="57" t="s">
        <v>363</v>
      </c>
      <c r="GL269" s="57" t="s">
        <v>363</v>
      </c>
      <c r="GM269" s="57" t="s">
        <v>363</v>
      </c>
      <c r="GN269" s="57" t="s">
        <v>363</v>
      </c>
      <c r="GO269" s="57" t="s">
        <v>363</v>
      </c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 t="s">
        <v>363</v>
      </c>
      <c r="OP269" s="57" t="s">
        <v>363</v>
      </c>
      <c r="OQ269" s="57"/>
      <c r="OR269" s="57"/>
      <c r="OS269" s="57" t="s">
        <v>363</v>
      </c>
      <c r="OT269" s="57" t="s">
        <v>363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85" t="str">
        <f t="shared" si="940"/>
        <v/>
      </c>
      <c r="AGG269" s="85" t="str">
        <f t="shared" si="941"/>
        <v/>
      </c>
      <c r="AGH269" s="85" t="str">
        <f t="shared" si="942"/>
        <v/>
      </c>
      <c r="AGL269" s="36" t="str">
        <f t="shared" si="953"/>
        <v/>
      </c>
      <c r="AGM269" s="36" t="str">
        <f t="shared" si="943"/>
        <v/>
      </c>
      <c r="AGN269" s="39">
        <f t="shared" si="954"/>
        <v>7</v>
      </c>
      <c r="AGO269" s="36" t="str">
        <f t="shared" si="955"/>
        <v/>
      </c>
      <c r="AGP269" s="36" t="str">
        <f t="shared" si="944"/>
        <v/>
      </c>
      <c r="AGQ269" s="39">
        <f t="shared" si="956"/>
        <v>28</v>
      </c>
      <c r="AGR269" s="36" t="str">
        <f t="shared" si="957"/>
        <v/>
      </c>
      <c r="AGS269" s="36" t="str">
        <f t="shared" si="945"/>
        <v/>
      </c>
      <c r="AGT269" s="39">
        <f t="shared" si="958"/>
        <v>12</v>
      </c>
      <c r="AGU269" s="36" t="str">
        <f t="shared" si="959"/>
        <v/>
      </c>
      <c r="AGV269" s="36" t="str">
        <f t="shared" si="946"/>
        <v/>
      </c>
      <c r="AGW269" s="39" t="str">
        <f t="shared" si="960"/>
        <v/>
      </c>
      <c r="AGX269" s="36" t="str">
        <f t="shared" si="961"/>
        <v/>
      </c>
      <c r="AGY269" s="36" t="str">
        <f t="shared" si="947"/>
        <v/>
      </c>
      <c r="AGZ269" s="39">
        <f t="shared" si="962"/>
        <v>4</v>
      </c>
      <c r="AHA269" s="36" t="str">
        <f t="shared" si="963"/>
        <v/>
      </c>
      <c r="AHB269" s="36" t="str">
        <f t="shared" si="948"/>
        <v/>
      </c>
      <c r="AHC269" s="39" t="str">
        <f t="shared" si="964"/>
        <v/>
      </c>
      <c r="AHD269" s="36" t="str">
        <f t="shared" si="965"/>
        <v/>
      </c>
      <c r="AHE269" s="36" t="str">
        <f t="shared" si="949"/>
        <v/>
      </c>
      <c r="AHF269" s="39" t="str">
        <f t="shared" si="966"/>
        <v/>
      </c>
      <c r="AHG269" s="36" t="str">
        <f t="shared" si="967"/>
        <v/>
      </c>
      <c r="AHH269" s="36" t="str">
        <f t="shared" si="950"/>
        <v/>
      </c>
      <c r="AHI269" s="39" t="str">
        <f t="shared" si="968"/>
        <v/>
      </c>
      <c r="AHJ269" s="36" t="str">
        <f t="shared" si="969"/>
        <v/>
      </c>
      <c r="AHK269" s="36" t="str">
        <f t="shared" si="951"/>
        <v/>
      </c>
      <c r="AHL269" s="39" t="str">
        <f t="shared" si="970"/>
        <v/>
      </c>
      <c r="AHM269" s="36" t="str">
        <f t="shared" si="971"/>
        <v/>
      </c>
      <c r="AHN269" s="36" t="str">
        <f t="shared" si="952"/>
        <v/>
      </c>
      <c r="AHO269" s="39" t="str">
        <f t="shared" si="972"/>
        <v/>
      </c>
    </row>
    <row r="270" spans="1:918" s="5" customFormat="1" outlineLevel="1" x14ac:dyDescent="0.25">
      <c r="A270" s="35">
        <f t="shared" si="973"/>
        <v>9</v>
      </c>
      <c r="B270" s="55" t="s">
        <v>275</v>
      </c>
      <c r="C270" s="37"/>
      <c r="D270" s="35"/>
      <c r="E270" s="35"/>
      <c r="F270" s="35"/>
      <c r="G270" s="57"/>
      <c r="H270" s="57" t="s">
        <v>363</v>
      </c>
      <c r="I270" s="57"/>
      <c r="J270" s="57"/>
      <c r="K270" s="57" t="s">
        <v>363</v>
      </c>
      <c r="L270" s="57" t="s">
        <v>363</v>
      </c>
      <c r="M270" s="57" t="s">
        <v>363</v>
      </c>
      <c r="N270" s="57"/>
      <c r="O270" s="57" t="s">
        <v>363</v>
      </c>
      <c r="P270" s="57" t="s">
        <v>363</v>
      </c>
      <c r="Q270" s="57"/>
      <c r="R270" s="57"/>
      <c r="S270" s="57" t="s">
        <v>363</v>
      </c>
      <c r="T270" s="38"/>
      <c r="U270" s="38"/>
      <c r="V270" s="38"/>
      <c r="W270" s="61"/>
      <c r="X270" s="57"/>
      <c r="Y270" s="57" t="s">
        <v>363</v>
      </c>
      <c r="Z270" s="57" t="s">
        <v>363</v>
      </c>
      <c r="AA270" s="57"/>
      <c r="AB270" s="57"/>
      <c r="AC270" s="57"/>
      <c r="AD270" s="57"/>
      <c r="AE270" s="57" t="s">
        <v>363</v>
      </c>
      <c r="AF270" s="57" t="s">
        <v>363</v>
      </c>
      <c r="AG270" s="57"/>
      <c r="AH270" s="57"/>
      <c r="AI270" s="57" t="s">
        <v>363</v>
      </c>
      <c r="AJ270" s="57" t="s">
        <v>363</v>
      </c>
      <c r="AK270" s="57" t="s">
        <v>363</v>
      </c>
      <c r="AL270" s="57" t="s">
        <v>363</v>
      </c>
      <c r="AM270" s="38"/>
      <c r="AN270" s="38"/>
      <c r="AO270" s="38"/>
      <c r="AP270" s="38"/>
      <c r="AQ270" s="61"/>
      <c r="AR270" s="57"/>
      <c r="AS270" s="57" t="s">
        <v>363</v>
      </c>
      <c r="AT270" s="57" t="s">
        <v>363</v>
      </c>
      <c r="AU270" s="57"/>
      <c r="AV270" s="57"/>
      <c r="AW270" s="57"/>
      <c r="AX270" s="57"/>
      <c r="AY270" s="57" t="s">
        <v>363</v>
      </c>
      <c r="AZ270" s="57" t="s">
        <v>363</v>
      </c>
      <c r="BA270" s="57"/>
      <c r="BB270" s="57"/>
      <c r="BC270" s="57" t="s">
        <v>363</v>
      </c>
      <c r="BD270" s="57" t="s">
        <v>363</v>
      </c>
      <c r="BE270" s="57" t="s">
        <v>363</v>
      </c>
      <c r="BF270" s="57" t="s">
        <v>363</v>
      </c>
      <c r="BG270" s="57"/>
      <c r="BH270" s="38"/>
      <c r="BI270" s="38"/>
      <c r="BJ270" s="38"/>
      <c r="BK270" s="57" t="s">
        <v>363</v>
      </c>
      <c r="BL270" s="57" t="s">
        <v>363</v>
      </c>
      <c r="BM270" s="57"/>
      <c r="BN270" s="57"/>
      <c r="BO270" s="57"/>
      <c r="BP270" s="57"/>
      <c r="BQ270" s="57" t="s">
        <v>363</v>
      </c>
      <c r="BR270" s="57" t="s">
        <v>363</v>
      </c>
      <c r="BS270" s="57"/>
      <c r="BT270" s="57"/>
      <c r="BU270" s="57" t="s">
        <v>363</v>
      </c>
      <c r="BV270" s="57" t="s">
        <v>363</v>
      </c>
      <c r="BW270" s="57" t="s">
        <v>363</v>
      </c>
      <c r="BX270" s="57" t="s">
        <v>363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363</v>
      </c>
      <c r="CH270" s="57" t="s">
        <v>363</v>
      </c>
      <c r="CI270" s="57"/>
      <c r="CJ270" s="57"/>
      <c r="CK270" s="57"/>
      <c r="CL270" s="57"/>
      <c r="CM270" s="57" t="s">
        <v>363</v>
      </c>
      <c r="CN270" s="57" t="s">
        <v>363</v>
      </c>
      <c r="CO270" s="57"/>
      <c r="CP270" s="57"/>
      <c r="CQ270" s="57" t="s">
        <v>363</v>
      </c>
      <c r="CR270" s="57" t="s">
        <v>363</v>
      </c>
      <c r="CS270" s="57" t="s">
        <v>363</v>
      </c>
      <c r="CT270" s="57" t="s">
        <v>363</v>
      </c>
      <c r="CU270" s="57"/>
      <c r="CV270" s="38"/>
      <c r="CW270" s="38"/>
      <c r="CX270" s="38"/>
      <c r="CY270" s="61"/>
      <c r="CZ270" s="57"/>
      <c r="DA270" s="57" t="s">
        <v>363</v>
      </c>
      <c r="DB270" s="57" t="s">
        <v>363</v>
      </c>
      <c r="DC270" s="57"/>
      <c r="DD270" s="57"/>
      <c r="DE270" s="57"/>
      <c r="DF270" s="57"/>
      <c r="DG270" s="57" t="s">
        <v>363</v>
      </c>
      <c r="DH270" s="57" t="s">
        <v>363</v>
      </c>
      <c r="DI270" s="57"/>
      <c r="DJ270" s="57"/>
      <c r="DK270" s="57" t="s">
        <v>363</v>
      </c>
      <c r="DL270" s="57" t="s">
        <v>363</v>
      </c>
      <c r="DM270" s="57" t="s">
        <v>363</v>
      </c>
      <c r="DN270" s="57" t="s">
        <v>363</v>
      </c>
      <c r="DO270" s="57"/>
      <c r="DP270" s="57"/>
      <c r="DQ270" s="38"/>
      <c r="DR270" s="38"/>
      <c r="DS270" s="61"/>
      <c r="DT270" s="57"/>
      <c r="DU270" s="57" t="s">
        <v>363</v>
      </c>
      <c r="DV270" s="57" t="s">
        <v>363</v>
      </c>
      <c r="DW270" s="57"/>
      <c r="DX270" s="57"/>
      <c r="DY270" s="57"/>
      <c r="DZ270" s="57"/>
      <c r="EA270" s="57" t="s">
        <v>363</v>
      </c>
      <c r="EB270" s="57" t="s">
        <v>363</v>
      </c>
      <c r="EC270" s="57"/>
      <c r="ED270" s="57"/>
      <c r="EE270" s="57" t="s">
        <v>363</v>
      </c>
      <c r="EF270" s="57" t="s">
        <v>363</v>
      </c>
      <c r="EG270" s="57" t="s">
        <v>363</v>
      </c>
      <c r="EH270" s="57" t="s">
        <v>363</v>
      </c>
      <c r="EI270" s="57"/>
      <c r="EJ270" s="57"/>
      <c r="EK270" s="38"/>
      <c r="EL270" s="38"/>
      <c r="EM270" s="57" t="s">
        <v>363</v>
      </c>
      <c r="EN270" s="57" t="s">
        <v>363</v>
      </c>
      <c r="EO270" s="57"/>
      <c r="EP270" s="57" t="s">
        <v>363</v>
      </c>
      <c r="EQ270" s="57" t="s">
        <v>363</v>
      </c>
      <c r="ER270" s="57"/>
      <c r="ES270" s="57" t="s">
        <v>363</v>
      </c>
      <c r="ET270" s="57" t="s">
        <v>363</v>
      </c>
      <c r="EU270" s="57" t="s">
        <v>363</v>
      </c>
      <c r="EV270" s="57"/>
      <c r="EW270" s="57" t="s">
        <v>363</v>
      </c>
      <c r="EX270" s="57" t="s">
        <v>363</v>
      </c>
      <c r="EY270" s="57" t="s">
        <v>363</v>
      </c>
      <c r="EZ270" s="57" t="s">
        <v>363</v>
      </c>
      <c r="FA270" s="57" t="s">
        <v>363</v>
      </c>
      <c r="FB270" s="57"/>
      <c r="FC270" s="38"/>
      <c r="FD270" s="38"/>
      <c r="FE270" s="38"/>
      <c r="FF270" s="38"/>
      <c r="FG270" s="57" t="s">
        <v>363</v>
      </c>
      <c r="FH270" s="57" t="s">
        <v>363</v>
      </c>
      <c r="FI270" s="57"/>
      <c r="FJ270" s="57" t="s">
        <v>363</v>
      </c>
      <c r="FK270" s="57" t="s">
        <v>363</v>
      </c>
      <c r="FL270" s="57"/>
      <c r="FM270" s="57" t="s">
        <v>363</v>
      </c>
      <c r="FN270" s="57" t="s">
        <v>363</v>
      </c>
      <c r="FO270" s="57" t="s">
        <v>363</v>
      </c>
      <c r="FP270" s="57"/>
      <c r="FQ270" s="57" t="s">
        <v>363</v>
      </c>
      <c r="FR270" s="57" t="s">
        <v>363</v>
      </c>
      <c r="FS270" s="57" t="s">
        <v>363</v>
      </c>
      <c r="FT270" s="57" t="s">
        <v>363</v>
      </c>
      <c r="FU270" s="57" t="s">
        <v>363</v>
      </c>
      <c r="FV270" s="57"/>
      <c r="FW270" s="57"/>
      <c r="FX270" s="57"/>
      <c r="FY270" s="38"/>
      <c r="FZ270" s="38"/>
      <c r="GA270" s="57" t="s">
        <v>363</v>
      </c>
      <c r="GB270" s="57" t="s">
        <v>363</v>
      </c>
      <c r="GC270" s="57"/>
      <c r="GD270" s="57" t="s">
        <v>363</v>
      </c>
      <c r="GE270" s="57" t="s">
        <v>363</v>
      </c>
      <c r="GF270" s="57"/>
      <c r="GG270" s="57" t="s">
        <v>363</v>
      </c>
      <c r="GH270" s="57" t="s">
        <v>363</v>
      </c>
      <c r="GI270" s="57" t="s">
        <v>363</v>
      </c>
      <c r="GJ270" s="57"/>
      <c r="GK270" s="57" t="s">
        <v>363</v>
      </c>
      <c r="GL270" s="57" t="s">
        <v>363</v>
      </c>
      <c r="GM270" s="57" t="s">
        <v>363</v>
      </c>
      <c r="GN270" s="57" t="s">
        <v>363</v>
      </c>
      <c r="GO270" s="57" t="s">
        <v>363</v>
      </c>
      <c r="GP270" s="38"/>
      <c r="GQ270" s="38"/>
      <c r="GR270" s="38"/>
      <c r="GS270" s="38"/>
      <c r="GT270" s="38"/>
      <c r="GU270" s="61"/>
      <c r="GV270" s="57"/>
      <c r="GW270" s="57" t="s">
        <v>363</v>
      </c>
      <c r="GX270" s="57" t="s">
        <v>363</v>
      </c>
      <c r="GY270" s="57"/>
      <c r="GZ270" s="57" t="s">
        <v>363</v>
      </c>
      <c r="HA270" s="57" t="s">
        <v>363</v>
      </c>
      <c r="HB270" s="57"/>
      <c r="HC270" s="57" t="s">
        <v>363</v>
      </c>
      <c r="HD270" s="57" t="s">
        <v>363</v>
      </c>
      <c r="HE270" s="57" t="s">
        <v>363</v>
      </c>
      <c r="HF270" s="57"/>
      <c r="HG270" s="57" t="s">
        <v>363</v>
      </c>
      <c r="HH270" s="57" t="s">
        <v>363</v>
      </c>
      <c r="HI270" s="57" t="s">
        <v>363</v>
      </c>
      <c r="HJ270" s="57" t="s">
        <v>363</v>
      </c>
      <c r="HK270" s="57" t="s">
        <v>363</v>
      </c>
      <c r="HL270" s="57"/>
      <c r="HM270" s="38"/>
      <c r="HN270" s="38"/>
      <c r="HO270" s="61"/>
      <c r="HP270" s="57"/>
      <c r="HQ270" s="57" t="s">
        <v>363</v>
      </c>
      <c r="HR270" s="57" t="s">
        <v>363</v>
      </c>
      <c r="HS270" s="57"/>
      <c r="HT270" s="57" t="s">
        <v>363</v>
      </c>
      <c r="HU270" s="57" t="s">
        <v>363</v>
      </c>
      <c r="HV270" s="57"/>
      <c r="HW270" s="57" t="s">
        <v>363</v>
      </c>
      <c r="HX270" s="57" t="s">
        <v>363</v>
      </c>
      <c r="HY270" s="57" t="s">
        <v>363</v>
      </c>
      <c r="HZ270" s="57"/>
      <c r="IA270" s="57" t="s">
        <v>363</v>
      </c>
      <c r="IB270" s="57" t="s">
        <v>363</v>
      </c>
      <c r="IC270" s="57" t="s">
        <v>363</v>
      </c>
      <c r="ID270" s="57" t="s">
        <v>363</v>
      </c>
      <c r="IE270" s="57" t="s">
        <v>363</v>
      </c>
      <c r="IF270" s="57"/>
      <c r="IG270" s="38"/>
      <c r="IH270" s="38"/>
      <c r="II270" s="61"/>
      <c r="IJ270" s="57"/>
      <c r="IK270" s="57" t="s">
        <v>363</v>
      </c>
      <c r="IL270" s="57" t="s">
        <v>363</v>
      </c>
      <c r="IM270" s="57"/>
      <c r="IN270" s="57" t="s">
        <v>363</v>
      </c>
      <c r="IO270" s="57" t="s">
        <v>363</v>
      </c>
      <c r="IP270" s="57"/>
      <c r="IQ270" s="57" t="s">
        <v>363</v>
      </c>
      <c r="IR270" s="57" t="s">
        <v>363</v>
      </c>
      <c r="IS270" s="57" t="s">
        <v>363</v>
      </c>
      <c r="IT270" s="57"/>
      <c r="IU270" s="57" t="s">
        <v>363</v>
      </c>
      <c r="IV270" s="57" t="s">
        <v>363</v>
      </c>
      <c r="IW270" s="57" t="s">
        <v>363</v>
      </c>
      <c r="IX270" s="57" t="s">
        <v>363</v>
      </c>
      <c r="IY270" s="57" t="s">
        <v>363</v>
      </c>
      <c r="IZ270" s="57"/>
      <c r="JA270" s="38"/>
      <c r="JB270" s="38"/>
      <c r="JC270" s="57" t="s">
        <v>363</v>
      </c>
      <c r="JD270" s="57" t="s">
        <v>363</v>
      </c>
      <c r="JE270" s="57"/>
      <c r="JF270" s="57" t="s">
        <v>363</v>
      </c>
      <c r="JG270" s="57" t="s">
        <v>363</v>
      </c>
      <c r="JH270" s="57"/>
      <c r="JI270" s="57" t="s">
        <v>363</v>
      </c>
      <c r="JJ270" s="57" t="s">
        <v>363</v>
      </c>
      <c r="JK270" s="57" t="s">
        <v>363</v>
      </c>
      <c r="JL270" s="57"/>
      <c r="JM270" s="57" t="s">
        <v>363</v>
      </c>
      <c r="JN270" s="57" t="s">
        <v>363</v>
      </c>
      <c r="JO270" s="57" t="s">
        <v>363</v>
      </c>
      <c r="JP270" s="57" t="s">
        <v>363</v>
      </c>
      <c r="JQ270" s="57" t="s">
        <v>363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 t="s">
        <v>363</v>
      </c>
      <c r="NV270" s="57" t="s">
        <v>363</v>
      </c>
      <c r="NW270" s="57"/>
      <c r="NX270" s="57"/>
      <c r="NY270" s="57"/>
      <c r="NZ270" s="57"/>
      <c r="OA270" s="57" t="s">
        <v>363</v>
      </c>
      <c r="OB270" s="57" t="s">
        <v>363</v>
      </c>
      <c r="OC270" s="57"/>
      <c r="OD270" s="57"/>
      <c r="OE270" s="57" t="s">
        <v>363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363</v>
      </c>
      <c r="OP270" s="57" t="s">
        <v>363</v>
      </c>
      <c r="OQ270" s="57"/>
      <c r="OR270" s="57"/>
      <c r="OS270" s="57" t="s">
        <v>363</v>
      </c>
      <c r="OT270" s="57" t="s">
        <v>363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363</v>
      </c>
      <c r="PI270" s="57" t="s">
        <v>363</v>
      </c>
      <c r="PJ270" s="57"/>
      <c r="PK270" s="57"/>
      <c r="PL270" s="57" t="s">
        <v>363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363</v>
      </c>
      <c r="PX270" s="38"/>
      <c r="PY270" s="38"/>
      <c r="PZ270" s="38"/>
      <c r="QA270" s="61"/>
      <c r="QB270" s="57" t="s">
        <v>363</v>
      </c>
      <c r="QC270" s="57" t="s">
        <v>363</v>
      </c>
      <c r="QD270" s="57"/>
      <c r="QE270" s="57"/>
      <c r="QF270" s="57" t="s">
        <v>363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363</v>
      </c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85" t="str">
        <f t="shared" si="940"/>
        <v/>
      </c>
      <c r="AGG270" s="85" t="str">
        <f t="shared" si="941"/>
        <v/>
      </c>
      <c r="AGH270" s="85">
        <f t="shared" si="942"/>
        <v>4</v>
      </c>
      <c r="AGL270" s="36" t="str">
        <f t="shared" si="953"/>
        <v/>
      </c>
      <c r="AGM270" s="36" t="str">
        <f t="shared" si="943"/>
        <v/>
      </c>
      <c r="AGN270" s="39">
        <f t="shared" si="954"/>
        <v>35</v>
      </c>
      <c r="AGO270" s="36" t="str">
        <f t="shared" si="955"/>
        <v/>
      </c>
      <c r="AGP270" s="36" t="str">
        <f t="shared" si="944"/>
        <v/>
      </c>
      <c r="AGQ270" s="39">
        <f t="shared" si="956"/>
        <v>44</v>
      </c>
      <c r="AGR270" s="36" t="str">
        <f t="shared" si="957"/>
        <v/>
      </c>
      <c r="AGS270" s="36" t="str">
        <f t="shared" si="945"/>
        <v/>
      </c>
      <c r="AGT270" s="39">
        <f t="shared" si="958"/>
        <v>51</v>
      </c>
      <c r="AGU270" s="36" t="str">
        <f t="shared" si="959"/>
        <v/>
      </c>
      <c r="AGV270" s="36" t="str">
        <f t="shared" si="946"/>
        <v/>
      </c>
      <c r="AGW270" s="39">
        <f t="shared" si="960"/>
        <v>9</v>
      </c>
      <c r="AGX270" s="36" t="str">
        <f t="shared" si="961"/>
        <v/>
      </c>
      <c r="AGY270" s="36" t="str">
        <f t="shared" si="947"/>
        <v/>
      </c>
      <c r="AGZ270" s="39">
        <f t="shared" si="962"/>
        <v>13</v>
      </c>
      <c r="AHA270" s="36" t="str">
        <f t="shared" si="963"/>
        <v/>
      </c>
      <c r="AHB270" s="36" t="str">
        <f t="shared" si="948"/>
        <v/>
      </c>
      <c r="AHC270" s="39">
        <f t="shared" si="964"/>
        <v>4</v>
      </c>
      <c r="AHD270" s="36" t="str">
        <f t="shared" si="965"/>
        <v/>
      </c>
      <c r="AHE270" s="36" t="str">
        <f t="shared" si="949"/>
        <v/>
      </c>
      <c r="AHF270" s="39" t="str">
        <f t="shared" si="966"/>
        <v/>
      </c>
      <c r="AHG270" s="36" t="str">
        <f t="shared" si="967"/>
        <v/>
      </c>
      <c r="AHH270" s="36" t="str">
        <f t="shared" si="950"/>
        <v/>
      </c>
      <c r="AHI270" s="39" t="str">
        <f t="shared" si="968"/>
        <v/>
      </c>
      <c r="AHJ270" s="36" t="str">
        <f t="shared" si="969"/>
        <v/>
      </c>
      <c r="AHK270" s="36" t="str">
        <f t="shared" si="951"/>
        <v/>
      </c>
      <c r="AHL270" s="39" t="str">
        <f t="shared" si="970"/>
        <v/>
      </c>
      <c r="AHM270" s="36" t="str">
        <f t="shared" si="971"/>
        <v/>
      </c>
      <c r="AHN270" s="36" t="str">
        <f t="shared" si="952"/>
        <v/>
      </c>
      <c r="AHO270" s="39" t="str">
        <f t="shared" si="972"/>
        <v/>
      </c>
    </row>
    <row r="271" spans="1:918" s="5" customFormat="1" outlineLevel="1" x14ac:dyDescent="0.25">
      <c r="A271" s="35">
        <f t="shared" si="973"/>
        <v>10</v>
      </c>
      <c r="B271" s="47" t="s">
        <v>148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85" t="str">
        <f t="shared" si="940"/>
        <v/>
      </c>
      <c r="AGG271" s="85" t="str">
        <f t="shared" si="941"/>
        <v/>
      </c>
      <c r="AGH271" s="85" t="str">
        <f t="shared" si="942"/>
        <v/>
      </c>
      <c r="AGL271" s="36" t="str">
        <f t="shared" si="953"/>
        <v/>
      </c>
      <c r="AGM271" s="36" t="str">
        <f t="shared" si="943"/>
        <v/>
      </c>
      <c r="AGN271" s="39" t="str">
        <f t="shared" si="954"/>
        <v/>
      </c>
      <c r="AGO271" s="36" t="str">
        <f t="shared" si="955"/>
        <v/>
      </c>
      <c r="AGP271" s="36" t="str">
        <f t="shared" si="944"/>
        <v/>
      </c>
      <c r="AGQ271" s="39" t="str">
        <f t="shared" si="956"/>
        <v/>
      </c>
      <c r="AGR271" s="36" t="str">
        <f t="shared" si="957"/>
        <v/>
      </c>
      <c r="AGS271" s="36" t="str">
        <f t="shared" si="945"/>
        <v/>
      </c>
      <c r="AGT271" s="39" t="str">
        <f t="shared" si="958"/>
        <v/>
      </c>
      <c r="AGU271" s="36" t="str">
        <f t="shared" si="959"/>
        <v/>
      </c>
      <c r="AGV271" s="36" t="str">
        <f t="shared" si="946"/>
        <v/>
      </c>
      <c r="AGW271" s="39" t="str">
        <f t="shared" si="960"/>
        <v/>
      </c>
      <c r="AGX271" s="36" t="str">
        <f t="shared" si="961"/>
        <v/>
      </c>
      <c r="AGY271" s="36" t="str">
        <f t="shared" si="947"/>
        <v/>
      </c>
      <c r="AGZ271" s="39" t="str">
        <f t="shared" si="962"/>
        <v/>
      </c>
      <c r="AHA271" s="36" t="str">
        <f t="shared" si="963"/>
        <v/>
      </c>
      <c r="AHB271" s="36" t="str">
        <f t="shared" si="948"/>
        <v/>
      </c>
      <c r="AHC271" s="39" t="str">
        <f t="shared" si="964"/>
        <v/>
      </c>
      <c r="AHD271" s="36" t="str">
        <f t="shared" si="965"/>
        <v/>
      </c>
      <c r="AHE271" s="36" t="str">
        <f t="shared" si="949"/>
        <v/>
      </c>
      <c r="AHF271" s="39" t="str">
        <f t="shared" si="966"/>
        <v/>
      </c>
      <c r="AHG271" s="36" t="str">
        <f t="shared" si="967"/>
        <v/>
      </c>
      <c r="AHH271" s="36" t="str">
        <f t="shared" si="950"/>
        <v/>
      </c>
      <c r="AHI271" s="39" t="str">
        <f t="shared" si="968"/>
        <v/>
      </c>
      <c r="AHJ271" s="36" t="str">
        <f t="shared" si="969"/>
        <v/>
      </c>
      <c r="AHK271" s="36" t="str">
        <f t="shared" si="951"/>
        <v/>
      </c>
      <c r="AHL271" s="39" t="str">
        <f t="shared" si="970"/>
        <v/>
      </c>
      <c r="AHM271" s="36" t="str">
        <f t="shared" si="971"/>
        <v/>
      </c>
      <c r="AHN271" s="36" t="str">
        <f t="shared" si="952"/>
        <v/>
      </c>
      <c r="AHO271" s="39" t="str">
        <f t="shared" si="972"/>
        <v/>
      </c>
    </row>
    <row r="272" spans="1:918" s="5" customFormat="1" outlineLevel="1" x14ac:dyDescent="0.25">
      <c r="A272" s="35">
        <f t="shared" si="973"/>
        <v>11</v>
      </c>
      <c r="B272" s="46" t="s">
        <v>149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37"/>
      <c r="HP272" s="61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37"/>
      <c r="IJ272" s="61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363</v>
      </c>
      <c r="NV272" s="57" t="s">
        <v>363</v>
      </c>
      <c r="NW272" s="57"/>
      <c r="NX272" s="57"/>
      <c r="NY272" s="57"/>
      <c r="NZ272" s="57"/>
      <c r="OA272" s="57" t="s">
        <v>363</v>
      </c>
      <c r="OB272" s="57" t="s">
        <v>363</v>
      </c>
      <c r="OC272" s="57"/>
      <c r="OD272" s="57"/>
      <c r="OE272" s="57" t="s">
        <v>363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/>
      <c r="OP272" s="57"/>
      <c r="OQ272" s="57"/>
      <c r="OR272" s="57"/>
      <c r="OS272" s="57"/>
      <c r="OT272" s="57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85" t="str">
        <f t="shared" si="940"/>
        <v/>
      </c>
      <c r="AGG272" s="85" t="str">
        <f t="shared" si="941"/>
        <v/>
      </c>
      <c r="AGH272" s="85" t="str">
        <f t="shared" si="942"/>
        <v/>
      </c>
      <c r="AGL272" s="36" t="str">
        <f t="shared" si="953"/>
        <v/>
      </c>
      <c r="AGM272" s="36" t="str">
        <f t="shared" si="943"/>
        <v/>
      </c>
      <c r="AGN272" s="39" t="str">
        <f t="shared" si="954"/>
        <v/>
      </c>
      <c r="AGO272" s="36" t="str">
        <f t="shared" si="955"/>
        <v/>
      </c>
      <c r="AGP272" s="36" t="str">
        <f t="shared" si="944"/>
        <v/>
      </c>
      <c r="AGQ272" s="39" t="str">
        <f t="shared" si="956"/>
        <v/>
      </c>
      <c r="AGR272" s="36" t="str">
        <f t="shared" si="957"/>
        <v/>
      </c>
      <c r="AGS272" s="36" t="str">
        <f t="shared" si="945"/>
        <v/>
      </c>
      <c r="AGT272" s="39" t="str">
        <f t="shared" si="958"/>
        <v/>
      </c>
      <c r="AGU272" s="36" t="str">
        <f t="shared" si="959"/>
        <v/>
      </c>
      <c r="AGV272" s="36" t="str">
        <f t="shared" si="946"/>
        <v/>
      </c>
      <c r="AGW272" s="39" t="str">
        <f t="shared" si="960"/>
        <v/>
      </c>
      <c r="AGX272" s="36" t="str">
        <f t="shared" si="961"/>
        <v/>
      </c>
      <c r="AGY272" s="36" t="str">
        <f t="shared" si="947"/>
        <v/>
      </c>
      <c r="AGZ272" s="39">
        <f t="shared" si="962"/>
        <v>5</v>
      </c>
      <c r="AHA272" s="36" t="str">
        <f t="shared" si="963"/>
        <v/>
      </c>
      <c r="AHB272" s="36" t="str">
        <f t="shared" si="948"/>
        <v/>
      </c>
      <c r="AHC272" s="39" t="str">
        <f t="shared" si="964"/>
        <v/>
      </c>
      <c r="AHD272" s="36" t="str">
        <f t="shared" si="965"/>
        <v/>
      </c>
      <c r="AHE272" s="36" t="str">
        <f t="shared" si="949"/>
        <v/>
      </c>
      <c r="AHF272" s="39" t="str">
        <f t="shared" si="966"/>
        <v/>
      </c>
      <c r="AHG272" s="36" t="str">
        <f t="shared" si="967"/>
        <v/>
      </c>
      <c r="AHH272" s="36" t="str">
        <f t="shared" si="950"/>
        <v/>
      </c>
      <c r="AHI272" s="39" t="str">
        <f t="shared" si="968"/>
        <v/>
      </c>
      <c r="AHJ272" s="36" t="str">
        <f t="shared" si="969"/>
        <v/>
      </c>
      <c r="AHK272" s="36" t="str">
        <f t="shared" si="951"/>
        <v/>
      </c>
      <c r="AHL272" s="39" t="str">
        <f t="shared" si="970"/>
        <v/>
      </c>
      <c r="AHM272" s="36" t="str">
        <f t="shared" si="971"/>
        <v/>
      </c>
      <c r="AHN272" s="36" t="str">
        <f t="shared" si="952"/>
        <v/>
      </c>
      <c r="AHO272" s="39" t="str">
        <f t="shared" si="972"/>
        <v/>
      </c>
    </row>
    <row r="273" spans="1:918" s="5" customFormat="1" outlineLevel="1" x14ac:dyDescent="0.25">
      <c r="A273" s="35">
        <f t="shared" si="973"/>
        <v>12</v>
      </c>
      <c r="B273" s="46" t="s">
        <v>150</v>
      </c>
      <c r="C273" s="37"/>
      <c r="D273" s="35"/>
      <c r="E273" s="35"/>
      <c r="F273" s="35"/>
      <c r="G273" s="57"/>
      <c r="H273" s="57" t="s">
        <v>363</v>
      </c>
      <c r="I273" s="57"/>
      <c r="J273" s="57"/>
      <c r="K273" s="57" t="s">
        <v>363</v>
      </c>
      <c r="L273" s="57" t="s">
        <v>363</v>
      </c>
      <c r="M273" s="57"/>
      <c r="N273" s="57"/>
      <c r="O273" s="57" t="s">
        <v>363</v>
      </c>
      <c r="P273" s="57"/>
      <c r="Q273" s="57"/>
      <c r="R273" s="57"/>
      <c r="S273" s="57"/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363</v>
      </c>
      <c r="AT273" s="57" t="s">
        <v>363</v>
      </c>
      <c r="AU273" s="57"/>
      <c r="AV273" s="57"/>
      <c r="AW273" s="57" t="s">
        <v>363</v>
      </c>
      <c r="AX273" s="57"/>
      <c r="AY273" s="57" t="s">
        <v>363</v>
      </c>
      <c r="AZ273" s="57" t="s">
        <v>363</v>
      </c>
      <c r="BA273" s="57"/>
      <c r="BB273" s="57"/>
      <c r="BC273" s="57" t="s">
        <v>363</v>
      </c>
      <c r="BD273" s="57"/>
      <c r="BE273" s="57"/>
      <c r="BF273" s="57"/>
      <c r="BG273" s="57"/>
      <c r="BH273" s="38"/>
      <c r="BI273" s="38"/>
      <c r="BJ273" s="38"/>
      <c r="BK273" s="57" t="s">
        <v>363</v>
      </c>
      <c r="BL273" s="57" t="s">
        <v>363</v>
      </c>
      <c r="BM273" s="57"/>
      <c r="BN273" s="57"/>
      <c r="BO273" s="57" t="s">
        <v>363</v>
      </c>
      <c r="BP273" s="57"/>
      <c r="BQ273" s="57" t="s">
        <v>363</v>
      </c>
      <c r="BR273" s="57" t="s">
        <v>363</v>
      </c>
      <c r="BS273" s="57"/>
      <c r="BT273" s="57"/>
      <c r="BU273" s="57" t="s">
        <v>363</v>
      </c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363</v>
      </c>
      <c r="CH273" s="57" t="s">
        <v>363</v>
      </c>
      <c r="CI273" s="57"/>
      <c r="CJ273" s="57"/>
      <c r="CK273" s="57" t="s">
        <v>363</v>
      </c>
      <c r="CL273" s="57"/>
      <c r="CM273" s="57" t="s">
        <v>363</v>
      </c>
      <c r="CN273" s="57" t="s">
        <v>363</v>
      </c>
      <c r="CO273" s="57"/>
      <c r="CP273" s="57"/>
      <c r="CQ273" s="57" t="s">
        <v>363</v>
      </c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363</v>
      </c>
      <c r="DB273" s="57" t="s">
        <v>363</v>
      </c>
      <c r="DC273" s="57"/>
      <c r="DD273" s="57"/>
      <c r="DE273" s="57" t="s">
        <v>363</v>
      </c>
      <c r="DF273" s="57"/>
      <c r="DG273" s="57" t="s">
        <v>363</v>
      </c>
      <c r="DH273" s="57" t="s">
        <v>363</v>
      </c>
      <c r="DI273" s="57"/>
      <c r="DJ273" s="57"/>
      <c r="DK273" s="57" t="s">
        <v>363</v>
      </c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363</v>
      </c>
      <c r="DV273" s="57" t="s">
        <v>363</v>
      </c>
      <c r="DW273" s="57"/>
      <c r="DX273" s="57"/>
      <c r="DY273" s="57" t="s">
        <v>363</v>
      </c>
      <c r="DZ273" s="57"/>
      <c r="EA273" s="57" t="s">
        <v>363</v>
      </c>
      <c r="EB273" s="57" t="s">
        <v>363</v>
      </c>
      <c r="EC273" s="57"/>
      <c r="ED273" s="57"/>
      <c r="EE273" s="57" t="s">
        <v>363</v>
      </c>
      <c r="EF273" s="57"/>
      <c r="EG273" s="57"/>
      <c r="EH273" s="57"/>
      <c r="EI273" s="57"/>
      <c r="EJ273" s="57"/>
      <c r="EK273" s="38"/>
      <c r="EL273" s="38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38"/>
      <c r="FD273" s="38"/>
      <c r="FE273" s="38"/>
      <c r="FF273" s="38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38"/>
      <c r="FZ273" s="38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37"/>
      <c r="HP273" s="61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37"/>
      <c r="IJ273" s="61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363</v>
      </c>
      <c r="OP273" s="57" t="s">
        <v>363</v>
      </c>
      <c r="OQ273" s="57"/>
      <c r="OR273" s="57"/>
      <c r="OS273" s="57" t="s">
        <v>363</v>
      </c>
      <c r="OT273" s="57" t="s">
        <v>363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 t="s">
        <v>363</v>
      </c>
      <c r="PI273" s="57" t="s">
        <v>373</v>
      </c>
      <c r="PJ273" s="57"/>
      <c r="PK273" s="57"/>
      <c r="PL273" s="57" t="s">
        <v>363</v>
      </c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 t="s">
        <v>363</v>
      </c>
      <c r="PX273" s="38"/>
      <c r="PY273" s="38"/>
      <c r="PZ273" s="38"/>
      <c r="QA273" s="61"/>
      <c r="QB273" s="57" t="s">
        <v>363</v>
      </c>
      <c r="QC273" s="57" t="s">
        <v>373</v>
      </c>
      <c r="QD273" s="57"/>
      <c r="QE273" s="57"/>
      <c r="QF273" s="57" t="s">
        <v>363</v>
      </c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 t="s">
        <v>363</v>
      </c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85" t="str">
        <f t="shared" si="940"/>
        <v/>
      </c>
      <c r="AGG273" s="85" t="str">
        <f t="shared" si="941"/>
        <v/>
      </c>
      <c r="AGH273" s="85">
        <f t="shared" si="942"/>
        <v>4</v>
      </c>
      <c r="AGL273" s="36" t="str">
        <f t="shared" si="953"/>
        <v/>
      </c>
      <c r="AGM273" s="36" t="str">
        <f t="shared" si="943"/>
        <v/>
      </c>
      <c r="AGN273" s="39">
        <f t="shared" si="954"/>
        <v>21</v>
      </c>
      <c r="AGO273" s="36" t="str">
        <f t="shared" si="955"/>
        <v/>
      </c>
      <c r="AGP273" s="36" t="str">
        <f t="shared" si="944"/>
        <v/>
      </c>
      <c r="AGQ273" s="39">
        <f t="shared" si="956"/>
        <v>13</v>
      </c>
      <c r="AGR273" s="36" t="str">
        <f t="shared" si="957"/>
        <v/>
      </c>
      <c r="AGS273" s="36" t="str">
        <f t="shared" si="945"/>
        <v/>
      </c>
      <c r="AGT273" s="39" t="str">
        <f t="shared" si="958"/>
        <v/>
      </c>
      <c r="AGU273" s="36" t="str">
        <f t="shared" si="959"/>
        <v/>
      </c>
      <c r="AGV273" s="36" t="str">
        <f t="shared" si="946"/>
        <v/>
      </c>
      <c r="AGW273" s="39" t="str">
        <f t="shared" si="960"/>
        <v/>
      </c>
      <c r="AGX273" s="36" t="str">
        <f t="shared" si="961"/>
        <v/>
      </c>
      <c r="AGY273" s="36" t="str">
        <f t="shared" si="947"/>
        <v/>
      </c>
      <c r="AGZ273" s="39">
        <f t="shared" si="962"/>
        <v>8</v>
      </c>
      <c r="AHA273" s="36" t="str">
        <f t="shared" si="963"/>
        <v/>
      </c>
      <c r="AHB273" s="36" t="str">
        <f t="shared" si="948"/>
        <v/>
      </c>
      <c r="AHC273" s="39">
        <f t="shared" si="964"/>
        <v>4</v>
      </c>
      <c r="AHD273" s="36" t="str">
        <f t="shared" si="965"/>
        <v/>
      </c>
      <c r="AHE273" s="36" t="str">
        <f t="shared" si="949"/>
        <v/>
      </c>
      <c r="AHF273" s="39" t="str">
        <f t="shared" si="966"/>
        <v/>
      </c>
      <c r="AHG273" s="36" t="str">
        <f t="shared" si="967"/>
        <v/>
      </c>
      <c r="AHH273" s="36" t="str">
        <f t="shared" si="950"/>
        <v/>
      </c>
      <c r="AHI273" s="39" t="str">
        <f t="shared" si="968"/>
        <v/>
      </c>
      <c r="AHJ273" s="36" t="str">
        <f t="shared" si="969"/>
        <v/>
      </c>
      <c r="AHK273" s="36" t="str">
        <f t="shared" si="951"/>
        <v/>
      </c>
      <c r="AHL273" s="39" t="str">
        <f t="shared" si="970"/>
        <v/>
      </c>
      <c r="AHM273" s="36" t="str">
        <f t="shared" si="971"/>
        <v/>
      </c>
      <c r="AHN273" s="36" t="str">
        <f t="shared" si="952"/>
        <v/>
      </c>
      <c r="AHO273" s="39" t="str">
        <f t="shared" si="972"/>
        <v/>
      </c>
    </row>
    <row r="274" spans="1:918" s="5" customFormat="1" outlineLevel="1" x14ac:dyDescent="0.25">
      <c r="A274" s="35">
        <f t="shared" si="973"/>
        <v>13</v>
      </c>
      <c r="B274" s="46" t="s">
        <v>151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 t="s">
        <v>363</v>
      </c>
      <c r="P274" s="57" t="s">
        <v>363</v>
      </c>
      <c r="Q274" s="57"/>
      <c r="R274" s="57"/>
      <c r="S274" s="57"/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 t="s">
        <v>363</v>
      </c>
      <c r="AF274" s="57" t="s">
        <v>363</v>
      </c>
      <c r="AG274" s="57"/>
      <c r="AH274" s="57"/>
      <c r="AI274" s="57" t="s">
        <v>363</v>
      </c>
      <c r="AJ274" s="57" t="s">
        <v>363</v>
      </c>
      <c r="AK274" s="57" t="s">
        <v>363</v>
      </c>
      <c r="AL274" s="57" t="s">
        <v>363</v>
      </c>
      <c r="AM274" s="38"/>
      <c r="AN274" s="38"/>
      <c r="AO274" s="38"/>
      <c r="AP274" s="38"/>
      <c r="AQ274" s="61"/>
      <c r="AR274" s="57"/>
      <c r="AS274" s="57" t="s">
        <v>363</v>
      </c>
      <c r="AT274" s="57" t="s">
        <v>363</v>
      </c>
      <c r="AU274" s="57"/>
      <c r="AV274" s="57"/>
      <c r="AW274" s="57" t="s">
        <v>363</v>
      </c>
      <c r="AX274" s="57"/>
      <c r="AY274" s="57" t="s">
        <v>363</v>
      </c>
      <c r="AZ274" s="57" t="s">
        <v>363</v>
      </c>
      <c r="BA274" s="57"/>
      <c r="BB274" s="57"/>
      <c r="BC274" s="57" t="s">
        <v>363</v>
      </c>
      <c r="BD274" s="57"/>
      <c r="BE274" s="57"/>
      <c r="BF274" s="57"/>
      <c r="BG274" s="57"/>
      <c r="BH274" s="38"/>
      <c r="BI274" s="38"/>
      <c r="BJ274" s="38"/>
      <c r="BK274" s="57" t="s">
        <v>363</v>
      </c>
      <c r="BL274" s="57" t="s">
        <v>363</v>
      </c>
      <c r="BM274" s="57"/>
      <c r="BN274" s="57"/>
      <c r="BO274" s="57" t="s">
        <v>363</v>
      </c>
      <c r="BP274" s="57"/>
      <c r="BQ274" s="57" t="s">
        <v>363</v>
      </c>
      <c r="BR274" s="57" t="s">
        <v>363</v>
      </c>
      <c r="BS274" s="57"/>
      <c r="BT274" s="57"/>
      <c r="BU274" s="57" t="s">
        <v>363</v>
      </c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 t="s">
        <v>363</v>
      </c>
      <c r="CH274" s="57" t="s">
        <v>363</v>
      </c>
      <c r="CI274" s="57"/>
      <c r="CJ274" s="57"/>
      <c r="CK274" s="57" t="s">
        <v>363</v>
      </c>
      <c r="CL274" s="57"/>
      <c r="CM274" s="57" t="s">
        <v>363</v>
      </c>
      <c r="CN274" s="57" t="s">
        <v>363</v>
      </c>
      <c r="CO274" s="57"/>
      <c r="CP274" s="57"/>
      <c r="CQ274" s="57" t="s">
        <v>363</v>
      </c>
      <c r="CR274" s="57"/>
      <c r="CS274" s="57"/>
      <c r="CT274" s="57"/>
      <c r="CU274" s="57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38"/>
      <c r="FD274" s="38"/>
      <c r="FE274" s="38"/>
      <c r="FF274" s="38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38"/>
      <c r="FZ274" s="38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37"/>
      <c r="HP274" s="61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37"/>
      <c r="IJ274" s="61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363</v>
      </c>
      <c r="NV274" s="57" t="s">
        <v>363</v>
      </c>
      <c r="NW274" s="57"/>
      <c r="NX274" s="57"/>
      <c r="NY274" s="57"/>
      <c r="NZ274" s="57"/>
      <c r="OA274" s="57" t="s">
        <v>363</v>
      </c>
      <c r="OB274" s="57" t="s">
        <v>363</v>
      </c>
      <c r="OC274" s="57"/>
      <c r="OD274" s="57"/>
      <c r="OE274" s="57" t="s">
        <v>363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363</v>
      </c>
      <c r="OP274" s="57" t="s">
        <v>363</v>
      </c>
      <c r="OQ274" s="57"/>
      <c r="OR274" s="57"/>
      <c r="OS274" s="57" t="s">
        <v>363</v>
      </c>
      <c r="OT274" s="57" t="s">
        <v>363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363</v>
      </c>
      <c r="PI274" s="57" t="s">
        <v>363</v>
      </c>
      <c r="PJ274" s="57"/>
      <c r="PK274" s="57"/>
      <c r="PL274" s="57" t="s">
        <v>363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363</v>
      </c>
      <c r="PX274" s="38"/>
      <c r="PY274" s="38"/>
      <c r="PZ274" s="38"/>
      <c r="QA274" s="61"/>
      <c r="QB274" s="57" t="s">
        <v>363</v>
      </c>
      <c r="QC274" s="57" t="s">
        <v>363</v>
      </c>
      <c r="QD274" s="57"/>
      <c r="QE274" s="57"/>
      <c r="QF274" s="57" t="s">
        <v>363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363</v>
      </c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85" t="str">
        <f t="shared" si="940"/>
        <v/>
      </c>
      <c r="AGG274" s="85" t="str">
        <f t="shared" si="941"/>
        <v/>
      </c>
      <c r="AGH274" s="85">
        <f t="shared" si="942"/>
        <v>4</v>
      </c>
      <c r="AGL274" s="36" t="str">
        <f t="shared" si="953"/>
        <v/>
      </c>
      <c r="AGM274" s="36" t="str">
        <f t="shared" si="943"/>
        <v/>
      </c>
      <c r="AGN274" s="39">
        <f t="shared" si="954"/>
        <v>25</v>
      </c>
      <c r="AGO274" s="36" t="str">
        <f t="shared" si="955"/>
        <v/>
      </c>
      <c r="AGP274" s="36" t="str">
        <f t="shared" si="944"/>
        <v/>
      </c>
      <c r="AGQ274" s="39">
        <f t="shared" si="956"/>
        <v>1</v>
      </c>
      <c r="AGR274" s="36" t="str">
        <f t="shared" si="957"/>
        <v/>
      </c>
      <c r="AGS274" s="36" t="str">
        <f t="shared" si="945"/>
        <v/>
      </c>
      <c r="AGT274" s="39" t="str">
        <f t="shared" si="958"/>
        <v/>
      </c>
      <c r="AGU274" s="36" t="str">
        <f t="shared" si="959"/>
        <v/>
      </c>
      <c r="AGV274" s="36" t="str">
        <f t="shared" si="946"/>
        <v/>
      </c>
      <c r="AGW274" s="39" t="str">
        <f t="shared" si="960"/>
        <v/>
      </c>
      <c r="AGX274" s="36" t="str">
        <f t="shared" si="961"/>
        <v/>
      </c>
      <c r="AGY274" s="36" t="str">
        <f t="shared" si="947"/>
        <v/>
      </c>
      <c r="AGZ274" s="39">
        <f t="shared" si="962"/>
        <v>13</v>
      </c>
      <c r="AHA274" s="36" t="str">
        <f t="shared" si="963"/>
        <v/>
      </c>
      <c r="AHB274" s="36" t="str">
        <f t="shared" si="948"/>
        <v/>
      </c>
      <c r="AHC274" s="39">
        <f t="shared" si="964"/>
        <v>4</v>
      </c>
      <c r="AHD274" s="36" t="str">
        <f t="shared" si="965"/>
        <v/>
      </c>
      <c r="AHE274" s="36" t="str">
        <f t="shared" si="949"/>
        <v/>
      </c>
      <c r="AHF274" s="39" t="str">
        <f t="shared" si="966"/>
        <v/>
      </c>
      <c r="AHG274" s="36" t="str">
        <f t="shared" si="967"/>
        <v/>
      </c>
      <c r="AHH274" s="36" t="str">
        <f t="shared" si="950"/>
        <v/>
      </c>
      <c r="AHI274" s="39" t="str">
        <f t="shared" si="968"/>
        <v/>
      </c>
      <c r="AHJ274" s="36" t="str">
        <f t="shared" si="969"/>
        <v/>
      </c>
      <c r="AHK274" s="36" t="str">
        <f t="shared" si="951"/>
        <v/>
      </c>
      <c r="AHL274" s="39" t="str">
        <f t="shared" si="970"/>
        <v/>
      </c>
      <c r="AHM274" s="36" t="str">
        <f t="shared" si="971"/>
        <v/>
      </c>
      <c r="AHN274" s="36" t="str">
        <f t="shared" si="952"/>
        <v/>
      </c>
      <c r="AHO274" s="39" t="str">
        <f t="shared" si="972"/>
        <v/>
      </c>
    </row>
    <row r="275" spans="1:918" s="5" customFormat="1" outlineLevel="1" x14ac:dyDescent="0.25">
      <c r="A275" s="35">
        <f t="shared" si="973"/>
        <v>14</v>
      </c>
      <c r="B275" s="46" t="s">
        <v>152</v>
      </c>
      <c r="C275" s="37"/>
      <c r="D275" s="35"/>
      <c r="E275" s="35"/>
      <c r="F275" s="35"/>
      <c r="G275" s="57"/>
      <c r="H275" s="57" t="s">
        <v>363</v>
      </c>
      <c r="I275" s="57"/>
      <c r="J275" s="57"/>
      <c r="K275" s="57"/>
      <c r="L275" s="57"/>
      <c r="M275" s="57"/>
      <c r="N275" s="57"/>
      <c r="O275" s="57" t="s">
        <v>363</v>
      </c>
      <c r="P275" s="57" t="s">
        <v>363</v>
      </c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61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38"/>
      <c r="IH275" s="38"/>
      <c r="II275" s="37"/>
      <c r="IJ275" s="61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57"/>
      <c r="JA275" s="38"/>
      <c r="JB275" s="38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 t="s">
        <v>363</v>
      </c>
      <c r="NV275" s="57" t="s">
        <v>363</v>
      </c>
      <c r="NW275" s="57"/>
      <c r="NX275" s="57"/>
      <c r="NY275" s="57"/>
      <c r="NZ275" s="57"/>
      <c r="OA275" s="57" t="s">
        <v>363</v>
      </c>
      <c r="OB275" s="57" t="s">
        <v>363</v>
      </c>
      <c r="OC275" s="57"/>
      <c r="OD275" s="57"/>
      <c r="OE275" s="57" t="s">
        <v>363</v>
      </c>
      <c r="OF275" s="57"/>
      <c r="OG275" s="57"/>
      <c r="OH275" s="57"/>
      <c r="OI275" s="38"/>
      <c r="OJ275" s="38"/>
      <c r="OK275" s="38"/>
      <c r="OL275" s="38"/>
      <c r="OM275" s="61"/>
      <c r="ON275" s="57"/>
      <c r="OO275" s="57" t="s">
        <v>363</v>
      </c>
      <c r="OP275" s="57" t="s">
        <v>363</v>
      </c>
      <c r="OQ275" s="57"/>
      <c r="OR275" s="57"/>
      <c r="OS275" s="57" t="s">
        <v>363</v>
      </c>
      <c r="OT275" s="57" t="s">
        <v>363</v>
      </c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 t="s">
        <v>363</v>
      </c>
      <c r="PI275" s="57" t="s">
        <v>363</v>
      </c>
      <c r="PJ275" s="57"/>
      <c r="PK275" s="57"/>
      <c r="PL275" s="57" t="s">
        <v>363</v>
      </c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 t="s">
        <v>363</v>
      </c>
      <c r="PX275" s="38"/>
      <c r="PY275" s="38"/>
      <c r="PZ275" s="38"/>
      <c r="QA275" s="61"/>
      <c r="QB275" s="57" t="s">
        <v>363</v>
      </c>
      <c r="QC275" s="57" t="s">
        <v>363</v>
      </c>
      <c r="QD275" s="57"/>
      <c r="QE275" s="57"/>
      <c r="QF275" s="57" t="s">
        <v>363</v>
      </c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 t="s">
        <v>363</v>
      </c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 t="s">
        <v>268</v>
      </c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85" t="str">
        <f t="shared" si="940"/>
        <v/>
      </c>
      <c r="AGG275" s="85" t="str">
        <f t="shared" si="941"/>
        <v/>
      </c>
      <c r="AGH275" s="85">
        <f t="shared" si="942"/>
        <v>4</v>
      </c>
      <c r="AGL275" s="36" t="str">
        <f t="shared" si="953"/>
        <v/>
      </c>
      <c r="AGM275" s="36" t="str">
        <f t="shared" si="943"/>
        <v/>
      </c>
      <c r="AGN275" s="39">
        <f t="shared" si="954"/>
        <v>3</v>
      </c>
      <c r="AGO275" s="36" t="str">
        <f t="shared" si="955"/>
        <v/>
      </c>
      <c r="AGP275" s="36" t="str">
        <f t="shared" si="944"/>
        <v/>
      </c>
      <c r="AGQ275" s="39" t="str">
        <f t="shared" si="956"/>
        <v/>
      </c>
      <c r="AGR275" s="36" t="str">
        <f t="shared" si="957"/>
        <v/>
      </c>
      <c r="AGS275" s="36" t="str">
        <f t="shared" si="945"/>
        <v/>
      </c>
      <c r="AGT275" s="39" t="str">
        <f t="shared" si="958"/>
        <v/>
      </c>
      <c r="AGU275" s="36" t="str">
        <f t="shared" si="959"/>
        <v/>
      </c>
      <c r="AGV275" s="36" t="str">
        <f t="shared" si="946"/>
        <v/>
      </c>
      <c r="AGW275" s="39" t="str">
        <f t="shared" si="960"/>
        <v/>
      </c>
      <c r="AGX275" s="36" t="str">
        <f t="shared" si="961"/>
        <v/>
      </c>
      <c r="AGY275" s="36" t="str">
        <f t="shared" si="947"/>
        <v/>
      </c>
      <c r="AGZ275" s="39">
        <f t="shared" si="962"/>
        <v>13</v>
      </c>
      <c r="AHA275" s="36" t="str">
        <f t="shared" si="963"/>
        <v/>
      </c>
      <c r="AHB275" s="36" t="str">
        <f t="shared" si="948"/>
        <v/>
      </c>
      <c r="AHC275" s="39">
        <f t="shared" si="964"/>
        <v>4</v>
      </c>
      <c r="AHD275" s="36" t="str">
        <f t="shared" si="965"/>
        <v/>
      </c>
      <c r="AHE275" s="36" t="str">
        <f t="shared" si="949"/>
        <v/>
      </c>
      <c r="AHF275" s="39" t="str">
        <f t="shared" si="966"/>
        <v/>
      </c>
      <c r="AHG275" s="36" t="str">
        <f t="shared" si="967"/>
        <v/>
      </c>
      <c r="AHH275" s="36" t="str">
        <f t="shared" si="950"/>
        <v/>
      </c>
      <c r="AHI275" s="39" t="str">
        <f t="shared" si="968"/>
        <v/>
      </c>
      <c r="AHJ275" s="36" t="str">
        <f t="shared" si="969"/>
        <v/>
      </c>
      <c r="AHK275" s="36" t="str">
        <f t="shared" si="951"/>
        <v/>
      </c>
      <c r="AHL275" s="39" t="str">
        <f t="shared" si="970"/>
        <v/>
      </c>
      <c r="AHM275" s="36" t="str">
        <f t="shared" si="971"/>
        <v/>
      </c>
      <c r="AHN275" s="36" t="str">
        <f t="shared" si="952"/>
        <v/>
      </c>
      <c r="AHO275" s="39" t="str">
        <f t="shared" si="972"/>
        <v/>
      </c>
    </row>
    <row r="276" spans="1:918" s="5" customFormat="1" outlineLevel="1" x14ac:dyDescent="0.25">
      <c r="A276" s="35">
        <f t="shared" si="973"/>
        <v>15</v>
      </c>
      <c r="B276" s="46" t="s">
        <v>153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 t="s">
        <v>363</v>
      </c>
      <c r="AT276" s="57" t="s">
        <v>363</v>
      </c>
      <c r="AU276" s="57"/>
      <c r="AV276" s="57"/>
      <c r="AW276" s="57"/>
      <c r="AX276" s="57"/>
      <c r="AY276" s="57"/>
      <c r="AZ276" s="57"/>
      <c r="BA276" s="57"/>
      <c r="BB276" s="57"/>
      <c r="BC276" s="57" t="s">
        <v>363</v>
      </c>
      <c r="BD276" s="57"/>
      <c r="BE276" s="57"/>
      <c r="BF276" s="57"/>
      <c r="BG276" s="57"/>
      <c r="BH276" s="38"/>
      <c r="BI276" s="38"/>
      <c r="BJ276" s="38"/>
      <c r="BK276" s="57" t="s">
        <v>363</v>
      </c>
      <c r="BL276" s="57" t="s">
        <v>363</v>
      </c>
      <c r="BM276" s="57"/>
      <c r="BN276" s="57"/>
      <c r="BO276" s="57"/>
      <c r="BP276" s="57"/>
      <c r="BQ276" s="57"/>
      <c r="BR276" s="57"/>
      <c r="BS276" s="57"/>
      <c r="BT276" s="57"/>
      <c r="BU276" s="57" t="s">
        <v>363</v>
      </c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 t="s">
        <v>363</v>
      </c>
      <c r="CH276" s="57" t="s">
        <v>363</v>
      </c>
      <c r="CI276" s="57"/>
      <c r="CJ276" s="57"/>
      <c r="CK276" s="57"/>
      <c r="CL276" s="57"/>
      <c r="CM276" s="57"/>
      <c r="CN276" s="57"/>
      <c r="CO276" s="57"/>
      <c r="CP276" s="57"/>
      <c r="CQ276" s="57" t="s">
        <v>363</v>
      </c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 t="s">
        <v>363</v>
      </c>
      <c r="GX276" s="57" t="s">
        <v>363</v>
      </c>
      <c r="GY276" s="57"/>
      <c r="GZ276" s="57" t="s">
        <v>363</v>
      </c>
      <c r="HA276" s="57" t="s">
        <v>363</v>
      </c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 t="s">
        <v>363</v>
      </c>
      <c r="HS276" s="57" t="s">
        <v>363</v>
      </c>
      <c r="HT276" s="57"/>
      <c r="HU276" s="57" t="s">
        <v>363</v>
      </c>
      <c r="HV276" s="57" t="s">
        <v>363</v>
      </c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 t="s">
        <v>363</v>
      </c>
      <c r="IM276" s="57" t="s">
        <v>363</v>
      </c>
      <c r="IN276" s="57"/>
      <c r="IO276" s="57" t="s">
        <v>363</v>
      </c>
      <c r="IP276" s="57" t="s">
        <v>363</v>
      </c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 t="s">
        <v>363</v>
      </c>
      <c r="JE276" s="57" t="s">
        <v>363</v>
      </c>
      <c r="JF276" s="57"/>
      <c r="JG276" s="57" t="s">
        <v>363</v>
      </c>
      <c r="JH276" s="57" t="s">
        <v>363</v>
      </c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363</v>
      </c>
      <c r="NV276" s="57" t="s">
        <v>363</v>
      </c>
      <c r="NW276" s="57"/>
      <c r="NX276" s="57"/>
      <c r="NY276" s="57"/>
      <c r="NZ276" s="57"/>
      <c r="OA276" s="57" t="s">
        <v>363</v>
      </c>
      <c r="OB276" s="57" t="s">
        <v>363</v>
      </c>
      <c r="OC276" s="57"/>
      <c r="OD276" s="57"/>
      <c r="OE276" s="57" t="s">
        <v>363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 t="s">
        <v>363</v>
      </c>
      <c r="OP276" s="57" t="s">
        <v>363</v>
      </c>
      <c r="OQ276" s="57"/>
      <c r="OR276" s="57"/>
      <c r="OS276" s="57" t="s">
        <v>363</v>
      </c>
      <c r="OT276" s="57" t="s">
        <v>363</v>
      </c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 t="s">
        <v>363</v>
      </c>
      <c r="PI276" s="57" t="s">
        <v>363</v>
      </c>
      <c r="PJ276" s="57"/>
      <c r="PK276" s="57"/>
      <c r="PL276" s="57" t="s">
        <v>363</v>
      </c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 t="s">
        <v>363</v>
      </c>
      <c r="PX276" s="38"/>
      <c r="PY276" s="38"/>
      <c r="PZ276" s="38"/>
      <c r="QA276" s="61"/>
      <c r="QB276" s="57" t="s">
        <v>363</v>
      </c>
      <c r="QC276" s="57" t="s">
        <v>363</v>
      </c>
      <c r="QD276" s="57"/>
      <c r="QE276" s="57"/>
      <c r="QF276" s="57" t="s">
        <v>363</v>
      </c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 t="s">
        <v>363</v>
      </c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85" t="str">
        <f t="shared" si="940"/>
        <v/>
      </c>
      <c r="AGG276" s="85" t="str">
        <f t="shared" si="941"/>
        <v/>
      </c>
      <c r="AGH276" s="85">
        <f t="shared" si="942"/>
        <v>4</v>
      </c>
      <c r="AGL276" s="36" t="str">
        <f t="shared" si="953"/>
        <v/>
      </c>
      <c r="AGM276" s="36" t="str">
        <f t="shared" si="943"/>
        <v/>
      </c>
      <c r="AGN276" s="39">
        <f t="shared" si="954"/>
        <v>8</v>
      </c>
      <c r="AGO276" s="36" t="str">
        <f t="shared" si="955"/>
        <v/>
      </c>
      <c r="AGP276" s="36" t="str">
        <f t="shared" si="944"/>
        <v/>
      </c>
      <c r="AGQ276" s="39">
        <f t="shared" si="956"/>
        <v>1</v>
      </c>
      <c r="AGR276" s="36" t="str">
        <f t="shared" si="957"/>
        <v/>
      </c>
      <c r="AGS276" s="36" t="str">
        <f t="shared" si="945"/>
        <v/>
      </c>
      <c r="AGT276" s="39">
        <f t="shared" si="958"/>
        <v>14</v>
      </c>
      <c r="AGU276" s="36" t="str">
        <f t="shared" si="959"/>
        <v/>
      </c>
      <c r="AGV276" s="36" t="str">
        <f t="shared" si="946"/>
        <v/>
      </c>
      <c r="AGW276" s="39">
        <f t="shared" si="960"/>
        <v>2</v>
      </c>
      <c r="AGX276" s="36" t="str">
        <f t="shared" si="961"/>
        <v/>
      </c>
      <c r="AGY276" s="36" t="str">
        <f t="shared" si="947"/>
        <v/>
      </c>
      <c r="AGZ276" s="39">
        <f t="shared" si="962"/>
        <v>13</v>
      </c>
      <c r="AHA276" s="36" t="str">
        <f t="shared" si="963"/>
        <v/>
      </c>
      <c r="AHB276" s="36" t="str">
        <f t="shared" si="948"/>
        <v/>
      </c>
      <c r="AHC276" s="39">
        <f t="shared" si="964"/>
        <v>4</v>
      </c>
      <c r="AHD276" s="36" t="str">
        <f t="shared" si="965"/>
        <v/>
      </c>
      <c r="AHE276" s="36" t="str">
        <f t="shared" si="949"/>
        <v/>
      </c>
      <c r="AHF276" s="39" t="str">
        <f t="shared" si="966"/>
        <v/>
      </c>
      <c r="AHG276" s="36" t="str">
        <f t="shared" si="967"/>
        <v/>
      </c>
      <c r="AHH276" s="36" t="str">
        <f t="shared" si="950"/>
        <v/>
      </c>
      <c r="AHI276" s="39" t="str">
        <f t="shared" si="968"/>
        <v/>
      </c>
      <c r="AHJ276" s="36" t="str">
        <f t="shared" si="969"/>
        <v/>
      </c>
      <c r="AHK276" s="36" t="str">
        <f t="shared" si="951"/>
        <v/>
      </c>
      <c r="AHL276" s="39" t="str">
        <f t="shared" si="970"/>
        <v/>
      </c>
      <c r="AHM276" s="36" t="str">
        <f t="shared" si="971"/>
        <v/>
      </c>
      <c r="AHN276" s="36" t="str">
        <f t="shared" si="952"/>
        <v/>
      </c>
      <c r="AHO276" s="39" t="str">
        <f t="shared" si="972"/>
        <v/>
      </c>
    </row>
    <row r="277" spans="1:918" s="5" customFormat="1" outlineLevel="1" x14ac:dyDescent="0.25">
      <c r="A277" s="35">
        <f t="shared" si="973"/>
        <v>16</v>
      </c>
      <c r="B277" s="46" t="s">
        <v>154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 t="s">
        <v>363</v>
      </c>
      <c r="OB277" s="57" t="s">
        <v>363</v>
      </c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/>
      <c r="OP277" s="57"/>
      <c r="OQ277" s="57"/>
      <c r="OR277" s="57"/>
      <c r="OS277" s="57"/>
      <c r="OT277" s="57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/>
      <c r="PI277" s="57"/>
      <c r="PJ277" s="57"/>
      <c r="PK277" s="57"/>
      <c r="PL277" s="57"/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/>
      <c r="PX277" s="38"/>
      <c r="PY277" s="38"/>
      <c r="PZ277" s="38"/>
      <c r="QA277" s="61"/>
      <c r="QB277" s="57"/>
      <c r="QC277" s="57"/>
      <c r="QD277" s="57"/>
      <c r="QE277" s="57"/>
      <c r="QF277" s="57"/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85" t="str">
        <f t="shared" si="940"/>
        <v/>
      </c>
      <c r="AGG277" s="85" t="str">
        <f t="shared" si="941"/>
        <v/>
      </c>
      <c r="AGH277" s="85" t="str">
        <f t="shared" si="942"/>
        <v/>
      </c>
      <c r="AGL277" s="36" t="str">
        <f t="shared" si="953"/>
        <v/>
      </c>
      <c r="AGM277" s="36" t="str">
        <f t="shared" si="943"/>
        <v/>
      </c>
      <c r="AGN277" s="39" t="str">
        <f t="shared" si="954"/>
        <v/>
      </c>
      <c r="AGO277" s="36" t="str">
        <f t="shared" si="955"/>
        <v/>
      </c>
      <c r="AGP277" s="36" t="str">
        <f t="shared" si="944"/>
        <v/>
      </c>
      <c r="AGQ277" s="39" t="str">
        <f t="shared" si="956"/>
        <v/>
      </c>
      <c r="AGR277" s="36" t="str">
        <f t="shared" si="957"/>
        <v/>
      </c>
      <c r="AGS277" s="36" t="str">
        <f t="shared" si="945"/>
        <v/>
      </c>
      <c r="AGT277" s="39" t="str">
        <f t="shared" si="958"/>
        <v/>
      </c>
      <c r="AGU277" s="36" t="str">
        <f t="shared" si="959"/>
        <v/>
      </c>
      <c r="AGV277" s="36" t="str">
        <f t="shared" si="946"/>
        <v/>
      </c>
      <c r="AGW277" s="39" t="str">
        <f t="shared" si="960"/>
        <v/>
      </c>
      <c r="AGX277" s="36" t="str">
        <f t="shared" si="961"/>
        <v/>
      </c>
      <c r="AGY277" s="36" t="str">
        <f t="shared" si="947"/>
        <v/>
      </c>
      <c r="AGZ277" s="39">
        <f t="shared" si="962"/>
        <v>2</v>
      </c>
      <c r="AHA277" s="36" t="str">
        <f t="shared" si="963"/>
        <v/>
      </c>
      <c r="AHB277" s="36" t="str">
        <f t="shared" si="948"/>
        <v/>
      </c>
      <c r="AHC277" s="39" t="str">
        <f t="shared" si="964"/>
        <v/>
      </c>
      <c r="AHD277" s="36" t="str">
        <f t="shared" si="965"/>
        <v/>
      </c>
      <c r="AHE277" s="36" t="str">
        <f t="shared" si="949"/>
        <v/>
      </c>
      <c r="AHF277" s="39" t="str">
        <f t="shared" si="966"/>
        <v/>
      </c>
      <c r="AHG277" s="36" t="str">
        <f t="shared" si="967"/>
        <v/>
      </c>
      <c r="AHH277" s="36" t="str">
        <f t="shared" si="950"/>
        <v/>
      </c>
      <c r="AHI277" s="39" t="str">
        <f t="shared" si="968"/>
        <v/>
      </c>
      <c r="AHJ277" s="36" t="str">
        <f t="shared" si="969"/>
        <v/>
      </c>
      <c r="AHK277" s="36" t="str">
        <f t="shared" si="951"/>
        <v/>
      </c>
      <c r="AHL277" s="39" t="str">
        <f t="shared" si="970"/>
        <v/>
      </c>
      <c r="AHM277" s="36" t="str">
        <f t="shared" si="971"/>
        <v/>
      </c>
      <c r="AHN277" s="36" t="str">
        <f t="shared" si="952"/>
        <v/>
      </c>
      <c r="AHO277" s="39" t="str">
        <f t="shared" si="972"/>
        <v/>
      </c>
    </row>
    <row r="278" spans="1:918" s="5" customFormat="1" outlineLevel="1" x14ac:dyDescent="0.25">
      <c r="A278" s="35">
        <f t="shared" si="973"/>
        <v>17</v>
      </c>
      <c r="B278" s="46" t="s">
        <v>155</v>
      </c>
      <c r="C278" s="37"/>
      <c r="D278" s="35"/>
      <c r="E278" s="35"/>
      <c r="F278" s="35"/>
      <c r="G278" s="57"/>
      <c r="H278" s="57" t="s">
        <v>363</v>
      </c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363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 t="s">
        <v>363</v>
      </c>
      <c r="AF278" s="57" t="s">
        <v>363</v>
      </c>
      <c r="AG278" s="57"/>
      <c r="AH278" s="57"/>
      <c r="AI278" s="57" t="s">
        <v>363</v>
      </c>
      <c r="AJ278" s="57" t="s">
        <v>363</v>
      </c>
      <c r="AK278" s="57" t="s">
        <v>363</v>
      </c>
      <c r="AL278" s="57" t="s">
        <v>363</v>
      </c>
      <c r="AM278" s="38"/>
      <c r="AN278" s="38"/>
      <c r="AO278" s="38"/>
      <c r="AP278" s="38"/>
      <c r="AQ278" s="61"/>
      <c r="AR278" s="57"/>
      <c r="AS278" s="57" t="s">
        <v>363</v>
      </c>
      <c r="AT278" s="57" t="s">
        <v>363</v>
      </c>
      <c r="AU278" s="57"/>
      <c r="AV278" s="57"/>
      <c r="AW278" s="57" t="s">
        <v>363</v>
      </c>
      <c r="AX278" s="57"/>
      <c r="AY278" s="57" t="s">
        <v>363</v>
      </c>
      <c r="AZ278" s="57" t="s">
        <v>363</v>
      </c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 t="s">
        <v>363</v>
      </c>
      <c r="BL278" s="57" t="s">
        <v>363</v>
      </c>
      <c r="BM278" s="57"/>
      <c r="BN278" s="57"/>
      <c r="BO278" s="57" t="s">
        <v>363</v>
      </c>
      <c r="BP278" s="57"/>
      <c r="BQ278" s="57" t="s">
        <v>363</v>
      </c>
      <c r="BR278" s="57" t="s">
        <v>363</v>
      </c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 t="s">
        <v>363</v>
      </c>
      <c r="CH278" s="57" t="s">
        <v>363</v>
      </c>
      <c r="CI278" s="57"/>
      <c r="CJ278" s="57"/>
      <c r="CK278" s="57" t="s">
        <v>363</v>
      </c>
      <c r="CL278" s="57"/>
      <c r="CM278" s="57" t="s">
        <v>363</v>
      </c>
      <c r="CN278" s="57" t="s">
        <v>363</v>
      </c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 t="s">
        <v>363</v>
      </c>
      <c r="DB278" s="57" t="s">
        <v>363</v>
      </c>
      <c r="DC278" s="57"/>
      <c r="DD278" s="57" t="s">
        <v>363</v>
      </c>
      <c r="DE278" s="57" t="s">
        <v>363</v>
      </c>
      <c r="DF278" s="57"/>
      <c r="DG278" s="57"/>
      <c r="DH278" s="57" t="s">
        <v>363</v>
      </c>
      <c r="DI278" s="57" t="s">
        <v>363</v>
      </c>
      <c r="DJ278" s="57"/>
      <c r="DK278" s="57" t="s">
        <v>363</v>
      </c>
      <c r="DL278" s="57" t="s">
        <v>363</v>
      </c>
      <c r="DM278" s="57" t="s">
        <v>363</v>
      </c>
      <c r="DN278" s="57" t="s">
        <v>363</v>
      </c>
      <c r="DO278" s="57" t="s">
        <v>363</v>
      </c>
      <c r="DP278" s="57"/>
      <c r="DQ278" s="38"/>
      <c r="DR278" s="38"/>
      <c r="DS278" s="61"/>
      <c r="DT278" s="57"/>
      <c r="DU278" s="57" t="s">
        <v>363</v>
      </c>
      <c r="DV278" s="57" t="s">
        <v>363</v>
      </c>
      <c r="DW278" s="57"/>
      <c r="DX278" s="57" t="s">
        <v>363</v>
      </c>
      <c r="DY278" s="57" t="s">
        <v>363</v>
      </c>
      <c r="DZ278" s="57"/>
      <c r="EA278" s="57"/>
      <c r="EB278" s="57" t="s">
        <v>363</v>
      </c>
      <c r="EC278" s="57" t="s">
        <v>363</v>
      </c>
      <c r="ED278" s="57"/>
      <c r="EE278" s="57" t="s">
        <v>363</v>
      </c>
      <c r="EF278" s="57" t="s">
        <v>363</v>
      </c>
      <c r="EG278" s="57" t="s">
        <v>363</v>
      </c>
      <c r="EH278" s="57" t="s">
        <v>363</v>
      </c>
      <c r="EI278" s="57" t="s">
        <v>363</v>
      </c>
      <c r="EJ278" s="57"/>
      <c r="EK278" s="38"/>
      <c r="EL278" s="38"/>
      <c r="EM278" s="57" t="s">
        <v>363</v>
      </c>
      <c r="EN278" s="57" t="s">
        <v>363</v>
      </c>
      <c r="EO278" s="57"/>
      <c r="EP278" s="57" t="s">
        <v>363</v>
      </c>
      <c r="EQ278" s="57" t="s">
        <v>363</v>
      </c>
      <c r="ER278" s="57"/>
      <c r="ES278" s="57" t="s">
        <v>363</v>
      </c>
      <c r="ET278" s="57" t="s">
        <v>363</v>
      </c>
      <c r="EU278" s="57" t="s">
        <v>363</v>
      </c>
      <c r="EV278" s="57"/>
      <c r="EW278" s="57" t="s">
        <v>363</v>
      </c>
      <c r="EX278" s="57" t="s">
        <v>363</v>
      </c>
      <c r="EY278" s="57" t="s">
        <v>363</v>
      </c>
      <c r="EZ278" s="57" t="s">
        <v>363</v>
      </c>
      <c r="FA278" s="57" t="s">
        <v>363</v>
      </c>
      <c r="FB278" s="57"/>
      <c r="FC278" s="38"/>
      <c r="FD278" s="38"/>
      <c r="FE278" s="38"/>
      <c r="FF278" s="38"/>
      <c r="FG278" s="57" t="s">
        <v>363</v>
      </c>
      <c r="FH278" s="57" t="s">
        <v>363</v>
      </c>
      <c r="FI278" s="57"/>
      <c r="FJ278" s="57" t="s">
        <v>363</v>
      </c>
      <c r="FK278" s="57" t="s">
        <v>363</v>
      </c>
      <c r="FL278" s="57"/>
      <c r="FM278" s="57" t="s">
        <v>363</v>
      </c>
      <c r="FN278" s="57" t="s">
        <v>363</v>
      </c>
      <c r="FO278" s="57" t="s">
        <v>363</v>
      </c>
      <c r="FP278" s="57"/>
      <c r="FQ278" s="57" t="s">
        <v>363</v>
      </c>
      <c r="FR278" s="57" t="s">
        <v>363</v>
      </c>
      <c r="FS278" s="57" t="s">
        <v>363</v>
      </c>
      <c r="FT278" s="57" t="s">
        <v>363</v>
      </c>
      <c r="FU278" s="57" t="s">
        <v>363</v>
      </c>
      <c r="FV278" s="57"/>
      <c r="FW278" s="57"/>
      <c r="FX278" s="57"/>
      <c r="FY278" s="38"/>
      <c r="FZ278" s="38"/>
      <c r="GA278" s="57" t="s">
        <v>363</v>
      </c>
      <c r="GB278" s="57" t="s">
        <v>363</v>
      </c>
      <c r="GC278" s="57"/>
      <c r="GD278" s="57" t="s">
        <v>363</v>
      </c>
      <c r="GE278" s="57" t="s">
        <v>363</v>
      </c>
      <c r="GF278" s="57"/>
      <c r="GG278" s="57" t="s">
        <v>363</v>
      </c>
      <c r="GH278" s="57" t="s">
        <v>363</v>
      </c>
      <c r="GI278" s="57" t="s">
        <v>363</v>
      </c>
      <c r="GJ278" s="57"/>
      <c r="GK278" s="57" t="s">
        <v>363</v>
      </c>
      <c r="GL278" s="57" t="s">
        <v>363</v>
      </c>
      <c r="GM278" s="57" t="s">
        <v>363</v>
      </c>
      <c r="GN278" s="57" t="s">
        <v>363</v>
      </c>
      <c r="GO278" s="57" t="s">
        <v>363</v>
      </c>
      <c r="GP278" s="38"/>
      <c r="GQ278" s="38"/>
      <c r="GR278" s="38"/>
      <c r="GS278" s="38"/>
      <c r="GT278" s="38"/>
      <c r="GU278" s="61"/>
      <c r="GV278" s="57"/>
      <c r="GW278" s="57" t="s">
        <v>363</v>
      </c>
      <c r="GX278" s="57" t="s">
        <v>363</v>
      </c>
      <c r="GY278" s="57"/>
      <c r="GZ278" s="57" t="s">
        <v>363</v>
      </c>
      <c r="HA278" s="57" t="s">
        <v>363</v>
      </c>
      <c r="HB278" s="57"/>
      <c r="HC278" s="57" t="s">
        <v>363</v>
      </c>
      <c r="HD278" s="57" t="s">
        <v>363</v>
      </c>
      <c r="HE278" s="57" t="s">
        <v>363</v>
      </c>
      <c r="HF278" s="57"/>
      <c r="HG278" s="57" t="s">
        <v>363</v>
      </c>
      <c r="HH278" s="57" t="s">
        <v>363</v>
      </c>
      <c r="HI278" s="57" t="s">
        <v>363</v>
      </c>
      <c r="HJ278" s="57" t="s">
        <v>363</v>
      </c>
      <c r="HK278" s="57" t="s">
        <v>363</v>
      </c>
      <c r="HL278" s="57"/>
      <c r="HM278" s="38"/>
      <c r="HN278" s="38"/>
      <c r="HO278" s="37"/>
      <c r="HP278" s="61"/>
      <c r="HQ278" s="57"/>
      <c r="HR278" s="57" t="s">
        <v>363</v>
      </c>
      <c r="HS278" s="57" t="s">
        <v>363</v>
      </c>
      <c r="HT278" s="57"/>
      <c r="HU278" s="57" t="s">
        <v>363</v>
      </c>
      <c r="HV278" s="57" t="s">
        <v>363</v>
      </c>
      <c r="HW278" s="57"/>
      <c r="HX278" s="57" t="s">
        <v>363</v>
      </c>
      <c r="HY278" s="57" t="s">
        <v>363</v>
      </c>
      <c r="HZ278" s="57" t="s">
        <v>363</v>
      </c>
      <c r="IA278" s="57"/>
      <c r="IB278" s="57" t="s">
        <v>363</v>
      </c>
      <c r="IC278" s="57" t="s">
        <v>363</v>
      </c>
      <c r="ID278" s="57" t="s">
        <v>363</v>
      </c>
      <c r="IE278" s="57" t="s">
        <v>363</v>
      </c>
      <c r="IF278" s="57" t="s">
        <v>363</v>
      </c>
      <c r="IG278" s="38"/>
      <c r="IH278" s="38"/>
      <c r="II278" s="37"/>
      <c r="IJ278" s="61"/>
      <c r="IK278" s="57"/>
      <c r="IL278" s="57" t="s">
        <v>363</v>
      </c>
      <c r="IM278" s="57" t="s">
        <v>363</v>
      </c>
      <c r="IN278" s="57"/>
      <c r="IO278" s="57" t="s">
        <v>363</v>
      </c>
      <c r="IP278" s="57" t="s">
        <v>363</v>
      </c>
      <c r="IQ278" s="57"/>
      <c r="IR278" s="57" t="s">
        <v>363</v>
      </c>
      <c r="IS278" s="57" t="s">
        <v>363</v>
      </c>
      <c r="IT278" s="57" t="s">
        <v>363</v>
      </c>
      <c r="IU278" s="57"/>
      <c r="IV278" s="57" t="s">
        <v>363</v>
      </c>
      <c r="IW278" s="57" t="s">
        <v>363</v>
      </c>
      <c r="IX278" s="57" t="s">
        <v>363</v>
      </c>
      <c r="IY278" s="57" t="s">
        <v>363</v>
      </c>
      <c r="IZ278" s="57" t="s">
        <v>363</v>
      </c>
      <c r="JA278" s="38"/>
      <c r="JB278" s="38"/>
      <c r="JC278" s="57"/>
      <c r="JD278" s="57" t="s">
        <v>363</v>
      </c>
      <c r="JE278" s="57" t="s">
        <v>363</v>
      </c>
      <c r="JF278" s="57"/>
      <c r="JG278" s="57" t="s">
        <v>363</v>
      </c>
      <c r="JH278" s="57" t="s">
        <v>363</v>
      </c>
      <c r="JI278" s="57"/>
      <c r="JJ278" s="57" t="s">
        <v>363</v>
      </c>
      <c r="JK278" s="57" t="s">
        <v>363</v>
      </c>
      <c r="JL278" s="57" t="s">
        <v>363</v>
      </c>
      <c r="JM278" s="57"/>
      <c r="JN278" s="57" t="s">
        <v>363</v>
      </c>
      <c r="JO278" s="57" t="s">
        <v>363</v>
      </c>
      <c r="JP278" s="57" t="s">
        <v>363</v>
      </c>
      <c r="JQ278" s="57" t="s">
        <v>363</v>
      </c>
      <c r="JR278" s="57" t="s">
        <v>363</v>
      </c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363</v>
      </c>
      <c r="NV278" s="57" t="s">
        <v>363</v>
      </c>
      <c r="NW278" s="57"/>
      <c r="NX278" s="57"/>
      <c r="NY278" s="57"/>
      <c r="NZ278" s="57"/>
      <c r="OA278" s="57" t="s">
        <v>363</v>
      </c>
      <c r="OB278" s="57" t="s">
        <v>363</v>
      </c>
      <c r="OC278" s="57"/>
      <c r="OD278" s="57"/>
      <c r="OE278" s="57"/>
      <c r="OF278" s="57"/>
      <c r="OG278" s="57"/>
      <c r="OH278" s="57"/>
      <c r="OI278" s="38"/>
      <c r="OJ278" s="38"/>
      <c r="OK278" s="38"/>
      <c r="OL278" s="38"/>
      <c r="OM278" s="61"/>
      <c r="ON278" s="57"/>
      <c r="OO278" s="57"/>
      <c r="OP278" s="57"/>
      <c r="OQ278" s="57"/>
      <c r="OR278" s="57"/>
      <c r="OS278" s="57"/>
      <c r="OT278" s="57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363</v>
      </c>
      <c r="PI278" s="57" t="s">
        <v>363</v>
      </c>
      <c r="PJ278" s="57"/>
      <c r="PK278" s="57"/>
      <c r="PL278" s="57"/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363</v>
      </c>
      <c r="PX278" s="38"/>
      <c r="PY278" s="38"/>
      <c r="PZ278" s="38"/>
      <c r="QA278" s="61"/>
      <c r="QB278" s="57" t="s">
        <v>363</v>
      </c>
      <c r="QC278" s="57" t="s">
        <v>363</v>
      </c>
      <c r="QD278" s="57"/>
      <c r="QE278" s="57"/>
      <c r="QF278" s="57"/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363</v>
      </c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85" t="str">
        <f t="shared" si="940"/>
        <v/>
      </c>
      <c r="AGG278" s="85" t="str">
        <f t="shared" si="941"/>
        <v/>
      </c>
      <c r="AGH278" s="85">
        <f t="shared" si="942"/>
        <v>3</v>
      </c>
      <c r="AGL278" s="36" t="str">
        <f t="shared" si="953"/>
        <v/>
      </c>
      <c r="AGM278" s="36" t="str">
        <f t="shared" si="943"/>
        <v/>
      </c>
      <c r="AGN278" s="39">
        <f t="shared" si="954"/>
        <v>23</v>
      </c>
      <c r="AGO278" s="36" t="str">
        <f t="shared" si="955"/>
        <v/>
      </c>
      <c r="AGP278" s="36" t="str">
        <f t="shared" si="944"/>
        <v/>
      </c>
      <c r="AGQ278" s="39">
        <f t="shared" si="956"/>
        <v>46</v>
      </c>
      <c r="AGR278" s="36" t="str">
        <f t="shared" si="957"/>
        <v/>
      </c>
      <c r="AGS278" s="36" t="str">
        <f t="shared" si="945"/>
        <v/>
      </c>
      <c r="AGT278" s="39">
        <f t="shared" si="958"/>
        <v>50</v>
      </c>
      <c r="AGU278" s="36" t="str">
        <f t="shared" si="959"/>
        <v/>
      </c>
      <c r="AGV278" s="36" t="str">
        <f t="shared" si="946"/>
        <v/>
      </c>
      <c r="AGW278" s="39">
        <f t="shared" si="960"/>
        <v>10</v>
      </c>
      <c r="AGX278" s="36" t="str">
        <f t="shared" si="961"/>
        <v/>
      </c>
      <c r="AGY278" s="36" t="str">
        <f t="shared" si="947"/>
        <v/>
      </c>
      <c r="AGZ278" s="39">
        <f t="shared" si="962"/>
        <v>7</v>
      </c>
      <c r="AHA278" s="36" t="str">
        <f t="shared" si="963"/>
        <v/>
      </c>
      <c r="AHB278" s="36" t="str">
        <f t="shared" si="948"/>
        <v/>
      </c>
      <c r="AHC278" s="39">
        <f t="shared" si="964"/>
        <v>3</v>
      </c>
      <c r="AHD278" s="36" t="str">
        <f t="shared" si="965"/>
        <v/>
      </c>
      <c r="AHE278" s="36" t="str">
        <f t="shared" si="949"/>
        <v/>
      </c>
      <c r="AHF278" s="39" t="str">
        <f t="shared" si="966"/>
        <v/>
      </c>
      <c r="AHG278" s="36" t="str">
        <f t="shared" si="967"/>
        <v/>
      </c>
      <c r="AHH278" s="36" t="str">
        <f t="shared" si="950"/>
        <v/>
      </c>
      <c r="AHI278" s="39" t="str">
        <f t="shared" si="968"/>
        <v/>
      </c>
      <c r="AHJ278" s="36" t="str">
        <f t="shared" si="969"/>
        <v/>
      </c>
      <c r="AHK278" s="36" t="str">
        <f t="shared" si="951"/>
        <v/>
      </c>
      <c r="AHL278" s="39" t="str">
        <f t="shared" si="970"/>
        <v/>
      </c>
      <c r="AHM278" s="36" t="str">
        <f t="shared" si="971"/>
        <v/>
      </c>
      <c r="AHN278" s="36" t="str">
        <f t="shared" si="952"/>
        <v/>
      </c>
      <c r="AHO278" s="39" t="str">
        <f t="shared" si="972"/>
        <v/>
      </c>
    </row>
    <row r="279" spans="1:918" s="5" customFormat="1" outlineLevel="1" x14ac:dyDescent="0.25">
      <c r="A279" s="35">
        <f t="shared" si="973"/>
        <v>18</v>
      </c>
      <c r="B279" s="46" t="s">
        <v>156</v>
      </c>
      <c r="C279" s="37"/>
      <c r="D279" s="35"/>
      <c r="E279" s="35"/>
      <c r="F279" s="35"/>
      <c r="G279" s="57"/>
      <c r="H279" s="57" t="s">
        <v>363</v>
      </c>
      <c r="I279" s="57"/>
      <c r="J279" s="57"/>
      <c r="K279" s="57" t="s">
        <v>363</v>
      </c>
      <c r="L279" s="57" t="s">
        <v>363</v>
      </c>
      <c r="M279" s="57" t="s">
        <v>363</v>
      </c>
      <c r="N279" s="57"/>
      <c r="O279" s="57" t="s">
        <v>363</v>
      </c>
      <c r="P279" s="57" t="s">
        <v>363</v>
      </c>
      <c r="Q279" s="57"/>
      <c r="R279" s="57"/>
      <c r="S279" s="57"/>
      <c r="T279" s="38"/>
      <c r="U279" s="38"/>
      <c r="V279" s="38"/>
      <c r="W279" s="61"/>
      <c r="X279" s="57"/>
      <c r="Y279" s="57" t="s">
        <v>363</v>
      </c>
      <c r="Z279" s="57" t="s">
        <v>363</v>
      </c>
      <c r="AA279" s="57"/>
      <c r="AB279" s="57"/>
      <c r="AC279" s="57" t="s">
        <v>363</v>
      </c>
      <c r="AD279" s="57"/>
      <c r="AE279" s="57" t="s">
        <v>363</v>
      </c>
      <c r="AF279" s="57" t="s">
        <v>363</v>
      </c>
      <c r="AG279" s="57"/>
      <c r="AH279" s="57"/>
      <c r="AI279" s="57" t="s">
        <v>363</v>
      </c>
      <c r="AJ279" s="57" t="s">
        <v>363</v>
      </c>
      <c r="AK279" s="57" t="s">
        <v>363</v>
      </c>
      <c r="AL279" s="57" t="s">
        <v>363</v>
      </c>
      <c r="AM279" s="38"/>
      <c r="AN279" s="38"/>
      <c r="AO279" s="38"/>
      <c r="AP279" s="38"/>
      <c r="AQ279" s="61"/>
      <c r="AR279" s="57"/>
      <c r="AS279" s="57" t="s">
        <v>363</v>
      </c>
      <c r="AT279" s="57" t="s">
        <v>363</v>
      </c>
      <c r="AU279" s="57"/>
      <c r="AV279" s="57"/>
      <c r="AW279" s="57" t="s">
        <v>363</v>
      </c>
      <c r="AX279" s="57"/>
      <c r="AY279" s="57" t="s">
        <v>363</v>
      </c>
      <c r="AZ279" s="57" t="s">
        <v>363</v>
      </c>
      <c r="BA279" s="57"/>
      <c r="BB279" s="57"/>
      <c r="BC279" s="57"/>
      <c r="BD279" s="57"/>
      <c r="BE279" s="57"/>
      <c r="BF279" s="57"/>
      <c r="BG279" s="57"/>
      <c r="BH279" s="38"/>
      <c r="BI279" s="38"/>
      <c r="BJ279" s="38"/>
      <c r="BK279" s="57" t="s">
        <v>363</v>
      </c>
      <c r="BL279" s="57" t="s">
        <v>363</v>
      </c>
      <c r="BM279" s="57"/>
      <c r="BN279" s="57"/>
      <c r="BO279" s="57" t="s">
        <v>363</v>
      </c>
      <c r="BP279" s="57"/>
      <c r="BQ279" s="57" t="s">
        <v>363</v>
      </c>
      <c r="BR279" s="57" t="s">
        <v>363</v>
      </c>
      <c r="BS279" s="57"/>
      <c r="BT279" s="57"/>
      <c r="BU279" s="57"/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363</v>
      </c>
      <c r="CH279" s="57" t="s">
        <v>363</v>
      </c>
      <c r="CI279" s="57"/>
      <c r="CJ279" s="57"/>
      <c r="CK279" s="57" t="s">
        <v>363</v>
      </c>
      <c r="CL279" s="57"/>
      <c r="CM279" s="57" t="s">
        <v>363</v>
      </c>
      <c r="CN279" s="57" t="s">
        <v>363</v>
      </c>
      <c r="CO279" s="57"/>
      <c r="CP279" s="57"/>
      <c r="CQ279" s="57"/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363</v>
      </c>
      <c r="GX279" s="57" t="s">
        <v>363</v>
      </c>
      <c r="GY279" s="57"/>
      <c r="GZ279" s="57" t="s">
        <v>363</v>
      </c>
      <c r="HA279" s="57" t="s">
        <v>363</v>
      </c>
      <c r="HB279" s="57"/>
      <c r="HC279" s="57" t="s">
        <v>363</v>
      </c>
      <c r="HD279" s="57" t="s">
        <v>363</v>
      </c>
      <c r="HE279" s="57" t="s">
        <v>363</v>
      </c>
      <c r="HF279" s="57"/>
      <c r="HG279" s="57" t="s">
        <v>363</v>
      </c>
      <c r="HH279" s="57" t="s">
        <v>363</v>
      </c>
      <c r="HI279" s="57" t="s">
        <v>363</v>
      </c>
      <c r="HJ279" s="57" t="s">
        <v>363</v>
      </c>
      <c r="HK279" s="57" t="s">
        <v>363</v>
      </c>
      <c r="HL279" s="57"/>
      <c r="HM279" s="38"/>
      <c r="HN279" s="38"/>
      <c r="HO279" s="37"/>
      <c r="HP279" s="61"/>
      <c r="HQ279" s="57"/>
      <c r="HR279" s="57" t="s">
        <v>363</v>
      </c>
      <c r="HS279" s="57" t="s">
        <v>363</v>
      </c>
      <c r="HT279" s="57"/>
      <c r="HU279" s="57" t="s">
        <v>363</v>
      </c>
      <c r="HV279" s="57" t="s">
        <v>363</v>
      </c>
      <c r="HW279" s="57"/>
      <c r="HX279" s="57" t="s">
        <v>363</v>
      </c>
      <c r="HY279" s="57" t="s">
        <v>363</v>
      </c>
      <c r="HZ279" s="57" t="s">
        <v>363</v>
      </c>
      <c r="IA279" s="57"/>
      <c r="IB279" s="57" t="s">
        <v>363</v>
      </c>
      <c r="IC279" s="57" t="s">
        <v>363</v>
      </c>
      <c r="ID279" s="57" t="s">
        <v>363</v>
      </c>
      <c r="IE279" s="57" t="s">
        <v>363</v>
      </c>
      <c r="IF279" s="57" t="s">
        <v>363</v>
      </c>
      <c r="IG279" s="38"/>
      <c r="IH279" s="38"/>
      <c r="II279" s="37"/>
      <c r="IJ279" s="61"/>
      <c r="IK279" s="57"/>
      <c r="IL279" s="57" t="s">
        <v>363</v>
      </c>
      <c r="IM279" s="57" t="s">
        <v>363</v>
      </c>
      <c r="IN279" s="57"/>
      <c r="IO279" s="57" t="s">
        <v>363</v>
      </c>
      <c r="IP279" s="57" t="s">
        <v>363</v>
      </c>
      <c r="IQ279" s="57"/>
      <c r="IR279" s="57" t="s">
        <v>363</v>
      </c>
      <c r="IS279" s="57" t="s">
        <v>363</v>
      </c>
      <c r="IT279" s="57" t="s">
        <v>363</v>
      </c>
      <c r="IU279" s="57"/>
      <c r="IV279" s="57" t="s">
        <v>363</v>
      </c>
      <c r="IW279" s="57" t="s">
        <v>363</v>
      </c>
      <c r="IX279" s="57" t="s">
        <v>363</v>
      </c>
      <c r="IY279" s="57" t="s">
        <v>363</v>
      </c>
      <c r="IZ279" s="57" t="s">
        <v>363</v>
      </c>
      <c r="JA279" s="38"/>
      <c r="JB279" s="38"/>
      <c r="JC279" s="57"/>
      <c r="JD279" s="57" t="s">
        <v>363</v>
      </c>
      <c r="JE279" s="57" t="s">
        <v>363</v>
      </c>
      <c r="JF279" s="57"/>
      <c r="JG279" s="57" t="s">
        <v>363</v>
      </c>
      <c r="JH279" s="57" t="s">
        <v>363</v>
      </c>
      <c r="JI279" s="57"/>
      <c r="JJ279" s="57" t="s">
        <v>363</v>
      </c>
      <c r="JK279" s="57" t="s">
        <v>363</v>
      </c>
      <c r="JL279" s="57" t="s">
        <v>363</v>
      </c>
      <c r="JM279" s="57"/>
      <c r="JN279" s="57" t="s">
        <v>363</v>
      </c>
      <c r="JO279" s="57" t="s">
        <v>363</v>
      </c>
      <c r="JP279" s="57" t="s">
        <v>363</v>
      </c>
      <c r="JQ279" s="57" t="s">
        <v>363</v>
      </c>
      <c r="JR279" s="57" t="s">
        <v>363</v>
      </c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363</v>
      </c>
      <c r="NV279" s="57" t="s">
        <v>363</v>
      </c>
      <c r="NW279" s="57"/>
      <c r="NX279" s="57"/>
      <c r="NY279" s="57"/>
      <c r="NZ279" s="57"/>
      <c r="OA279" s="57" t="s">
        <v>363</v>
      </c>
      <c r="OB279" s="57" t="s">
        <v>363</v>
      </c>
      <c r="OC279" s="57"/>
      <c r="OD279" s="57"/>
      <c r="OE279" s="57" t="s">
        <v>363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363</v>
      </c>
      <c r="OP279" s="57" t="s">
        <v>363</v>
      </c>
      <c r="OQ279" s="57"/>
      <c r="OR279" s="57"/>
      <c r="OS279" s="57" t="s">
        <v>363</v>
      </c>
      <c r="OT279" s="57" t="s">
        <v>363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363</v>
      </c>
      <c r="PI279" s="57" t="s">
        <v>363</v>
      </c>
      <c r="PJ279" s="57"/>
      <c r="PK279" s="57"/>
      <c r="PL279" s="57" t="s">
        <v>363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363</v>
      </c>
      <c r="PX279" s="38"/>
      <c r="PY279" s="38"/>
      <c r="PZ279" s="38"/>
      <c r="QA279" s="61"/>
      <c r="QB279" s="57" t="s">
        <v>363</v>
      </c>
      <c r="QC279" s="57" t="s">
        <v>363</v>
      </c>
      <c r="QD279" s="57"/>
      <c r="QE279" s="57"/>
      <c r="QF279" s="57" t="s">
        <v>363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363</v>
      </c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85" t="str">
        <f t="shared" si="940"/>
        <v/>
      </c>
      <c r="AGG279" s="85" t="str">
        <f t="shared" si="941"/>
        <v/>
      </c>
      <c r="AGH279" s="85">
        <f t="shared" si="942"/>
        <v>4</v>
      </c>
      <c r="AGL279" s="36" t="str">
        <f t="shared" si="953"/>
        <v/>
      </c>
      <c r="AGM279" s="36" t="str">
        <f t="shared" si="943"/>
        <v/>
      </c>
      <c r="AGN279" s="39">
        <f t="shared" si="954"/>
        <v>30</v>
      </c>
      <c r="AGO279" s="36" t="str">
        <f t="shared" si="955"/>
        <v/>
      </c>
      <c r="AGP279" s="36" t="str">
        <f t="shared" si="944"/>
        <v/>
      </c>
      <c r="AGQ279" s="39" t="str">
        <f t="shared" si="956"/>
        <v/>
      </c>
      <c r="AGR279" s="36" t="str">
        <f t="shared" si="957"/>
        <v/>
      </c>
      <c r="AGS279" s="36" t="str">
        <f t="shared" si="945"/>
        <v/>
      </c>
      <c r="AGT279" s="39">
        <f t="shared" si="958"/>
        <v>38</v>
      </c>
      <c r="AGU279" s="36" t="str">
        <f t="shared" si="959"/>
        <v/>
      </c>
      <c r="AGV279" s="36" t="str">
        <f t="shared" si="946"/>
        <v/>
      </c>
      <c r="AGW279" s="39">
        <f t="shared" si="960"/>
        <v>10</v>
      </c>
      <c r="AGX279" s="36" t="str">
        <f t="shared" si="961"/>
        <v/>
      </c>
      <c r="AGY279" s="36" t="str">
        <f t="shared" si="947"/>
        <v/>
      </c>
      <c r="AGZ279" s="39">
        <f t="shared" si="962"/>
        <v>13</v>
      </c>
      <c r="AHA279" s="36" t="str">
        <f t="shared" si="963"/>
        <v/>
      </c>
      <c r="AHB279" s="36" t="str">
        <f t="shared" si="948"/>
        <v/>
      </c>
      <c r="AHC279" s="39">
        <f t="shared" si="964"/>
        <v>4</v>
      </c>
      <c r="AHD279" s="36" t="str">
        <f t="shared" si="965"/>
        <v/>
      </c>
      <c r="AHE279" s="36" t="str">
        <f t="shared" si="949"/>
        <v/>
      </c>
      <c r="AHF279" s="39" t="str">
        <f t="shared" si="966"/>
        <v/>
      </c>
      <c r="AHG279" s="36" t="str">
        <f t="shared" si="967"/>
        <v/>
      </c>
      <c r="AHH279" s="36" t="str">
        <f t="shared" si="950"/>
        <v/>
      </c>
      <c r="AHI279" s="39" t="str">
        <f t="shared" si="968"/>
        <v/>
      </c>
      <c r="AHJ279" s="36" t="str">
        <f t="shared" si="969"/>
        <v/>
      </c>
      <c r="AHK279" s="36" t="str">
        <f t="shared" si="951"/>
        <v/>
      </c>
      <c r="AHL279" s="39" t="str">
        <f t="shared" si="970"/>
        <v/>
      </c>
      <c r="AHM279" s="36" t="str">
        <f t="shared" si="971"/>
        <v/>
      </c>
      <c r="AHN279" s="36" t="str">
        <f t="shared" si="952"/>
        <v/>
      </c>
      <c r="AHO279" s="39" t="str">
        <f t="shared" si="972"/>
        <v/>
      </c>
    </row>
    <row r="280" spans="1:918" s="5" customFormat="1" outlineLevel="1" x14ac:dyDescent="0.25">
      <c r="A280" s="35">
        <f t="shared" si="973"/>
        <v>19</v>
      </c>
      <c r="B280" s="46" t="s">
        <v>157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 t="s">
        <v>363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 t="s">
        <v>363</v>
      </c>
      <c r="GX280" s="57" t="s">
        <v>363</v>
      </c>
      <c r="GY280" s="57"/>
      <c r="GZ280" s="57" t="s">
        <v>363</v>
      </c>
      <c r="HA280" s="57" t="s">
        <v>363</v>
      </c>
      <c r="HB280" s="57"/>
      <c r="HC280" s="57" t="s">
        <v>363</v>
      </c>
      <c r="HD280" s="57" t="s">
        <v>363</v>
      </c>
      <c r="HE280" s="57" t="s">
        <v>363</v>
      </c>
      <c r="HF280" s="57"/>
      <c r="HG280" s="57" t="s">
        <v>363</v>
      </c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 t="s">
        <v>363</v>
      </c>
      <c r="HS280" s="57" t="s">
        <v>363</v>
      </c>
      <c r="HT280" s="57"/>
      <c r="HU280" s="57" t="s">
        <v>363</v>
      </c>
      <c r="HV280" s="57" t="s">
        <v>363</v>
      </c>
      <c r="HW280" s="57"/>
      <c r="HX280" s="57" t="s">
        <v>363</v>
      </c>
      <c r="HY280" s="57" t="s">
        <v>363</v>
      </c>
      <c r="HZ280" s="57" t="s">
        <v>363</v>
      </c>
      <c r="IA280" s="57"/>
      <c r="IB280" s="57" t="s">
        <v>363</v>
      </c>
      <c r="IC280" s="57"/>
      <c r="ID280" s="57"/>
      <c r="IE280" s="57"/>
      <c r="IF280" s="57"/>
      <c r="IG280" s="38"/>
      <c r="IH280" s="38"/>
      <c r="II280" s="37"/>
      <c r="IJ280" s="61"/>
      <c r="IK280" s="57"/>
      <c r="IL280" s="57" t="s">
        <v>363</v>
      </c>
      <c r="IM280" s="57" t="s">
        <v>363</v>
      </c>
      <c r="IN280" s="57"/>
      <c r="IO280" s="57" t="s">
        <v>363</v>
      </c>
      <c r="IP280" s="57" t="s">
        <v>363</v>
      </c>
      <c r="IQ280" s="57"/>
      <c r="IR280" s="57" t="s">
        <v>363</v>
      </c>
      <c r="IS280" s="57" t="s">
        <v>363</v>
      </c>
      <c r="IT280" s="57" t="s">
        <v>363</v>
      </c>
      <c r="IU280" s="57"/>
      <c r="IV280" s="57" t="s">
        <v>363</v>
      </c>
      <c r="IW280" s="57"/>
      <c r="IX280" s="57"/>
      <c r="IY280" s="57"/>
      <c r="IZ280" s="57"/>
      <c r="JA280" s="38"/>
      <c r="JB280" s="38"/>
      <c r="JC280" s="57"/>
      <c r="JD280" s="57" t="s">
        <v>363</v>
      </c>
      <c r="JE280" s="57" t="s">
        <v>363</v>
      </c>
      <c r="JF280" s="57"/>
      <c r="JG280" s="57" t="s">
        <v>363</v>
      </c>
      <c r="JH280" s="57" t="s">
        <v>363</v>
      </c>
      <c r="JI280" s="57"/>
      <c r="JJ280" s="57" t="s">
        <v>363</v>
      </c>
      <c r="JK280" s="57" t="s">
        <v>363</v>
      </c>
      <c r="JL280" s="57" t="s">
        <v>363</v>
      </c>
      <c r="JM280" s="57"/>
      <c r="JN280" s="57" t="s">
        <v>363</v>
      </c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 t="s">
        <v>363</v>
      </c>
      <c r="NV280" s="57" t="s">
        <v>363</v>
      </c>
      <c r="NW280" s="57"/>
      <c r="NX280" s="57"/>
      <c r="NY280" s="57"/>
      <c r="NZ280" s="57"/>
      <c r="OA280" s="57" t="s">
        <v>363</v>
      </c>
      <c r="OB280" s="57" t="s">
        <v>363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 t="s">
        <v>363</v>
      </c>
      <c r="PI280" s="57" t="s">
        <v>363</v>
      </c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 t="s">
        <v>363</v>
      </c>
      <c r="QC280" s="57" t="s">
        <v>363</v>
      </c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85" t="str">
        <f t="shared" si="940"/>
        <v/>
      </c>
      <c r="AGG280" s="85" t="str">
        <f t="shared" si="941"/>
        <v/>
      </c>
      <c r="AGH280" s="85">
        <f t="shared" si="942"/>
        <v>2</v>
      </c>
      <c r="AGL280" s="36" t="str">
        <f t="shared" si="953"/>
        <v/>
      </c>
      <c r="AGM280" s="36" t="str">
        <f t="shared" si="943"/>
        <v/>
      </c>
      <c r="AGN280" s="39">
        <f t="shared" si="954"/>
        <v>1</v>
      </c>
      <c r="AGO280" s="36" t="str">
        <f t="shared" si="955"/>
        <v/>
      </c>
      <c r="AGP280" s="36" t="str">
        <f t="shared" si="944"/>
        <v/>
      </c>
      <c r="AGQ280" s="39" t="str">
        <f t="shared" si="956"/>
        <v/>
      </c>
      <c r="AGR280" s="36" t="str">
        <f t="shared" si="957"/>
        <v/>
      </c>
      <c r="AGS280" s="36" t="str">
        <f t="shared" si="945"/>
        <v/>
      </c>
      <c r="AGT280" s="39">
        <f t="shared" si="958"/>
        <v>26</v>
      </c>
      <c r="AGU280" s="36" t="str">
        <f t="shared" si="959"/>
        <v/>
      </c>
      <c r="AGV280" s="36" t="str">
        <f t="shared" si="946"/>
        <v/>
      </c>
      <c r="AGW280" s="39">
        <f t="shared" si="960"/>
        <v>6</v>
      </c>
      <c r="AGX280" s="36" t="str">
        <f t="shared" si="961"/>
        <v/>
      </c>
      <c r="AGY280" s="36" t="str">
        <f t="shared" si="947"/>
        <v/>
      </c>
      <c r="AGZ280" s="39">
        <f t="shared" si="962"/>
        <v>6</v>
      </c>
      <c r="AHA280" s="36" t="str">
        <f t="shared" si="963"/>
        <v/>
      </c>
      <c r="AHB280" s="36" t="str">
        <f t="shared" si="948"/>
        <v/>
      </c>
      <c r="AHC280" s="39">
        <f t="shared" si="964"/>
        <v>2</v>
      </c>
      <c r="AHD280" s="36" t="str">
        <f t="shared" si="965"/>
        <v/>
      </c>
      <c r="AHE280" s="36" t="str">
        <f t="shared" si="949"/>
        <v/>
      </c>
      <c r="AHF280" s="39" t="str">
        <f t="shared" si="966"/>
        <v/>
      </c>
      <c r="AHG280" s="36" t="str">
        <f t="shared" si="967"/>
        <v/>
      </c>
      <c r="AHH280" s="36" t="str">
        <f t="shared" si="950"/>
        <v/>
      </c>
      <c r="AHI280" s="39" t="str">
        <f t="shared" si="968"/>
        <v/>
      </c>
      <c r="AHJ280" s="36" t="str">
        <f t="shared" si="969"/>
        <v/>
      </c>
      <c r="AHK280" s="36" t="str">
        <f t="shared" si="951"/>
        <v/>
      </c>
      <c r="AHL280" s="39" t="str">
        <f t="shared" si="970"/>
        <v/>
      </c>
      <c r="AHM280" s="36" t="str">
        <f t="shared" si="971"/>
        <v/>
      </c>
      <c r="AHN280" s="36" t="str">
        <f t="shared" si="952"/>
        <v/>
      </c>
      <c r="AHO280" s="39" t="str">
        <f t="shared" si="972"/>
        <v/>
      </c>
    </row>
    <row r="281" spans="1:918" s="5" customFormat="1" outlineLevel="1" x14ac:dyDescent="0.25">
      <c r="A281" s="35">
        <f t="shared" si="973"/>
        <v>20</v>
      </c>
      <c r="B281" s="46" t="s">
        <v>158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/>
      <c r="AU281" s="57"/>
      <c r="AV281" s="57"/>
      <c r="AW281" s="57" t="s">
        <v>363</v>
      </c>
      <c r="AX281" s="57"/>
      <c r="AY281" s="57" t="s">
        <v>363</v>
      </c>
      <c r="AZ281" s="57"/>
      <c r="BA281" s="57"/>
      <c r="BB281" s="57"/>
      <c r="BC281" s="57" t="s">
        <v>363</v>
      </c>
      <c r="BD281" s="57" t="s">
        <v>363</v>
      </c>
      <c r="BE281" s="57" t="s">
        <v>363</v>
      </c>
      <c r="BF281" s="57" t="s">
        <v>363</v>
      </c>
      <c r="BG281" s="57"/>
      <c r="BH281" s="38"/>
      <c r="BI281" s="38"/>
      <c r="BJ281" s="38"/>
      <c r="BK281" s="57"/>
      <c r="BL281" s="57"/>
      <c r="BM281" s="57"/>
      <c r="BN281" s="57"/>
      <c r="BO281" s="57" t="s">
        <v>363</v>
      </c>
      <c r="BP281" s="57"/>
      <c r="BQ281" s="57" t="s">
        <v>363</v>
      </c>
      <c r="BR281" s="57"/>
      <c r="BS281" s="57"/>
      <c r="BT281" s="57"/>
      <c r="BU281" s="57" t="s">
        <v>363</v>
      </c>
      <c r="BV281" s="57" t="s">
        <v>363</v>
      </c>
      <c r="BW281" s="57" t="s">
        <v>363</v>
      </c>
      <c r="BX281" s="57" t="s">
        <v>363</v>
      </c>
      <c r="BY281" s="57"/>
      <c r="BZ281" s="38"/>
      <c r="CA281" s="38"/>
      <c r="CB281" s="38"/>
      <c r="CC281" s="38"/>
      <c r="CD281" s="38"/>
      <c r="CE281" s="61"/>
      <c r="CF281" s="57"/>
      <c r="CG281" s="57"/>
      <c r="CH281" s="57"/>
      <c r="CI281" s="57"/>
      <c r="CJ281" s="57"/>
      <c r="CK281" s="57" t="s">
        <v>363</v>
      </c>
      <c r="CL281" s="57"/>
      <c r="CM281" s="57" t="s">
        <v>363</v>
      </c>
      <c r="CN281" s="57"/>
      <c r="CO281" s="57"/>
      <c r="CP281" s="57"/>
      <c r="CQ281" s="57" t="s">
        <v>363</v>
      </c>
      <c r="CR281" s="57" t="s">
        <v>363</v>
      </c>
      <c r="CS281" s="57" t="s">
        <v>363</v>
      </c>
      <c r="CT281" s="57" t="s">
        <v>363</v>
      </c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 t="s">
        <v>363</v>
      </c>
      <c r="EN281" s="57" t="s">
        <v>363</v>
      </c>
      <c r="EO281" s="57"/>
      <c r="EP281" s="57" t="s">
        <v>363</v>
      </c>
      <c r="EQ281" s="57" t="s">
        <v>363</v>
      </c>
      <c r="ER281" s="57"/>
      <c r="ES281" s="57" t="s">
        <v>363</v>
      </c>
      <c r="ET281" s="57" t="s">
        <v>363</v>
      </c>
      <c r="EU281" s="57" t="s">
        <v>363</v>
      </c>
      <c r="EV281" s="57"/>
      <c r="EW281" s="57" t="s">
        <v>363</v>
      </c>
      <c r="EX281" s="57" t="s">
        <v>363</v>
      </c>
      <c r="EY281" s="57" t="s">
        <v>363</v>
      </c>
      <c r="EZ281" s="57" t="s">
        <v>363</v>
      </c>
      <c r="FA281" s="57" t="s">
        <v>363</v>
      </c>
      <c r="FB281" s="57"/>
      <c r="FC281" s="38"/>
      <c r="FD281" s="38"/>
      <c r="FE281" s="38"/>
      <c r="FF281" s="38"/>
      <c r="FG281" s="57" t="s">
        <v>363</v>
      </c>
      <c r="FH281" s="57" t="s">
        <v>363</v>
      </c>
      <c r="FI281" s="57"/>
      <c r="FJ281" s="57" t="s">
        <v>363</v>
      </c>
      <c r="FK281" s="57" t="s">
        <v>363</v>
      </c>
      <c r="FL281" s="57"/>
      <c r="FM281" s="57" t="s">
        <v>363</v>
      </c>
      <c r="FN281" s="57" t="s">
        <v>363</v>
      </c>
      <c r="FO281" s="57" t="s">
        <v>363</v>
      </c>
      <c r="FP281" s="57"/>
      <c r="FQ281" s="57" t="s">
        <v>363</v>
      </c>
      <c r="FR281" s="57" t="s">
        <v>363</v>
      </c>
      <c r="FS281" s="57" t="s">
        <v>363</v>
      </c>
      <c r="FT281" s="57" t="s">
        <v>363</v>
      </c>
      <c r="FU281" s="57" t="s">
        <v>363</v>
      </c>
      <c r="FV281" s="57"/>
      <c r="FW281" s="57"/>
      <c r="FX281" s="57"/>
      <c r="FY281" s="38"/>
      <c r="FZ281" s="38"/>
      <c r="GA281" s="57" t="s">
        <v>363</v>
      </c>
      <c r="GB281" s="57" t="s">
        <v>363</v>
      </c>
      <c r="GC281" s="57"/>
      <c r="GD281" s="57" t="s">
        <v>363</v>
      </c>
      <c r="GE281" s="57" t="s">
        <v>363</v>
      </c>
      <c r="GF281" s="57"/>
      <c r="GG281" s="57" t="s">
        <v>363</v>
      </c>
      <c r="GH281" s="57" t="s">
        <v>363</v>
      </c>
      <c r="GI281" s="57" t="s">
        <v>363</v>
      </c>
      <c r="GJ281" s="57"/>
      <c r="GK281" s="57" t="s">
        <v>363</v>
      </c>
      <c r="GL281" s="57" t="s">
        <v>363</v>
      </c>
      <c r="GM281" s="57" t="s">
        <v>363</v>
      </c>
      <c r="GN281" s="57" t="s">
        <v>363</v>
      </c>
      <c r="GO281" s="57" t="s">
        <v>363</v>
      </c>
      <c r="GP281" s="38"/>
      <c r="GQ281" s="38"/>
      <c r="GR281" s="38"/>
      <c r="GS281" s="38"/>
      <c r="GT281" s="38"/>
      <c r="GU281" s="61"/>
      <c r="GV281" s="57"/>
      <c r="GW281" s="57" t="s">
        <v>363</v>
      </c>
      <c r="GX281" s="57" t="s">
        <v>363</v>
      </c>
      <c r="GY281" s="57"/>
      <c r="GZ281" s="57" t="s">
        <v>363</v>
      </c>
      <c r="HA281" s="57" t="s">
        <v>363</v>
      </c>
      <c r="HB281" s="57"/>
      <c r="HC281" s="57" t="s">
        <v>363</v>
      </c>
      <c r="HD281" s="57" t="s">
        <v>363</v>
      </c>
      <c r="HE281" s="57" t="s">
        <v>363</v>
      </c>
      <c r="HF281" s="57"/>
      <c r="HG281" s="57" t="s">
        <v>363</v>
      </c>
      <c r="HH281" s="57" t="s">
        <v>363</v>
      </c>
      <c r="HI281" s="57" t="s">
        <v>363</v>
      </c>
      <c r="HJ281" s="57" t="s">
        <v>363</v>
      </c>
      <c r="HK281" s="57" t="s">
        <v>363</v>
      </c>
      <c r="HL281" s="57"/>
      <c r="HM281" s="38"/>
      <c r="HN281" s="38"/>
      <c r="HO281" s="37"/>
      <c r="HP281" s="61"/>
      <c r="HQ281" s="57"/>
      <c r="HR281" s="57" t="s">
        <v>363</v>
      </c>
      <c r="HS281" s="57" t="s">
        <v>363</v>
      </c>
      <c r="HT281" s="57"/>
      <c r="HU281" s="57" t="s">
        <v>363</v>
      </c>
      <c r="HV281" s="57" t="s">
        <v>363</v>
      </c>
      <c r="HW281" s="57"/>
      <c r="HX281" s="57" t="s">
        <v>363</v>
      </c>
      <c r="HY281" s="57" t="s">
        <v>363</v>
      </c>
      <c r="HZ281" s="57" t="s">
        <v>363</v>
      </c>
      <c r="IA281" s="57"/>
      <c r="IB281" s="57" t="s">
        <v>363</v>
      </c>
      <c r="IC281" s="57" t="s">
        <v>363</v>
      </c>
      <c r="ID281" s="57" t="s">
        <v>363</v>
      </c>
      <c r="IE281" s="57" t="s">
        <v>363</v>
      </c>
      <c r="IF281" s="57" t="s">
        <v>363</v>
      </c>
      <c r="IG281" s="38"/>
      <c r="IH281" s="38"/>
      <c r="II281" s="37"/>
      <c r="IJ281" s="61"/>
      <c r="IK281" s="57"/>
      <c r="IL281" s="57" t="s">
        <v>363</v>
      </c>
      <c r="IM281" s="57" t="s">
        <v>363</v>
      </c>
      <c r="IN281" s="57"/>
      <c r="IO281" s="57" t="s">
        <v>363</v>
      </c>
      <c r="IP281" s="57" t="s">
        <v>363</v>
      </c>
      <c r="IQ281" s="57"/>
      <c r="IR281" s="57" t="s">
        <v>363</v>
      </c>
      <c r="IS281" s="57" t="s">
        <v>363</v>
      </c>
      <c r="IT281" s="57" t="s">
        <v>363</v>
      </c>
      <c r="IU281" s="57"/>
      <c r="IV281" s="57" t="s">
        <v>363</v>
      </c>
      <c r="IW281" s="57" t="s">
        <v>363</v>
      </c>
      <c r="IX281" s="57" t="s">
        <v>363</v>
      </c>
      <c r="IY281" s="57" t="s">
        <v>363</v>
      </c>
      <c r="IZ281" s="57" t="s">
        <v>363</v>
      </c>
      <c r="JA281" s="38"/>
      <c r="JB281" s="38"/>
      <c r="JC281" s="57"/>
      <c r="JD281" s="57" t="s">
        <v>363</v>
      </c>
      <c r="JE281" s="57" t="s">
        <v>363</v>
      </c>
      <c r="JF281" s="57"/>
      <c r="JG281" s="57" t="s">
        <v>363</v>
      </c>
      <c r="JH281" s="57" t="s">
        <v>363</v>
      </c>
      <c r="JI281" s="57"/>
      <c r="JJ281" s="57" t="s">
        <v>363</v>
      </c>
      <c r="JK281" s="57" t="s">
        <v>363</v>
      </c>
      <c r="JL281" s="57" t="s">
        <v>363</v>
      </c>
      <c r="JM281" s="57"/>
      <c r="JN281" s="57" t="s">
        <v>363</v>
      </c>
      <c r="JO281" s="57" t="s">
        <v>363</v>
      </c>
      <c r="JP281" s="57" t="s">
        <v>363</v>
      </c>
      <c r="JQ281" s="57" t="s">
        <v>363</v>
      </c>
      <c r="JR281" s="57" t="s">
        <v>363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363</v>
      </c>
      <c r="NV281" s="57" t="s">
        <v>363</v>
      </c>
      <c r="NW281" s="57"/>
      <c r="NX281" s="57"/>
      <c r="NY281" s="57"/>
      <c r="NZ281" s="57"/>
      <c r="OA281" s="57" t="s">
        <v>363</v>
      </c>
      <c r="OB281" s="57" t="s">
        <v>363</v>
      </c>
      <c r="OC281" s="57"/>
      <c r="OD281" s="57"/>
      <c r="OE281" s="57"/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363</v>
      </c>
      <c r="OP281" s="57" t="s">
        <v>363</v>
      </c>
      <c r="OQ281" s="57"/>
      <c r="OR281" s="57"/>
      <c r="OS281" s="57" t="s">
        <v>363</v>
      </c>
      <c r="OT281" s="57" t="s">
        <v>363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363</v>
      </c>
      <c r="PI281" s="57" t="s">
        <v>363</v>
      </c>
      <c r="PJ281" s="57"/>
      <c r="PK281" s="57"/>
      <c r="PL281" s="57" t="s">
        <v>363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363</v>
      </c>
      <c r="PX281" s="38"/>
      <c r="PY281" s="38"/>
      <c r="PZ281" s="38"/>
      <c r="QA281" s="61"/>
      <c r="QB281" s="57" t="s">
        <v>363</v>
      </c>
      <c r="QC281" s="57" t="s">
        <v>363</v>
      </c>
      <c r="QD281" s="57"/>
      <c r="QE281" s="57"/>
      <c r="QF281" s="57" t="s">
        <v>363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363</v>
      </c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85" t="str">
        <f t="shared" si="940"/>
        <v/>
      </c>
      <c r="AGG281" s="85" t="str">
        <f t="shared" si="941"/>
        <v/>
      </c>
      <c r="AGH281" s="85">
        <f t="shared" si="942"/>
        <v>4</v>
      </c>
      <c r="AGL281" s="36" t="str">
        <f t="shared" si="953"/>
        <v/>
      </c>
      <c r="AGM281" s="36" t="str">
        <f t="shared" si="943"/>
        <v/>
      </c>
      <c r="AGN281" s="39">
        <f t="shared" si="954"/>
        <v>14</v>
      </c>
      <c r="AGO281" s="36" t="str">
        <f t="shared" si="955"/>
        <v/>
      </c>
      <c r="AGP281" s="36" t="str">
        <f t="shared" si="944"/>
        <v/>
      </c>
      <c r="AGQ281" s="39">
        <f t="shared" si="956"/>
        <v>28</v>
      </c>
      <c r="AGR281" s="36" t="str">
        <f t="shared" si="957"/>
        <v/>
      </c>
      <c r="AGS281" s="36" t="str">
        <f t="shared" si="945"/>
        <v/>
      </c>
      <c r="AGT281" s="39">
        <f t="shared" si="958"/>
        <v>50</v>
      </c>
      <c r="AGU281" s="36" t="str">
        <f t="shared" si="959"/>
        <v/>
      </c>
      <c r="AGV281" s="36" t="str">
        <f t="shared" si="946"/>
        <v/>
      </c>
      <c r="AGW281" s="39">
        <f t="shared" si="960"/>
        <v>10</v>
      </c>
      <c r="AGX281" s="36" t="str">
        <f t="shared" si="961"/>
        <v/>
      </c>
      <c r="AGY281" s="36" t="str">
        <f t="shared" si="947"/>
        <v/>
      </c>
      <c r="AGZ281" s="39">
        <f t="shared" si="962"/>
        <v>12</v>
      </c>
      <c r="AHA281" s="36" t="str">
        <f t="shared" si="963"/>
        <v/>
      </c>
      <c r="AHB281" s="36" t="str">
        <f t="shared" si="948"/>
        <v/>
      </c>
      <c r="AHC281" s="39">
        <f t="shared" si="964"/>
        <v>4</v>
      </c>
      <c r="AHD281" s="36" t="str">
        <f t="shared" si="965"/>
        <v/>
      </c>
      <c r="AHE281" s="36" t="str">
        <f t="shared" si="949"/>
        <v/>
      </c>
      <c r="AHF281" s="39" t="str">
        <f t="shared" si="966"/>
        <v/>
      </c>
      <c r="AHG281" s="36" t="str">
        <f t="shared" si="967"/>
        <v/>
      </c>
      <c r="AHH281" s="36" t="str">
        <f t="shared" si="950"/>
        <v/>
      </c>
      <c r="AHI281" s="39" t="str">
        <f t="shared" si="968"/>
        <v/>
      </c>
      <c r="AHJ281" s="36" t="str">
        <f t="shared" si="969"/>
        <v/>
      </c>
      <c r="AHK281" s="36" t="str">
        <f t="shared" si="951"/>
        <v/>
      </c>
      <c r="AHL281" s="39" t="str">
        <f t="shared" si="970"/>
        <v/>
      </c>
      <c r="AHM281" s="36" t="str">
        <f t="shared" si="971"/>
        <v/>
      </c>
      <c r="AHN281" s="36" t="str">
        <f t="shared" si="952"/>
        <v/>
      </c>
      <c r="AHO281" s="39" t="str">
        <f t="shared" si="972"/>
        <v/>
      </c>
    </row>
    <row r="282" spans="1:918" s="5" customFormat="1" outlineLevel="1" x14ac:dyDescent="0.25">
      <c r="A282" s="35">
        <f t="shared" si="973"/>
        <v>21</v>
      </c>
      <c r="B282" s="46" t="s">
        <v>159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37"/>
      <c r="IJ282" s="61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/>
      <c r="NV282" s="57"/>
      <c r="NW282" s="57"/>
      <c r="NX282" s="57"/>
      <c r="NY282" s="57"/>
      <c r="NZ282" s="57"/>
      <c r="OA282" s="57" t="s">
        <v>363</v>
      </c>
      <c r="OB282" s="57" t="s">
        <v>363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 t="s">
        <v>363</v>
      </c>
      <c r="OT282" s="57" t="s">
        <v>363</v>
      </c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 t="s">
        <v>363</v>
      </c>
      <c r="PX282" s="38"/>
      <c r="PY282" s="38"/>
      <c r="PZ282" s="38"/>
      <c r="QA282" s="61"/>
      <c r="QB282" s="57"/>
      <c r="QC282" s="57"/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 t="s">
        <v>363</v>
      </c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85" t="str">
        <f t="shared" si="940"/>
        <v/>
      </c>
      <c r="AGG282" s="85" t="str">
        <f t="shared" si="941"/>
        <v/>
      </c>
      <c r="AGH282" s="85">
        <f t="shared" si="942"/>
        <v>1</v>
      </c>
      <c r="AGL282" s="36" t="str">
        <f t="shared" si="953"/>
        <v/>
      </c>
      <c r="AGM282" s="36" t="str">
        <f t="shared" si="943"/>
        <v/>
      </c>
      <c r="AGN282" s="39" t="str">
        <f t="shared" si="954"/>
        <v/>
      </c>
      <c r="AGO282" s="36" t="str">
        <f t="shared" si="955"/>
        <v/>
      </c>
      <c r="AGP282" s="36" t="str">
        <f t="shared" si="944"/>
        <v/>
      </c>
      <c r="AGQ282" s="39" t="str">
        <f t="shared" si="956"/>
        <v/>
      </c>
      <c r="AGR282" s="36" t="str">
        <f t="shared" si="957"/>
        <v/>
      </c>
      <c r="AGS282" s="36" t="str">
        <f t="shared" si="945"/>
        <v/>
      </c>
      <c r="AGT282" s="39" t="str">
        <f t="shared" si="958"/>
        <v/>
      </c>
      <c r="AGU282" s="36" t="str">
        <f t="shared" si="959"/>
        <v/>
      </c>
      <c r="AGV282" s="36" t="str">
        <f t="shared" si="946"/>
        <v/>
      </c>
      <c r="AGW282" s="39" t="str">
        <f t="shared" si="960"/>
        <v/>
      </c>
      <c r="AGX282" s="36" t="str">
        <f t="shared" si="961"/>
        <v/>
      </c>
      <c r="AGY282" s="36" t="str">
        <f t="shared" si="947"/>
        <v/>
      </c>
      <c r="AGZ282" s="39">
        <f t="shared" si="962"/>
        <v>5</v>
      </c>
      <c r="AHA282" s="36" t="str">
        <f t="shared" si="963"/>
        <v/>
      </c>
      <c r="AHB282" s="36" t="str">
        <f t="shared" si="948"/>
        <v/>
      </c>
      <c r="AHC282" s="39">
        <f t="shared" si="964"/>
        <v>1</v>
      </c>
      <c r="AHD282" s="36" t="str">
        <f t="shared" si="965"/>
        <v/>
      </c>
      <c r="AHE282" s="36" t="str">
        <f t="shared" si="949"/>
        <v/>
      </c>
      <c r="AHF282" s="39" t="str">
        <f t="shared" si="966"/>
        <v/>
      </c>
      <c r="AHG282" s="36" t="str">
        <f t="shared" si="967"/>
        <v/>
      </c>
      <c r="AHH282" s="36" t="str">
        <f t="shared" si="950"/>
        <v/>
      </c>
      <c r="AHI282" s="39" t="str">
        <f t="shared" si="968"/>
        <v/>
      </c>
      <c r="AHJ282" s="36" t="str">
        <f t="shared" si="969"/>
        <v/>
      </c>
      <c r="AHK282" s="36" t="str">
        <f t="shared" si="951"/>
        <v/>
      </c>
      <c r="AHL282" s="39" t="str">
        <f t="shared" si="970"/>
        <v/>
      </c>
      <c r="AHM282" s="36" t="str">
        <f t="shared" si="971"/>
        <v/>
      </c>
      <c r="AHN282" s="36" t="str">
        <f t="shared" si="952"/>
        <v/>
      </c>
      <c r="AHO282" s="39" t="str">
        <f t="shared" si="972"/>
        <v/>
      </c>
    </row>
    <row r="283" spans="1:918" s="5" customFormat="1" outlineLevel="1" x14ac:dyDescent="0.25">
      <c r="A283" s="35">
        <f t="shared" si="973"/>
        <v>22</v>
      </c>
      <c r="B283" s="36"/>
      <c r="C283" s="37"/>
      <c r="D283" s="35"/>
      <c r="E283" s="35"/>
      <c r="F283" s="35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7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7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7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/>
      <c r="NV283" s="57"/>
      <c r="NW283" s="57"/>
      <c r="NX283" s="57"/>
      <c r="NY283" s="57"/>
      <c r="NZ283" s="57"/>
      <c r="OA283" s="57"/>
      <c r="OB283" s="57"/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85" t="str">
        <f t="shared" si="940"/>
        <v/>
      </c>
      <c r="AGG283" s="85" t="str">
        <f t="shared" si="941"/>
        <v/>
      </c>
      <c r="AGH283" s="85" t="str">
        <f t="shared" si="942"/>
        <v/>
      </c>
      <c r="AGL283" s="36" t="str">
        <f t="shared" si="953"/>
        <v/>
      </c>
      <c r="AGM283" s="36" t="str">
        <f t="shared" si="943"/>
        <v/>
      </c>
      <c r="AGN283" s="39" t="str">
        <f t="shared" si="954"/>
        <v/>
      </c>
      <c r="AGO283" s="36" t="str">
        <f t="shared" si="955"/>
        <v/>
      </c>
      <c r="AGP283" s="36" t="str">
        <f t="shared" si="944"/>
        <v/>
      </c>
      <c r="AGQ283" s="39" t="str">
        <f t="shared" si="956"/>
        <v/>
      </c>
      <c r="AGR283" s="36" t="str">
        <f t="shared" si="957"/>
        <v/>
      </c>
      <c r="AGS283" s="36" t="str">
        <f t="shared" si="945"/>
        <v/>
      </c>
      <c r="AGT283" s="39" t="str">
        <f t="shared" si="958"/>
        <v/>
      </c>
      <c r="AGU283" s="36" t="str">
        <f t="shared" si="959"/>
        <v/>
      </c>
      <c r="AGV283" s="36" t="str">
        <f t="shared" si="946"/>
        <v/>
      </c>
      <c r="AGW283" s="39" t="str">
        <f t="shared" si="960"/>
        <v/>
      </c>
      <c r="AGX283" s="36" t="str">
        <f t="shared" si="961"/>
        <v/>
      </c>
      <c r="AGY283" s="36" t="str">
        <f t="shared" si="947"/>
        <v/>
      </c>
      <c r="AGZ283" s="39" t="str">
        <f t="shared" si="962"/>
        <v/>
      </c>
      <c r="AHA283" s="36" t="str">
        <f t="shared" si="963"/>
        <v/>
      </c>
      <c r="AHB283" s="36" t="str">
        <f t="shared" si="948"/>
        <v/>
      </c>
      <c r="AHC283" s="39" t="str">
        <f t="shared" si="964"/>
        <v/>
      </c>
      <c r="AHD283" s="36" t="str">
        <f t="shared" si="965"/>
        <v/>
      </c>
      <c r="AHE283" s="36" t="str">
        <f t="shared" si="949"/>
        <v/>
      </c>
      <c r="AHF283" s="39" t="str">
        <f t="shared" si="966"/>
        <v/>
      </c>
      <c r="AHG283" s="36" t="str">
        <f t="shared" si="967"/>
        <v/>
      </c>
      <c r="AHH283" s="36" t="str">
        <f t="shared" si="950"/>
        <v/>
      </c>
      <c r="AHI283" s="39" t="str">
        <f t="shared" si="968"/>
        <v/>
      </c>
      <c r="AHJ283" s="36" t="str">
        <f t="shared" si="969"/>
        <v/>
      </c>
      <c r="AHK283" s="36" t="str">
        <f t="shared" si="951"/>
        <v/>
      </c>
      <c r="AHL283" s="39" t="str">
        <f t="shared" si="970"/>
        <v/>
      </c>
      <c r="AHM283" s="36" t="str">
        <f t="shared" si="971"/>
        <v/>
      </c>
      <c r="AHN283" s="36" t="str">
        <f t="shared" si="952"/>
        <v/>
      </c>
      <c r="AHO283" s="39" t="str">
        <f t="shared" si="972"/>
        <v/>
      </c>
    </row>
    <row r="284" spans="1:918" s="5" customFormat="1" outlineLevel="1" x14ac:dyDescent="0.25">
      <c r="A284" s="35">
        <f t="shared" si="973"/>
        <v>23</v>
      </c>
      <c r="B284" s="36"/>
      <c r="C284" s="37"/>
      <c r="D284" s="35"/>
      <c r="E284" s="35"/>
      <c r="F284" s="35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7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7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7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7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/>
      <c r="OB284" s="57"/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85" t="str">
        <f t="shared" si="940"/>
        <v/>
      </c>
      <c r="AGG284" s="85" t="str">
        <f t="shared" si="941"/>
        <v/>
      </c>
      <c r="AGH284" s="85" t="str">
        <f t="shared" si="942"/>
        <v/>
      </c>
      <c r="AGL284" s="36" t="str">
        <f t="shared" si="953"/>
        <v/>
      </c>
      <c r="AGM284" s="36" t="str">
        <f t="shared" si="943"/>
        <v/>
      </c>
      <c r="AGN284" s="39" t="str">
        <f t="shared" si="954"/>
        <v/>
      </c>
      <c r="AGO284" s="36" t="str">
        <f t="shared" si="955"/>
        <v/>
      </c>
      <c r="AGP284" s="36" t="str">
        <f t="shared" si="944"/>
        <v/>
      </c>
      <c r="AGQ284" s="39" t="str">
        <f t="shared" si="956"/>
        <v/>
      </c>
      <c r="AGR284" s="36" t="str">
        <f t="shared" si="957"/>
        <v/>
      </c>
      <c r="AGS284" s="36" t="str">
        <f t="shared" si="945"/>
        <v/>
      </c>
      <c r="AGT284" s="39" t="str">
        <f t="shared" si="958"/>
        <v/>
      </c>
      <c r="AGU284" s="36" t="str">
        <f t="shared" si="959"/>
        <v/>
      </c>
      <c r="AGV284" s="36" t="str">
        <f t="shared" si="946"/>
        <v/>
      </c>
      <c r="AGW284" s="39" t="str">
        <f t="shared" si="960"/>
        <v/>
      </c>
      <c r="AGX284" s="36" t="str">
        <f t="shared" si="961"/>
        <v/>
      </c>
      <c r="AGY284" s="36" t="str">
        <f t="shared" si="947"/>
        <v/>
      </c>
      <c r="AGZ284" s="39" t="str">
        <f t="shared" si="962"/>
        <v/>
      </c>
      <c r="AHA284" s="36" t="str">
        <f t="shared" si="963"/>
        <v/>
      </c>
      <c r="AHB284" s="36" t="str">
        <f t="shared" si="948"/>
        <v/>
      </c>
      <c r="AHC284" s="39" t="str">
        <f t="shared" si="964"/>
        <v/>
      </c>
      <c r="AHD284" s="36" t="str">
        <f t="shared" si="965"/>
        <v/>
      </c>
      <c r="AHE284" s="36" t="str">
        <f t="shared" si="949"/>
        <v/>
      </c>
      <c r="AHF284" s="39" t="str">
        <f t="shared" si="966"/>
        <v/>
      </c>
      <c r="AHG284" s="36" t="str">
        <f t="shared" si="967"/>
        <v/>
      </c>
      <c r="AHH284" s="36" t="str">
        <f t="shared" si="950"/>
        <v/>
      </c>
      <c r="AHI284" s="39" t="str">
        <f t="shared" si="968"/>
        <v/>
      </c>
      <c r="AHJ284" s="36" t="str">
        <f t="shared" si="969"/>
        <v/>
      </c>
      <c r="AHK284" s="36" t="str">
        <f t="shared" si="951"/>
        <v/>
      </c>
      <c r="AHL284" s="39" t="str">
        <f t="shared" si="970"/>
        <v/>
      </c>
      <c r="AHM284" s="36" t="str">
        <f t="shared" si="971"/>
        <v/>
      </c>
      <c r="AHN284" s="36" t="str">
        <f t="shared" si="952"/>
        <v/>
      </c>
      <c r="AHO284" s="39" t="str">
        <f t="shared" si="972"/>
        <v/>
      </c>
    </row>
    <row r="285" spans="1:918" s="5" customFormat="1" outlineLevel="1" x14ac:dyDescent="0.25">
      <c r="A285" s="35">
        <f t="shared" si="973"/>
        <v>24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85" t="str">
        <f t="shared" si="940"/>
        <v/>
      </c>
      <c r="AGG285" s="85" t="str">
        <f t="shared" si="941"/>
        <v/>
      </c>
      <c r="AGH285" s="85" t="str">
        <f t="shared" si="942"/>
        <v/>
      </c>
      <c r="AGL285" s="36" t="str">
        <f t="shared" si="953"/>
        <v/>
      </c>
      <c r="AGM285" s="36" t="str">
        <f t="shared" si="943"/>
        <v/>
      </c>
      <c r="AGN285" s="39" t="str">
        <f t="shared" si="954"/>
        <v/>
      </c>
      <c r="AGO285" s="36" t="str">
        <f t="shared" si="955"/>
        <v/>
      </c>
      <c r="AGP285" s="36" t="str">
        <f t="shared" si="944"/>
        <v/>
      </c>
      <c r="AGQ285" s="39" t="str">
        <f t="shared" si="956"/>
        <v/>
      </c>
      <c r="AGR285" s="36" t="str">
        <f t="shared" si="957"/>
        <v/>
      </c>
      <c r="AGS285" s="36" t="str">
        <f t="shared" si="945"/>
        <v/>
      </c>
      <c r="AGT285" s="39" t="str">
        <f t="shared" si="958"/>
        <v/>
      </c>
      <c r="AGU285" s="36" t="str">
        <f t="shared" si="959"/>
        <v/>
      </c>
      <c r="AGV285" s="36" t="str">
        <f t="shared" si="946"/>
        <v/>
      </c>
      <c r="AGW285" s="39" t="str">
        <f t="shared" si="960"/>
        <v/>
      </c>
      <c r="AGX285" s="36" t="str">
        <f t="shared" si="961"/>
        <v/>
      </c>
      <c r="AGY285" s="36" t="str">
        <f t="shared" si="947"/>
        <v/>
      </c>
      <c r="AGZ285" s="39" t="str">
        <f t="shared" si="962"/>
        <v/>
      </c>
      <c r="AHA285" s="36" t="str">
        <f t="shared" si="963"/>
        <v/>
      </c>
      <c r="AHB285" s="36" t="str">
        <f t="shared" si="948"/>
        <v/>
      </c>
      <c r="AHC285" s="39" t="str">
        <f t="shared" si="964"/>
        <v/>
      </c>
      <c r="AHD285" s="36" t="str">
        <f t="shared" si="965"/>
        <v/>
      </c>
      <c r="AHE285" s="36" t="str">
        <f t="shared" si="949"/>
        <v/>
      </c>
      <c r="AHF285" s="39" t="str">
        <f t="shared" si="966"/>
        <v/>
      </c>
      <c r="AHG285" s="36" t="str">
        <f t="shared" si="967"/>
        <v/>
      </c>
      <c r="AHH285" s="36" t="str">
        <f t="shared" si="950"/>
        <v/>
      </c>
      <c r="AHI285" s="39" t="str">
        <f t="shared" si="968"/>
        <v/>
      </c>
      <c r="AHJ285" s="36" t="str">
        <f t="shared" si="969"/>
        <v/>
      </c>
      <c r="AHK285" s="36" t="str">
        <f t="shared" si="951"/>
        <v/>
      </c>
      <c r="AHL285" s="39" t="str">
        <f t="shared" si="970"/>
        <v/>
      </c>
      <c r="AHM285" s="36" t="str">
        <f t="shared" si="971"/>
        <v/>
      </c>
      <c r="AHN285" s="36" t="str">
        <f t="shared" si="952"/>
        <v/>
      </c>
      <c r="AHO285" s="39" t="str">
        <f t="shared" si="972"/>
        <v/>
      </c>
    </row>
    <row r="286" spans="1:918" s="32" customFormat="1" x14ac:dyDescent="0.25">
      <c r="A286" s="31" t="s">
        <v>42</v>
      </c>
      <c r="C286" s="33"/>
      <c r="D286" s="33"/>
      <c r="E286" s="33"/>
      <c r="F286" s="34"/>
      <c r="G286" s="33"/>
      <c r="H286" s="33"/>
      <c r="I286" s="33"/>
      <c r="J286" s="34"/>
      <c r="K286" s="33"/>
      <c r="L286" s="33"/>
      <c r="M286" s="33"/>
      <c r="N286" s="34"/>
      <c r="O286" s="33"/>
      <c r="P286" s="33"/>
      <c r="Q286" s="33"/>
      <c r="R286" s="34"/>
      <c r="S286" s="33"/>
      <c r="T286" s="33"/>
      <c r="U286" s="33"/>
      <c r="V286" s="34"/>
      <c r="W286" s="33"/>
      <c r="X286" s="33"/>
      <c r="Y286" s="33"/>
      <c r="Z286" s="34"/>
      <c r="AA286" s="33"/>
      <c r="AB286" s="33"/>
      <c r="AC286" s="33"/>
      <c r="AD286" s="34"/>
      <c r="AE286" s="33"/>
      <c r="AF286" s="33"/>
      <c r="AG286" s="33"/>
      <c r="AH286" s="34"/>
      <c r="AI286" s="33"/>
      <c r="AJ286" s="33"/>
      <c r="AK286" s="33"/>
      <c r="AL286" s="34"/>
      <c r="AM286" s="33"/>
      <c r="AN286" s="33"/>
      <c r="AO286" s="33"/>
      <c r="AP286" s="34"/>
      <c r="AQ286" s="33"/>
      <c r="AR286" s="33"/>
      <c r="AS286" s="33"/>
      <c r="AT286" s="34"/>
      <c r="AU286" s="33"/>
      <c r="AV286" s="33"/>
      <c r="AW286" s="33"/>
      <c r="AX286" s="34"/>
      <c r="AY286" s="33"/>
      <c r="AZ286" s="33"/>
      <c r="BA286" s="33"/>
      <c r="BB286" s="34"/>
      <c r="BC286" s="33"/>
      <c r="BD286" s="33"/>
      <c r="BE286" s="33"/>
      <c r="BF286" s="34"/>
      <c r="BG286" s="33"/>
      <c r="BH286" s="33"/>
      <c r="BI286" s="33"/>
      <c r="BJ286" s="34"/>
      <c r="BK286" s="33"/>
      <c r="BL286" s="33"/>
      <c r="BM286" s="33"/>
      <c r="BN286" s="34"/>
      <c r="BO286" s="33"/>
      <c r="BP286" s="33"/>
      <c r="BQ286" s="33"/>
      <c r="BR286" s="34"/>
      <c r="BS286" s="33"/>
      <c r="BT286" s="33"/>
      <c r="BU286" s="33"/>
      <c r="BV286" s="34"/>
      <c r="BW286" s="33"/>
      <c r="BX286" s="33"/>
      <c r="BY286" s="33"/>
      <c r="BZ286" s="34"/>
      <c r="CA286" s="33"/>
      <c r="CB286" s="33"/>
      <c r="CC286" s="33"/>
      <c r="CD286" s="34"/>
      <c r="CE286" s="33"/>
      <c r="CF286" s="33"/>
      <c r="CG286" s="33"/>
      <c r="CH286" s="34"/>
      <c r="CI286" s="33"/>
      <c r="CJ286" s="33"/>
      <c r="CK286" s="33"/>
      <c r="CL286" s="34"/>
      <c r="CM286" s="33"/>
      <c r="CN286" s="33"/>
      <c r="CO286" s="33"/>
      <c r="CP286" s="34"/>
      <c r="CQ286" s="33"/>
      <c r="CR286" s="33"/>
      <c r="CS286" s="33"/>
      <c r="CT286" s="34"/>
      <c r="CU286" s="33"/>
      <c r="CV286" s="33"/>
      <c r="CW286" s="33"/>
      <c r="CX286" s="34"/>
      <c r="CY286" s="33"/>
      <c r="CZ286" s="33"/>
      <c r="DA286" s="33"/>
      <c r="DB286" s="34"/>
      <c r="DC286" s="33"/>
      <c r="DD286" s="33"/>
      <c r="DE286" s="33"/>
      <c r="DF286" s="34"/>
      <c r="DG286" s="33"/>
      <c r="DH286" s="33"/>
      <c r="DI286" s="33"/>
      <c r="DJ286" s="34"/>
      <c r="DK286" s="33"/>
      <c r="DL286" s="33"/>
      <c r="DM286" s="33"/>
      <c r="DN286" s="34"/>
      <c r="DO286" s="33"/>
      <c r="DP286" s="33"/>
      <c r="DQ286" s="33"/>
      <c r="DR286" s="34"/>
      <c r="DS286" s="33"/>
      <c r="DT286" s="33"/>
      <c r="DU286" s="33"/>
      <c r="DV286" s="34"/>
      <c r="DW286" s="33"/>
      <c r="DX286" s="33"/>
      <c r="DY286" s="33"/>
      <c r="DZ286" s="34"/>
      <c r="EA286" s="33"/>
      <c r="EB286" s="33"/>
      <c r="EC286" s="33"/>
      <c r="ED286" s="34"/>
      <c r="EE286" s="33"/>
      <c r="EF286" s="33"/>
      <c r="EG286" s="33"/>
      <c r="EH286" s="34"/>
      <c r="EI286" s="33"/>
      <c r="EJ286" s="33"/>
      <c r="EK286" s="33"/>
      <c r="EL286" s="34"/>
      <c r="EM286" s="33"/>
      <c r="EN286" s="33"/>
      <c r="EO286" s="33"/>
      <c r="EP286" s="34"/>
      <c r="EQ286" s="33"/>
      <c r="ER286" s="33"/>
      <c r="ES286" s="33"/>
      <c r="ET286" s="34"/>
      <c r="EU286" s="33"/>
      <c r="EV286" s="33"/>
      <c r="EW286" s="33"/>
      <c r="EX286" s="34"/>
      <c r="EY286" s="33"/>
      <c r="EZ286" s="33"/>
      <c r="FA286" s="33"/>
      <c r="FB286" s="34"/>
      <c r="FC286" s="33"/>
      <c r="FD286" s="33"/>
      <c r="FE286" s="33"/>
      <c r="FF286" s="34"/>
      <c r="FG286" s="33"/>
      <c r="FH286" s="33"/>
      <c r="FI286" s="33"/>
      <c r="FJ286" s="34"/>
      <c r="FK286" s="33"/>
      <c r="FL286" s="33"/>
      <c r="FM286" s="33"/>
      <c r="FN286" s="34"/>
      <c r="FO286" s="33"/>
      <c r="FP286" s="33"/>
      <c r="FQ286" s="33"/>
      <c r="FR286" s="34"/>
      <c r="FS286" s="33"/>
      <c r="FT286" s="33"/>
      <c r="FU286" s="33"/>
      <c r="FV286" s="34"/>
      <c r="FW286" s="33"/>
      <c r="FX286" s="33"/>
      <c r="FY286" s="33"/>
      <c r="FZ286" s="34"/>
      <c r="GA286" s="33"/>
      <c r="GB286" s="33"/>
      <c r="GC286" s="33"/>
      <c r="GD286" s="34"/>
      <c r="GE286" s="33"/>
      <c r="GF286" s="33"/>
      <c r="GG286" s="33"/>
      <c r="GH286" s="34"/>
      <c r="GI286" s="33"/>
      <c r="GJ286" s="33"/>
      <c r="GK286" s="33"/>
      <c r="GL286" s="34"/>
      <c r="GM286" s="33"/>
      <c r="GN286" s="33"/>
      <c r="GO286" s="33"/>
      <c r="GP286" s="34"/>
      <c r="GQ286" s="33"/>
      <c r="GR286" s="33"/>
      <c r="GS286" s="33"/>
      <c r="GT286" s="34"/>
      <c r="GU286" s="33"/>
      <c r="GV286" s="33"/>
      <c r="GW286" s="33"/>
      <c r="GX286" s="34"/>
      <c r="GY286" s="33"/>
      <c r="GZ286" s="33"/>
      <c r="HA286" s="33"/>
      <c r="HB286" s="34"/>
      <c r="HC286" s="33"/>
      <c r="HD286" s="33"/>
      <c r="HE286" s="33"/>
      <c r="HF286" s="34"/>
      <c r="HG286" s="33"/>
      <c r="HH286" s="33"/>
      <c r="HI286" s="33"/>
      <c r="HJ286" s="34"/>
      <c r="HK286" s="33"/>
      <c r="HL286" s="33"/>
      <c r="HM286" s="33"/>
      <c r="HN286" s="34"/>
      <c r="HO286" s="33"/>
      <c r="HP286" s="33"/>
      <c r="HQ286" s="33"/>
      <c r="HR286" s="34"/>
      <c r="HS286" s="33"/>
      <c r="HT286" s="33"/>
      <c r="HU286" s="33"/>
      <c r="HV286" s="34"/>
      <c r="HW286" s="33"/>
      <c r="HX286" s="33"/>
      <c r="HY286" s="33"/>
      <c r="HZ286" s="34"/>
      <c r="IA286" s="33"/>
      <c r="IB286" s="33"/>
      <c r="IC286" s="33"/>
      <c r="ID286" s="34"/>
      <c r="IE286" s="33"/>
      <c r="IF286" s="33"/>
      <c r="IG286" s="33"/>
      <c r="IH286" s="34"/>
      <c r="II286" s="33"/>
      <c r="IJ286" s="33"/>
      <c r="IK286" s="33"/>
      <c r="IL286" s="34"/>
      <c r="IM286" s="33"/>
      <c r="IN286" s="33"/>
      <c r="IO286" s="33"/>
      <c r="IP286" s="34"/>
      <c r="IQ286" s="33"/>
      <c r="IR286" s="33"/>
      <c r="IS286" s="33"/>
      <c r="IT286" s="34"/>
      <c r="IU286" s="33"/>
      <c r="IV286" s="33"/>
      <c r="IW286" s="33"/>
      <c r="IX286" s="34"/>
      <c r="IY286" s="33"/>
      <c r="IZ286" s="33"/>
      <c r="JA286" s="33"/>
      <c r="JB286" s="34"/>
      <c r="JC286" s="33"/>
      <c r="JD286" s="33"/>
      <c r="JE286" s="33"/>
      <c r="JF286" s="34"/>
      <c r="JG286" s="33"/>
      <c r="JH286" s="33"/>
      <c r="JI286" s="33"/>
      <c r="JJ286" s="34"/>
      <c r="JK286" s="33"/>
      <c r="JL286" s="33"/>
      <c r="JM286" s="33"/>
      <c r="JN286" s="34"/>
      <c r="JO286" s="33"/>
      <c r="JP286" s="33"/>
      <c r="JQ286" s="33"/>
      <c r="JR286" s="34"/>
      <c r="JS286" s="33"/>
      <c r="JT286" s="33"/>
      <c r="JU286" s="33"/>
      <c r="JV286" s="34"/>
      <c r="JW286" s="33"/>
      <c r="JX286" s="33"/>
      <c r="JY286" s="33"/>
      <c r="JZ286" s="34"/>
      <c r="KA286" s="33"/>
      <c r="KB286" s="33"/>
      <c r="KC286" s="33"/>
      <c r="KD286" s="34"/>
      <c r="KE286" s="33"/>
      <c r="KF286" s="33"/>
      <c r="KG286" s="33"/>
      <c r="KH286" s="34"/>
      <c r="KI286" s="33"/>
      <c r="KJ286" s="33"/>
      <c r="KK286" s="33"/>
      <c r="KL286" s="34"/>
      <c r="KM286" s="33"/>
      <c r="KN286" s="33"/>
      <c r="KO286" s="33"/>
      <c r="KP286" s="34"/>
      <c r="KQ286" s="33"/>
      <c r="KR286" s="33"/>
      <c r="KS286" s="33"/>
      <c r="KT286" s="34"/>
      <c r="KU286" s="33"/>
      <c r="KV286" s="33"/>
      <c r="KW286" s="33"/>
      <c r="KX286" s="34"/>
      <c r="KY286" s="33"/>
      <c r="KZ286" s="33"/>
      <c r="LA286" s="33"/>
      <c r="LB286" s="34"/>
      <c r="LC286" s="33"/>
      <c r="LD286" s="33"/>
      <c r="LE286" s="33"/>
      <c r="LF286" s="34"/>
      <c r="LG286" s="33"/>
      <c r="LH286" s="33"/>
      <c r="LI286" s="33"/>
      <c r="LJ286" s="34"/>
      <c r="LK286" s="33"/>
      <c r="LL286" s="33"/>
      <c r="LM286" s="33"/>
      <c r="LN286" s="34"/>
      <c r="LO286" s="33"/>
      <c r="LP286" s="33"/>
      <c r="LQ286" s="33"/>
      <c r="LR286" s="34"/>
      <c r="LS286" s="33"/>
      <c r="LT286" s="33"/>
      <c r="LU286" s="33"/>
      <c r="LV286" s="34"/>
      <c r="LW286" s="33"/>
      <c r="LX286" s="33"/>
      <c r="LY286" s="33"/>
      <c r="LZ286" s="34"/>
      <c r="MA286" s="33"/>
      <c r="MB286" s="33"/>
      <c r="MC286" s="33"/>
      <c r="MD286" s="34"/>
      <c r="ME286" s="33"/>
      <c r="MF286" s="33"/>
      <c r="MG286" s="33"/>
      <c r="MH286" s="34"/>
      <c r="MI286" s="33"/>
      <c r="MJ286" s="33"/>
      <c r="MK286" s="33"/>
      <c r="ML286" s="34"/>
      <c r="MM286" s="33"/>
      <c r="MN286" s="33"/>
      <c r="MO286" s="33"/>
      <c r="MP286" s="34"/>
      <c r="MQ286" s="33"/>
      <c r="MR286" s="33"/>
      <c r="MS286" s="33"/>
      <c r="MT286" s="34"/>
      <c r="MU286" s="33"/>
      <c r="MV286" s="33"/>
      <c r="MW286" s="33"/>
      <c r="MX286" s="34"/>
      <c r="MY286" s="33"/>
      <c r="MZ286" s="33"/>
      <c r="NA286" s="33"/>
      <c r="NB286" s="34"/>
      <c r="NC286" s="33"/>
      <c r="ND286" s="33"/>
      <c r="NE286" s="33"/>
      <c r="NF286" s="34"/>
      <c r="NG286" s="33"/>
      <c r="NH286" s="33"/>
      <c r="NI286" s="33"/>
      <c r="NJ286" s="34"/>
      <c r="NK286" s="33"/>
      <c r="NL286" s="33"/>
      <c r="NM286" s="33"/>
      <c r="NN286" s="34"/>
      <c r="NO286" s="33"/>
      <c r="NP286" s="33"/>
      <c r="NQ286" s="33"/>
      <c r="NR286" s="34"/>
      <c r="NS286" s="33"/>
      <c r="NT286" s="33"/>
      <c r="NU286" s="33"/>
      <c r="NV286" s="34"/>
      <c r="NW286" s="33"/>
      <c r="NX286" s="33"/>
      <c r="NY286" s="33"/>
      <c r="NZ286" s="34"/>
      <c r="OA286" s="33"/>
      <c r="OB286" s="33"/>
      <c r="OC286" s="33"/>
      <c r="OD286" s="34"/>
      <c r="OE286" s="33"/>
      <c r="OF286" s="33"/>
      <c r="OG286" s="33"/>
      <c r="OH286" s="34"/>
      <c r="OI286" s="33"/>
      <c r="OJ286" s="33"/>
      <c r="OK286" s="33"/>
      <c r="OL286" s="34"/>
      <c r="OM286" s="33"/>
      <c r="ON286" s="33"/>
      <c r="OO286" s="33"/>
      <c r="OP286" s="34"/>
      <c r="OQ286" s="33"/>
      <c r="OR286" s="33"/>
      <c r="OS286" s="33"/>
      <c r="OT286" s="34"/>
      <c r="OU286" s="33"/>
      <c r="OV286" s="33"/>
      <c r="OW286" s="33"/>
      <c r="OX286" s="34"/>
      <c r="OY286" s="33"/>
      <c r="OZ286" s="33"/>
      <c r="PA286" s="33"/>
      <c r="PB286" s="34"/>
      <c r="PC286" s="33"/>
      <c r="PD286" s="33"/>
      <c r="PE286" s="33"/>
      <c r="PF286" s="34"/>
      <c r="PG286" s="33"/>
      <c r="PH286" s="33"/>
      <c r="PI286" s="33"/>
      <c r="PJ286" s="34"/>
      <c r="PK286" s="33"/>
      <c r="PL286" s="33"/>
      <c r="PM286" s="33"/>
      <c r="PN286" s="34"/>
      <c r="PO286" s="33"/>
      <c r="PP286" s="33"/>
      <c r="PQ286" s="33"/>
      <c r="PR286" s="34"/>
      <c r="PS286" s="33"/>
      <c r="PT286" s="33"/>
      <c r="PU286" s="33"/>
      <c r="PV286" s="34"/>
      <c r="PW286" s="33"/>
      <c r="PX286" s="33"/>
      <c r="PY286" s="33"/>
      <c r="PZ286" s="34"/>
      <c r="QA286" s="33"/>
      <c r="QB286" s="33"/>
      <c r="QC286" s="33"/>
      <c r="QD286" s="34"/>
      <c r="QE286" s="33"/>
      <c r="QF286" s="33"/>
      <c r="QG286" s="33"/>
      <c r="QH286" s="34"/>
      <c r="QI286" s="33"/>
      <c r="QJ286" s="33"/>
      <c r="QK286" s="33"/>
      <c r="QL286" s="34"/>
      <c r="QM286" s="33"/>
      <c r="QN286" s="33"/>
      <c r="QO286" s="33"/>
      <c r="QP286" s="34"/>
      <c r="QQ286" s="33"/>
      <c r="QR286" s="33"/>
      <c r="QS286" s="33"/>
      <c r="QT286" s="34"/>
      <c r="QU286" s="33"/>
      <c r="QV286" s="33"/>
      <c r="QW286" s="33"/>
      <c r="QX286" s="34"/>
      <c r="QY286" s="33"/>
      <c r="QZ286" s="33"/>
      <c r="RA286" s="33"/>
      <c r="RB286" s="34"/>
      <c r="RC286" s="33"/>
      <c r="RD286" s="33"/>
      <c r="RE286" s="33"/>
      <c r="RF286" s="34"/>
      <c r="RG286" s="33"/>
      <c r="RH286" s="33"/>
      <c r="RI286" s="33"/>
      <c r="RJ286" s="34"/>
      <c r="RK286" s="33"/>
      <c r="RL286" s="33"/>
      <c r="RM286" s="33"/>
      <c r="RN286" s="34"/>
      <c r="RO286" s="33"/>
      <c r="RP286" s="33"/>
      <c r="RQ286" s="33"/>
      <c r="RR286" s="34"/>
      <c r="RS286" s="33"/>
      <c r="RT286" s="33"/>
      <c r="RU286" s="33"/>
      <c r="RV286" s="34"/>
      <c r="RW286" s="33"/>
      <c r="RX286" s="33"/>
      <c r="RY286" s="33"/>
      <c r="RZ286" s="34"/>
      <c r="SA286" s="33"/>
      <c r="SB286" s="33"/>
      <c r="SC286" s="33"/>
      <c r="SD286" s="34"/>
      <c r="SE286" s="33"/>
      <c r="SF286" s="33"/>
      <c r="SG286" s="33"/>
      <c r="SH286" s="34"/>
      <c r="SI286" s="33"/>
      <c r="SJ286" s="33"/>
      <c r="SK286" s="33"/>
      <c r="SL286" s="34"/>
      <c r="SM286" s="33"/>
      <c r="SN286" s="33"/>
      <c r="SO286" s="33"/>
      <c r="SP286" s="34"/>
      <c r="SQ286" s="33"/>
      <c r="SR286" s="33"/>
      <c r="SS286" s="33"/>
      <c r="ST286" s="34"/>
      <c r="SU286" s="33"/>
      <c r="SV286" s="33"/>
      <c r="SW286" s="33"/>
      <c r="SX286" s="34"/>
      <c r="SY286" s="33"/>
      <c r="SZ286" s="33"/>
      <c r="TA286" s="33"/>
      <c r="TB286" s="34"/>
      <c r="TC286" s="33"/>
      <c r="TD286" s="33"/>
      <c r="TE286" s="33"/>
      <c r="TF286" s="34"/>
      <c r="TG286" s="33"/>
      <c r="TH286" s="33"/>
      <c r="TI286" s="33"/>
      <c r="TJ286" s="34"/>
      <c r="TK286" s="33"/>
      <c r="TL286" s="33"/>
      <c r="TM286" s="33"/>
      <c r="TN286" s="34"/>
      <c r="TO286" s="33"/>
      <c r="TP286" s="33"/>
      <c r="TQ286" s="33"/>
      <c r="TR286" s="34"/>
      <c r="TS286" s="33"/>
      <c r="TT286" s="33"/>
      <c r="TU286" s="33"/>
      <c r="TV286" s="34"/>
      <c r="TW286" s="33"/>
      <c r="TX286" s="33"/>
      <c r="TY286" s="33"/>
      <c r="TZ286" s="34"/>
      <c r="UA286" s="33"/>
      <c r="UB286" s="33"/>
      <c r="UC286" s="33"/>
      <c r="UD286" s="34"/>
      <c r="UE286" s="33"/>
      <c r="UF286" s="33"/>
      <c r="UG286" s="33"/>
      <c r="UH286" s="34"/>
      <c r="UI286" s="33"/>
      <c r="UJ286" s="33"/>
      <c r="UK286" s="33"/>
      <c r="UL286" s="34"/>
      <c r="UM286" s="33"/>
      <c r="UN286" s="33"/>
      <c r="UO286" s="33"/>
      <c r="UP286" s="34"/>
      <c r="UQ286" s="33"/>
      <c r="UR286" s="33"/>
      <c r="US286" s="33"/>
      <c r="UT286" s="34"/>
      <c r="UU286" s="33"/>
      <c r="UV286" s="33"/>
      <c r="UW286" s="33"/>
      <c r="UX286" s="34"/>
      <c r="UY286" s="33"/>
      <c r="UZ286" s="33"/>
      <c r="VA286" s="33"/>
      <c r="VB286" s="34"/>
      <c r="VC286" s="33"/>
      <c r="VD286" s="33"/>
      <c r="VE286" s="33"/>
      <c r="VF286" s="34"/>
      <c r="VG286" s="33"/>
      <c r="VH286" s="33"/>
      <c r="VI286" s="33"/>
      <c r="VJ286" s="34"/>
      <c r="VK286" s="33"/>
      <c r="VL286" s="33"/>
      <c r="VM286" s="33"/>
      <c r="VN286" s="34"/>
      <c r="VO286" s="33"/>
      <c r="VP286" s="33"/>
      <c r="VQ286" s="33"/>
      <c r="VR286" s="34"/>
      <c r="VS286" s="33"/>
      <c r="VT286" s="33"/>
      <c r="VU286" s="33"/>
      <c r="VV286" s="34"/>
      <c r="VW286" s="33"/>
      <c r="VX286" s="33"/>
      <c r="VY286" s="33"/>
      <c r="VZ286" s="34"/>
      <c r="WA286" s="33"/>
      <c r="WB286" s="33"/>
      <c r="WC286" s="33"/>
      <c r="WD286" s="34"/>
      <c r="WE286" s="33"/>
      <c r="WF286" s="33"/>
      <c r="WG286" s="33"/>
      <c r="WH286" s="34"/>
      <c r="WI286" s="33"/>
      <c r="WJ286" s="33"/>
      <c r="WK286" s="33"/>
      <c r="WL286" s="34"/>
      <c r="WM286" s="33"/>
      <c r="WN286" s="33"/>
      <c r="WO286" s="33"/>
      <c r="WP286" s="34"/>
      <c r="WQ286" s="33"/>
      <c r="WR286" s="33"/>
      <c r="WS286" s="33"/>
      <c r="WT286" s="34"/>
      <c r="WU286" s="33"/>
      <c r="WV286" s="33"/>
      <c r="WW286" s="33"/>
      <c r="WX286" s="34"/>
      <c r="WY286" s="33"/>
      <c r="WZ286" s="33"/>
      <c r="XA286" s="33"/>
      <c r="XB286" s="34"/>
      <c r="XC286" s="33"/>
      <c r="XD286" s="33"/>
      <c r="XE286" s="33"/>
      <c r="XF286" s="34"/>
      <c r="XG286" s="33"/>
      <c r="XH286" s="33"/>
      <c r="XI286" s="33"/>
      <c r="XJ286" s="34"/>
      <c r="XK286" s="33"/>
      <c r="XL286" s="33"/>
      <c r="XM286" s="33"/>
      <c r="XN286" s="34"/>
      <c r="XO286" s="33"/>
      <c r="XP286" s="33"/>
      <c r="XQ286" s="33"/>
      <c r="XR286" s="34"/>
      <c r="XS286" s="33"/>
      <c r="XT286" s="33"/>
      <c r="XU286" s="33"/>
      <c r="XV286" s="34"/>
      <c r="XW286" s="33"/>
      <c r="XX286" s="33"/>
      <c r="XY286" s="33"/>
      <c r="XZ286" s="34"/>
      <c r="YA286" s="33"/>
      <c r="YB286" s="33"/>
      <c r="YC286" s="33"/>
      <c r="YD286" s="34"/>
      <c r="YE286" s="33"/>
      <c r="YF286" s="33"/>
      <c r="YG286" s="33"/>
      <c r="YH286" s="34"/>
      <c r="YI286" s="33"/>
      <c r="YJ286" s="33"/>
      <c r="YK286" s="33"/>
      <c r="YL286" s="34"/>
      <c r="YM286" s="33"/>
      <c r="YN286" s="33"/>
      <c r="YO286" s="33"/>
      <c r="YP286" s="34"/>
      <c r="YQ286" s="33"/>
      <c r="YR286" s="33"/>
      <c r="YS286" s="33"/>
      <c r="YT286" s="34"/>
      <c r="YU286" s="33"/>
      <c r="YV286" s="33"/>
      <c r="YW286" s="33"/>
      <c r="YX286" s="34"/>
      <c r="YY286" s="33"/>
      <c r="YZ286" s="33"/>
      <c r="ZA286" s="33"/>
      <c r="ZB286" s="34"/>
      <c r="ZC286" s="33"/>
      <c r="ZD286" s="33"/>
      <c r="ZE286" s="33"/>
      <c r="ZF286" s="34"/>
      <c r="ZG286" s="33"/>
      <c r="ZH286" s="33"/>
      <c r="ZI286" s="33"/>
      <c r="ZJ286" s="34"/>
      <c r="ZK286" s="33"/>
      <c r="ZL286" s="33"/>
      <c r="ZM286" s="33"/>
      <c r="ZN286" s="34"/>
      <c r="ZO286" s="33"/>
      <c r="ZP286" s="33"/>
      <c r="ZQ286" s="33"/>
      <c r="ZR286" s="34"/>
      <c r="ZS286" s="33"/>
      <c r="ZT286" s="33"/>
      <c r="ZU286" s="33"/>
      <c r="ZV286" s="34"/>
      <c r="ZW286" s="33"/>
      <c r="ZX286" s="33"/>
      <c r="ZY286" s="33"/>
      <c r="ZZ286" s="34"/>
      <c r="AAA286" s="33"/>
      <c r="AAB286" s="33"/>
      <c r="AAC286" s="33"/>
      <c r="AAD286" s="34"/>
      <c r="AAE286" s="33"/>
      <c r="AAF286" s="33"/>
      <c r="AAG286" s="33"/>
      <c r="AAH286" s="34"/>
      <c r="AAI286" s="33"/>
      <c r="AAJ286" s="33"/>
      <c r="AAK286" s="33"/>
      <c r="AAL286" s="34"/>
      <c r="AAM286" s="33"/>
      <c r="AAN286" s="33"/>
      <c r="AAO286" s="33"/>
      <c r="AAP286" s="34"/>
      <c r="AAQ286" s="33"/>
      <c r="AAR286" s="33"/>
      <c r="AAS286" s="33"/>
      <c r="AAT286" s="34"/>
      <c r="AAU286" s="33"/>
      <c r="AAV286" s="33"/>
      <c r="AAW286" s="33"/>
      <c r="AAX286" s="34"/>
      <c r="AAY286" s="33"/>
      <c r="AAZ286" s="33"/>
      <c r="ABA286" s="33"/>
      <c r="ABB286" s="34"/>
      <c r="ABC286" s="33"/>
      <c r="ABD286" s="33"/>
      <c r="ABE286" s="33"/>
      <c r="ABF286" s="34"/>
      <c r="ABG286" s="33"/>
      <c r="ABH286" s="33"/>
      <c r="ABI286" s="33"/>
      <c r="ABJ286" s="34"/>
      <c r="ABK286" s="33"/>
      <c r="ABL286" s="33"/>
      <c r="ABM286" s="33"/>
      <c r="ABN286" s="34"/>
      <c r="ABO286" s="33"/>
      <c r="ABP286" s="33"/>
      <c r="ABQ286" s="33"/>
      <c r="ABR286" s="34"/>
      <c r="ABS286" s="33"/>
      <c r="ABT286" s="33"/>
      <c r="ABU286" s="33"/>
      <c r="ABV286" s="34"/>
      <c r="ABW286" s="33"/>
      <c r="ABX286" s="33"/>
      <c r="ABY286" s="33"/>
      <c r="ABZ286" s="34"/>
      <c r="ACA286" s="33"/>
      <c r="ACB286" s="33"/>
      <c r="ACC286" s="33"/>
      <c r="ACD286" s="34"/>
      <c r="ACE286" s="33"/>
      <c r="ACF286" s="33"/>
      <c r="ACG286" s="33"/>
      <c r="ACH286" s="34"/>
      <c r="ACI286" s="33"/>
      <c r="ACJ286" s="33"/>
      <c r="ACK286" s="33"/>
      <c r="ACL286" s="34"/>
      <c r="ACM286" s="33"/>
      <c r="ACN286" s="33"/>
      <c r="ACO286" s="33"/>
      <c r="ACP286" s="34"/>
      <c r="ACQ286" s="33"/>
      <c r="ACR286" s="33"/>
      <c r="ACS286" s="33"/>
      <c r="ACT286" s="34"/>
      <c r="ACU286" s="33"/>
      <c r="ACV286" s="33"/>
      <c r="ACW286" s="33"/>
      <c r="ACX286" s="34"/>
      <c r="ACY286" s="33"/>
      <c r="ACZ286" s="33"/>
      <c r="ADA286" s="33"/>
      <c r="ADB286" s="34"/>
      <c r="ADC286" s="33"/>
      <c r="ADD286" s="33"/>
      <c r="ADE286" s="33"/>
      <c r="ADF286" s="34"/>
      <c r="ADG286" s="33"/>
      <c r="ADH286" s="33"/>
      <c r="ADI286" s="33"/>
      <c r="ADJ286" s="34"/>
      <c r="ADK286" s="33"/>
      <c r="ADL286" s="33"/>
      <c r="ADM286" s="33"/>
      <c r="ADN286" s="34"/>
      <c r="ADO286" s="33"/>
      <c r="ADP286" s="33"/>
      <c r="ADQ286" s="33"/>
      <c r="ADR286" s="34"/>
      <c r="ADS286" s="33"/>
      <c r="ADT286" s="33"/>
      <c r="ADU286" s="33"/>
      <c r="ADV286" s="34"/>
      <c r="ADW286" s="33"/>
      <c r="ADX286" s="33"/>
      <c r="ADY286" s="33"/>
      <c r="ADZ286" s="34"/>
      <c r="AEA286" s="33"/>
      <c r="AEB286" s="33"/>
      <c r="AEC286" s="33"/>
      <c r="AED286" s="34"/>
      <c r="AEE286" s="33"/>
      <c r="AEF286" s="33"/>
      <c r="AEG286" s="33"/>
      <c r="AEH286" s="34"/>
      <c r="AEI286" s="33"/>
      <c r="AEJ286" s="33"/>
      <c r="AEK286" s="33"/>
      <c r="AEL286" s="34"/>
      <c r="AEM286" s="33"/>
      <c r="AEN286" s="33"/>
      <c r="AEO286" s="33"/>
      <c r="AEP286" s="34"/>
      <c r="AEQ286" s="33"/>
      <c r="AER286" s="33"/>
      <c r="AES286" s="33"/>
      <c r="AET286" s="34"/>
      <c r="AEU286" s="33"/>
      <c r="AEV286" s="33"/>
      <c r="AEW286" s="33"/>
      <c r="AEX286" s="34"/>
      <c r="AEY286" s="33"/>
      <c r="AEZ286" s="33"/>
      <c r="AFA286" s="33"/>
      <c r="AFB286" s="34"/>
      <c r="AFC286" s="33"/>
      <c r="AFD286" s="33"/>
      <c r="AFE286" s="33"/>
      <c r="AFF286" s="34"/>
      <c r="AFG286" s="33"/>
      <c r="AFH286" s="33"/>
      <c r="AFI286" s="33"/>
      <c r="AFJ286" s="34"/>
      <c r="AFK286" s="33"/>
      <c r="AFL286" s="33"/>
      <c r="AFM286" s="33"/>
      <c r="AFN286" s="34"/>
      <c r="AFO286" s="33"/>
      <c r="AFP286" s="33"/>
      <c r="AFQ286" s="33"/>
      <c r="AFR286" s="34"/>
      <c r="AFS286" s="33"/>
      <c r="AFT286" s="33"/>
      <c r="AFU286" s="33"/>
      <c r="AFV286" s="34"/>
      <c r="AFW286" s="33"/>
      <c r="AFX286" s="33"/>
      <c r="AFY286" s="33"/>
      <c r="AFZ286" s="34"/>
      <c r="AGA286" s="33"/>
      <c r="AGB286" s="33"/>
      <c r="AGC286" s="33"/>
      <c r="AGD286" s="34"/>
      <c r="AGE286" s="33"/>
      <c r="AGF286" s="33"/>
      <c r="AGG286" s="33"/>
      <c r="AGH286" s="33"/>
      <c r="AGI286" s="33"/>
      <c r="AGJ286" s="34"/>
      <c r="AGK286" s="33"/>
      <c r="AGL286" s="33"/>
      <c r="AGM286" s="33"/>
      <c r="AGN286" s="33"/>
      <c r="AGO286" s="34"/>
      <c r="AGP286" s="34"/>
      <c r="AGQ286" s="33"/>
      <c r="AGR286" s="33"/>
      <c r="AGS286" s="33"/>
      <c r="AGT286" s="33"/>
      <c r="AGU286" s="34"/>
      <c r="AGV286" s="34"/>
      <c r="AGW286" s="33"/>
      <c r="AGX286" s="33"/>
      <c r="AGY286" s="33"/>
      <c r="AGZ286" s="33"/>
      <c r="AHA286" s="34"/>
      <c r="AHB286" s="34"/>
      <c r="AHC286" s="33"/>
      <c r="AHD286" s="33"/>
      <c r="AHE286" s="33"/>
      <c r="AHF286" s="33"/>
      <c r="AHG286" s="34"/>
      <c r="AHH286" s="34"/>
      <c r="AHI286" s="33"/>
      <c r="AHJ286" s="33"/>
      <c r="AHK286" s="33"/>
      <c r="AHL286" s="33"/>
      <c r="AHM286" s="34"/>
      <c r="AHN286" s="34"/>
      <c r="AHO286" s="33"/>
      <c r="AHP286" s="33"/>
      <c r="AHQ286" s="33"/>
      <c r="AHR286" s="34"/>
      <c r="AHS286" s="33"/>
      <c r="AHT286" s="33"/>
      <c r="AHU286" s="33"/>
      <c r="AHV286" s="34"/>
      <c r="AHW286" s="33"/>
      <c r="AHX286" s="33"/>
      <c r="AHY286" s="33"/>
      <c r="AHZ286" s="34"/>
      <c r="AIA286" s="33"/>
      <c r="AIB286" s="33"/>
      <c r="AIC286" s="33"/>
      <c r="AID286" s="34"/>
      <c r="AIE286" s="33"/>
      <c r="AIF286" s="33"/>
      <c r="AIG286" s="33"/>
      <c r="AIH286" s="34"/>
    </row>
    <row r="287" spans="1:918" s="5" customFormat="1" outlineLevel="1" x14ac:dyDescent="0.25">
      <c r="A287" s="35">
        <v>1</v>
      </c>
      <c r="B287" s="45" t="s">
        <v>61</v>
      </c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85" t="str">
        <f t="shared" ref="AGF287:AGF310" si="974">IF(COUNTIFS($C$7:$AGE$7,"="&amp;$AGK$5,$C287:$AGE287,"б")=0,"",COUNTIFS($C$7:$AGE$7,"="&amp;$AGK$5,$C287:$AGE287,"б"))</f>
        <v/>
      </c>
      <c r="AGG287" s="85" t="str">
        <f t="shared" ref="AGG287:AGG310" si="975">IF(COUNTIFS($C$7:$AGE$7,"="&amp;$AGK$5,$C287:$AGE287,"у")=0,"",COUNTIFS($C$7:$AGE$7,"="&amp;$AGK$5,$C287:$AGE287,"у"))</f>
        <v/>
      </c>
      <c r="AGH287" s="85" t="str">
        <f t="shared" ref="AGH287:AGH310" si="976">IF(COUNTIFS($C$7:$AGE$7,"="&amp;$AGK$5,$C287:$AGE287,"н")=0,"",COUNTIFS($C$7:$AGE$7,"="&amp;$AGK$5,$C287:$AGE287,"н"))</f>
        <v/>
      </c>
      <c r="AGL287" s="36" t="str">
        <f>IF(COUNTIFS($C$6:$AGE$6,9,$C287:$AGE287,"б")=0,"",COUNTIFS($C$6:$AGE$6,9,$C287:$AGE287,"б"))</f>
        <v/>
      </c>
      <c r="AGM287" s="36" t="str">
        <f t="shared" ref="AGM287:AGM310" si="977">IF(COUNTIFS($C$6:$AGE$6,9,$C287:$AGE287,"у")=0,"",COUNTIFS($C$6:$AGE$6,9,$C287:$AGE287,"у"))</f>
        <v/>
      </c>
      <c r="AGN287" s="39" t="str">
        <f>IF(COUNTIFS($C$6:$AGE$6,9,$C287:$AGE287,"н")=0,"",COUNTIFS($C$6:$AGE$6,9,$C287:$AGE287,"н"))</f>
        <v/>
      </c>
      <c r="AGO287" s="36" t="str">
        <f>IF(COUNTIFS($C$6:$AGE$6,10,$C287:$AGE287,"б")=0,"",COUNTIFS($C$6:$AGE$6,10,$C287:$AGE287,"б"))</f>
        <v/>
      </c>
      <c r="AGP287" s="36" t="str">
        <f t="shared" ref="AGP287:AGP310" si="978">IF(COUNTIFS($C$6:$AGE$6,10,$C287:$AGE287,"у")=0,"",COUNTIFS($C$6:$AGE$6,10,$C287:$AGE287,"у"))</f>
        <v/>
      </c>
      <c r="AGQ287" s="39" t="str">
        <f>IF(COUNTIFS($C$6:$AGE$6,10,$C287:$AGE287,"н")=0,"",COUNTIFS($C$6:$AGE$6,10,$C287:$AGE287,"н"))</f>
        <v/>
      </c>
      <c r="AGR287" s="36" t="str">
        <f>IF(COUNTIFS($C$6:$AGE$6,11,$C287:$AGE287,"б")=0,"",COUNTIFS($C$6:$AGE$6,11,$C287:$AGE287,"б"))</f>
        <v/>
      </c>
      <c r="AGS287" s="36" t="str">
        <f t="shared" ref="AGS287:AGS310" si="979">IF(COUNTIFS($C$6:$AGE$6,11,$C287:$AGE287,"у")=0,"",COUNTIFS($C$6:$AGE$6,11,$C287:$AGE287,"у"))</f>
        <v/>
      </c>
      <c r="AGT287" s="39" t="str">
        <f>IF(COUNTIFS($C$6:$AGE$6,11,$C287:$AGE287,"н")=0,"",COUNTIFS($C$6:$AGE$6,11,$C287:$AGE287,"н"))</f>
        <v/>
      </c>
      <c r="AGU287" s="36" t="str">
        <f>IF(COUNTIFS($C$6:$AGE$6,12,$C287:$AGE287,"б")=0,"",COUNTIFS($C$6:$AGE$6,12,$C287:$AGE287,"б"))</f>
        <v/>
      </c>
      <c r="AGV287" s="36" t="str">
        <f t="shared" ref="AGV287:AGV310" si="980">IF(COUNTIFS($C$6:$AGE$6,12,$C287:$AGE287,"у")=0,"",COUNTIFS($C$6:$AGE$6,12,$C287:$AGE287,"у"))</f>
        <v/>
      </c>
      <c r="AGW287" s="39" t="str">
        <f>IF(COUNTIFS($C$6:$AGE$6,12,$C287:$AGE287,"н")=0,"",COUNTIFS($C$6:$AGE$6,12,$C287:$AGE287,"н"))</f>
        <v/>
      </c>
      <c r="AGX287" s="36" t="str">
        <f>IF(COUNTIFS($C$6:$AGE$6,1,$C287:$AGE287,"б")=0,"",COUNTIFS($C$6:$AGE$6,1,$C287:$AGE287,"б"))</f>
        <v/>
      </c>
      <c r="AGY287" s="36" t="str">
        <f t="shared" ref="AGY287:AGY310" si="981">IF(COUNTIFS($C$6:$AGE$6,1,$C287:$AGE287,"у")=0,"",COUNTIFS($C$6:$AGE$6,1,$C287:$AGE287,"у"))</f>
        <v/>
      </c>
      <c r="AGZ287" s="39" t="str">
        <f>IF(COUNTIFS($C$6:$AGE$6,1,$C287:$AGE287,"н")=0,"",COUNTIFS($C$6:$AGE$6,1,$C287:$AGE287,"н"))</f>
        <v/>
      </c>
      <c r="AHA287" s="36" t="str">
        <f>IF(COUNTIFS($C$6:$AGE$6,2,$C287:$AGE287,"б")=0,"",COUNTIFS($C$6:$AGE$6,2,$C287:$AGE287,"б"))</f>
        <v/>
      </c>
      <c r="AHB287" s="36" t="str">
        <f t="shared" ref="AHB287:AHB310" si="982">IF(COUNTIFS($C$6:$AGE$6,2,$C287:$AGE287,"у")=0,"",COUNTIFS($C$6:$AGE$6,2,$C287:$AGE287,"у"))</f>
        <v/>
      </c>
      <c r="AHC287" s="39" t="str">
        <f>IF(COUNTIFS($C$6:$AGE$6,2,$C287:$AGE287,"н")=0,"",COUNTIFS($C$6:$AGE$6,2,$C287:$AGE287,"н"))</f>
        <v/>
      </c>
      <c r="AHD287" s="36" t="str">
        <f>IF(COUNTIFS($C$6:$AGE$6,3,$C287:$AGE287,"б")=0,"",COUNTIFS($C$6:$AGE$6,3,$C287:$AGE287,"б"))</f>
        <v/>
      </c>
      <c r="AHE287" s="36" t="str">
        <f t="shared" ref="AHE287:AHE310" si="983">IF(COUNTIFS($C$6:$AGE$6,3,$C287:$AGE287,"у")=0,"",COUNTIFS($C$6:$AGE$6,3,$C287:$AGE287,"у"))</f>
        <v/>
      </c>
      <c r="AHF287" s="39" t="str">
        <f>IF(COUNTIFS($C$6:$AGE$6,3,$C287:$AGE287,"н")=0,"",COUNTIFS($C$6:$AGE$6,3,$C287:$AGE287,"н"))</f>
        <v/>
      </c>
      <c r="AHG287" s="36" t="str">
        <f>IF(COUNTIFS($C$6:$AGE$6,4,$C287:$AGE287,"б")=0,"",COUNTIFS($C$6:$AGE$6,4,$C287:$AGE287,"б"))</f>
        <v/>
      </c>
      <c r="AHH287" s="36" t="str">
        <f t="shared" ref="AHH287:AHH310" si="984">IF(COUNTIFS($C$6:$AGE$6,4,$C287:$AGE287,"у")=0,"",COUNTIFS($C$6:$AGE$6,4,$C287:$AGE287,"у"))</f>
        <v/>
      </c>
      <c r="AHI287" s="39" t="str">
        <f>IF(COUNTIFS($C$6:$AGE$6,4,$C287:$AGE287,"н")=0,"",COUNTIFS($C$6:$AGE$6,4,$C287:$AGE287,"н"))</f>
        <v/>
      </c>
      <c r="AHJ287" s="36" t="str">
        <f>IF(COUNTIFS($C$6:$AGE$6,5,$C287:$AGE287,"б")=0,"",COUNTIFS($C$6:$AGE$6,5,$C287:$AGE287,"б"))</f>
        <v/>
      </c>
      <c r="AHK287" s="36" t="str">
        <f t="shared" ref="AHK287:AHK310" si="985">IF(COUNTIFS($C$6:$AGE$6,5,$C287:$AGE287,"у")=0,"",COUNTIFS($C$6:$AGE$6,5,$C287:$AGE287,"у"))</f>
        <v/>
      </c>
      <c r="AHL287" s="39" t="str">
        <f>IF(COUNTIFS($C$6:$AGE$6,5,$C287:$AGE287,"н")=0,"",COUNTIFS($C$6:$AGE$6,5,$C287:$AGE287,"н"))</f>
        <v/>
      </c>
      <c r="AHM287" s="36" t="str">
        <f>IF(COUNTIFS($C$6:$AGE$6,6,$C287:$AGE287,"б")=0,"",COUNTIFS($C$6:$AGE$6,6,$C287:$AGE287,"б"))</f>
        <v/>
      </c>
      <c r="AHN287" s="36" t="str">
        <f t="shared" ref="AHN287:AHN310" si="986">IF(COUNTIFS($C$6:$AGE$6,6,$C287:$AGE287,"у")=0,"",COUNTIFS($C$6:$AGE$6,6,$C287:$AGE287,"у"))</f>
        <v/>
      </c>
      <c r="AHO287" s="39" t="str">
        <f>IF(COUNTIFS($C$6:$AGE$6,6,$C287:$AGE287,"н")=0,"",COUNTIFS($C$6:$AGE$6,6,$C287:$AGE287,"н"))</f>
        <v/>
      </c>
    </row>
    <row r="288" spans="1:918" s="5" customFormat="1" outlineLevel="1" x14ac:dyDescent="0.25">
      <c r="A288" s="35">
        <v>2</v>
      </c>
      <c r="B288" s="48" t="s">
        <v>160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61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 t="s">
        <v>372</v>
      </c>
      <c r="DT288" s="57" t="s">
        <v>372</v>
      </c>
      <c r="DU288" s="57" t="s">
        <v>372</v>
      </c>
      <c r="DV288" s="57" t="s">
        <v>372</v>
      </c>
      <c r="DW288" s="57" t="s">
        <v>372</v>
      </c>
      <c r="DX288" s="57" t="s">
        <v>372</v>
      </c>
      <c r="DY288" s="57" t="s">
        <v>372</v>
      </c>
      <c r="DZ288" s="57" t="s">
        <v>372</v>
      </c>
      <c r="EA288" s="57" t="s">
        <v>372</v>
      </c>
      <c r="EB288" s="57" t="s">
        <v>372</v>
      </c>
      <c r="EC288" s="57" t="s">
        <v>372</v>
      </c>
      <c r="ED288" s="57" t="s">
        <v>372</v>
      </c>
      <c r="EE288" s="57" t="s">
        <v>372</v>
      </c>
      <c r="EF288" s="57" t="s">
        <v>372</v>
      </c>
      <c r="EG288" s="57" t="s">
        <v>372</v>
      </c>
      <c r="EH288" s="57" t="s">
        <v>372</v>
      </c>
      <c r="EI288" s="57"/>
      <c r="EJ288" s="57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61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61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38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85" t="str">
        <f t="shared" si="974"/>
        <v/>
      </c>
      <c r="AGG288" s="85" t="str">
        <f t="shared" si="975"/>
        <v/>
      </c>
      <c r="AGH288" s="85" t="str">
        <f t="shared" si="976"/>
        <v/>
      </c>
      <c r="AGL288" s="36" t="str">
        <f t="shared" ref="AGL288:AGL310" si="987">IF(COUNTIFS($C$6:$AGE$6,9,$C288:$AGE288,"б")=0,"",COUNTIFS($C$6:$AGE$6,9,$C288:$AGE288,"б"))</f>
        <v/>
      </c>
      <c r="AGM288" s="36" t="str">
        <f t="shared" si="977"/>
        <v/>
      </c>
      <c r="AGN288" s="39" t="str">
        <f t="shared" ref="AGN288:AGN310" si="988">IF(COUNTIFS($C$6:$AGE$6,9,$C288:$AGE288,"н")=0,"",COUNTIFS($C$6:$AGE$6,9,$C288:$AGE288,"н"))</f>
        <v/>
      </c>
      <c r="AGO288" s="36">
        <f t="shared" ref="AGO288:AGO310" si="989">IF(COUNTIFS($C$6:$AGE$6,10,$C288:$AGE288,"б")=0,"",COUNTIFS($C$6:$AGE$6,10,$C288:$AGE288,"б"))</f>
        <v>16</v>
      </c>
      <c r="AGP288" s="36" t="str">
        <f t="shared" si="978"/>
        <v/>
      </c>
      <c r="AGQ288" s="39" t="str">
        <f t="shared" ref="AGQ288:AGQ310" si="990">IF(COUNTIFS($C$6:$AGE$6,10,$C288:$AGE288,"н")=0,"",COUNTIFS($C$6:$AGE$6,10,$C288:$AGE288,"н"))</f>
        <v/>
      </c>
      <c r="AGR288" s="36" t="str">
        <f t="shared" ref="AGR288:AGR310" si="991">IF(COUNTIFS($C$6:$AGE$6,11,$C288:$AGE288,"б")=0,"",COUNTIFS($C$6:$AGE$6,11,$C288:$AGE288,"б"))</f>
        <v/>
      </c>
      <c r="AGS288" s="36" t="str">
        <f t="shared" si="979"/>
        <v/>
      </c>
      <c r="AGT288" s="39" t="str">
        <f t="shared" ref="AGT288:AGT310" si="992">IF(COUNTIFS($C$6:$AGE$6,11,$C288:$AGE288,"н")=0,"",COUNTIFS($C$6:$AGE$6,11,$C288:$AGE288,"н"))</f>
        <v/>
      </c>
      <c r="AGU288" s="36" t="str">
        <f t="shared" ref="AGU288:AGU310" si="993">IF(COUNTIFS($C$6:$AGE$6,12,$C288:$AGE288,"б")=0,"",COUNTIFS($C$6:$AGE$6,12,$C288:$AGE288,"б"))</f>
        <v/>
      </c>
      <c r="AGV288" s="36" t="str">
        <f t="shared" si="980"/>
        <v/>
      </c>
      <c r="AGW288" s="39" t="str">
        <f t="shared" ref="AGW288:AGW310" si="994">IF(COUNTIFS($C$6:$AGE$6,12,$C288:$AGE288,"н")=0,"",COUNTIFS($C$6:$AGE$6,12,$C288:$AGE288,"н"))</f>
        <v/>
      </c>
      <c r="AGX288" s="36" t="str">
        <f t="shared" ref="AGX288:AGX310" si="995">IF(COUNTIFS($C$6:$AGE$6,1,$C288:$AGE288,"б")=0,"",COUNTIFS($C$6:$AGE$6,1,$C288:$AGE288,"б"))</f>
        <v/>
      </c>
      <c r="AGY288" s="36" t="str">
        <f t="shared" si="981"/>
        <v/>
      </c>
      <c r="AGZ288" s="39" t="str">
        <f t="shared" ref="AGZ288:AGZ310" si="996">IF(COUNTIFS($C$6:$AGE$6,1,$C288:$AGE288,"н")=0,"",COUNTIFS($C$6:$AGE$6,1,$C288:$AGE288,"н"))</f>
        <v/>
      </c>
      <c r="AHA288" s="36" t="str">
        <f t="shared" ref="AHA288:AHA310" si="997">IF(COUNTIFS($C$6:$AGE$6,2,$C288:$AGE288,"б")=0,"",COUNTIFS($C$6:$AGE$6,2,$C288:$AGE288,"б"))</f>
        <v/>
      </c>
      <c r="AHB288" s="36" t="str">
        <f t="shared" si="982"/>
        <v/>
      </c>
      <c r="AHC288" s="39" t="str">
        <f t="shared" ref="AHC288:AHC310" si="998">IF(COUNTIFS($C$6:$AGE$6,2,$C288:$AGE288,"н")=0,"",COUNTIFS($C$6:$AGE$6,2,$C288:$AGE288,"н"))</f>
        <v/>
      </c>
      <c r="AHD288" s="36" t="str">
        <f t="shared" ref="AHD288:AHD310" si="999">IF(COUNTIFS($C$6:$AGE$6,3,$C288:$AGE288,"б")=0,"",COUNTIFS($C$6:$AGE$6,3,$C288:$AGE288,"б"))</f>
        <v/>
      </c>
      <c r="AHE288" s="36" t="str">
        <f t="shared" si="983"/>
        <v/>
      </c>
      <c r="AHF288" s="39" t="str">
        <f t="shared" ref="AHF288:AHF310" si="1000">IF(COUNTIFS($C$6:$AGE$6,3,$C288:$AGE288,"н")=0,"",COUNTIFS($C$6:$AGE$6,3,$C288:$AGE288,"н"))</f>
        <v/>
      </c>
      <c r="AHG288" s="36" t="str">
        <f t="shared" ref="AHG288:AHG310" si="1001">IF(COUNTIFS($C$6:$AGE$6,4,$C288:$AGE288,"б")=0,"",COUNTIFS($C$6:$AGE$6,4,$C288:$AGE288,"б"))</f>
        <v/>
      </c>
      <c r="AHH288" s="36" t="str">
        <f t="shared" si="984"/>
        <v/>
      </c>
      <c r="AHI288" s="39" t="str">
        <f t="shared" ref="AHI288:AHI310" si="1002">IF(COUNTIFS($C$6:$AGE$6,4,$C288:$AGE288,"н")=0,"",COUNTIFS($C$6:$AGE$6,4,$C288:$AGE288,"н"))</f>
        <v/>
      </c>
      <c r="AHJ288" s="36" t="str">
        <f t="shared" ref="AHJ288:AHJ310" si="1003">IF(COUNTIFS($C$6:$AGE$6,5,$C288:$AGE288,"б")=0,"",COUNTIFS($C$6:$AGE$6,5,$C288:$AGE288,"б"))</f>
        <v/>
      </c>
      <c r="AHK288" s="36" t="str">
        <f t="shared" si="985"/>
        <v/>
      </c>
      <c r="AHL288" s="39" t="str">
        <f t="shared" ref="AHL288:AHL310" si="1004">IF(COUNTIFS($C$6:$AGE$6,5,$C288:$AGE288,"н")=0,"",COUNTIFS($C$6:$AGE$6,5,$C288:$AGE288,"н"))</f>
        <v/>
      </c>
      <c r="AHM288" s="36" t="str">
        <f t="shared" ref="AHM288:AHM310" si="1005">IF(COUNTIFS($C$6:$AGE$6,6,$C288:$AGE288,"б")=0,"",COUNTIFS($C$6:$AGE$6,6,$C288:$AGE288,"б"))</f>
        <v/>
      </c>
      <c r="AHN288" s="36" t="str">
        <f t="shared" si="986"/>
        <v/>
      </c>
      <c r="AHO288" s="39" t="str">
        <f t="shared" ref="AHO288:AHO310" si="1006">IF(COUNTIFS($C$6:$AGE$6,6,$C288:$AGE288,"н")=0,"",COUNTIFS($C$6:$AGE$6,6,$C288:$AGE288,"н"))</f>
        <v/>
      </c>
    </row>
    <row r="289" spans="1:899" s="5" customFormat="1" outlineLevel="1" x14ac:dyDescent="0.25">
      <c r="A289" s="35">
        <f t="shared" ref="A289:A310" si="1007">A288+1</f>
        <v>3</v>
      </c>
      <c r="B289" s="48" t="s">
        <v>161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 t="s">
        <v>372</v>
      </c>
      <c r="EO289" s="57" t="s">
        <v>372</v>
      </c>
      <c r="EP289" s="57" t="s">
        <v>382</v>
      </c>
      <c r="EQ289" s="57"/>
      <c r="ER289" s="57"/>
      <c r="ES289" s="57" t="s">
        <v>372</v>
      </c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38"/>
      <c r="FE289" s="38"/>
      <c r="FF289" s="38"/>
      <c r="FG289" s="61"/>
      <c r="FH289" s="57"/>
      <c r="FI289" s="57"/>
      <c r="FJ289" s="57"/>
      <c r="FK289" s="57" t="s">
        <v>363</v>
      </c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38"/>
      <c r="PY289" s="38"/>
      <c r="PZ289" s="38"/>
      <c r="QA289" s="61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85" t="str">
        <f t="shared" si="974"/>
        <v/>
      </c>
      <c r="AGG289" s="85" t="str">
        <f t="shared" si="975"/>
        <v/>
      </c>
      <c r="AGH289" s="85" t="str">
        <f t="shared" si="976"/>
        <v/>
      </c>
      <c r="AGL289" s="36" t="str">
        <f t="shared" si="987"/>
        <v/>
      </c>
      <c r="AGM289" s="36" t="str">
        <f t="shared" si="977"/>
        <v/>
      </c>
      <c r="AGN289" s="39" t="str">
        <f t="shared" si="988"/>
        <v/>
      </c>
      <c r="AGO289" s="36">
        <f t="shared" si="989"/>
        <v>3</v>
      </c>
      <c r="AGP289" s="36" t="str">
        <f t="shared" si="978"/>
        <v/>
      </c>
      <c r="AGQ289" s="39">
        <f t="shared" si="990"/>
        <v>1</v>
      </c>
      <c r="AGR289" s="36" t="str">
        <f t="shared" si="991"/>
        <v/>
      </c>
      <c r="AGS289" s="36" t="str">
        <f t="shared" si="979"/>
        <v/>
      </c>
      <c r="AGT289" s="39" t="str">
        <f t="shared" si="992"/>
        <v/>
      </c>
      <c r="AGU289" s="36" t="str">
        <f t="shared" si="993"/>
        <v/>
      </c>
      <c r="AGV289" s="36" t="str">
        <f t="shared" si="980"/>
        <v/>
      </c>
      <c r="AGW289" s="39" t="str">
        <f t="shared" si="994"/>
        <v/>
      </c>
      <c r="AGX289" s="36" t="str">
        <f t="shared" si="995"/>
        <v/>
      </c>
      <c r="AGY289" s="36" t="str">
        <f t="shared" si="981"/>
        <v/>
      </c>
      <c r="AGZ289" s="39" t="str">
        <f t="shared" si="996"/>
        <v/>
      </c>
      <c r="AHA289" s="36" t="str">
        <f t="shared" si="997"/>
        <v/>
      </c>
      <c r="AHB289" s="36" t="str">
        <f t="shared" si="982"/>
        <v/>
      </c>
      <c r="AHC289" s="39" t="str">
        <f t="shared" si="998"/>
        <v/>
      </c>
      <c r="AHD289" s="36" t="str">
        <f t="shared" si="999"/>
        <v/>
      </c>
      <c r="AHE289" s="36" t="str">
        <f t="shared" si="983"/>
        <v/>
      </c>
      <c r="AHF289" s="39" t="str">
        <f t="shared" si="1000"/>
        <v/>
      </c>
      <c r="AHG289" s="36" t="str">
        <f t="shared" si="1001"/>
        <v/>
      </c>
      <c r="AHH289" s="36" t="str">
        <f t="shared" si="984"/>
        <v/>
      </c>
      <c r="AHI289" s="39" t="str">
        <f t="shared" si="1002"/>
        <v/>
      </c>
      <c r="AHJ289" s="36" t="str">
        <f t="shared" si="1003"/>
        <v/>
      </c>
      <c r="AHK289" s="36" t="str">
        <f t="shared" si="985"/>
        <v/>
      </c>
      <c r="AHL289" s="39" t="str">
        <f t="shared" si="1004"/>
        <v/>
      </c>
      <c r="AHM289" s="36" t="str">
        <f t="shared" si="1005"/>
        <v/>
      </c>
      <c r="AHN289" s="36" t="str">
        <f t="shared" si="986"/>
        <v/>
      </c>
      <c r="AHO289" s="39" t="str">
        <f t="shared" si="1006"/>
        <v/>
      </c>
    </row>
    <row r="290" spans="1:899" s="5" customFormat="1" outlineLevel="1" x14ac:dyDescent="0.25">
      <c r="A290" s="35">
        <f t="shared" si="1007"/>
        <v>4</v>
      </c>
      <c r="B290" s="48" t="s">
        <v>162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38"/>
      <c r="FE290" s="38"/>
      <c r="FF290" s="38"/>
      <c r="FG290" s="61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61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38"/>
      <c r="PY290" s="38"/>
      <c r="PZ290" s="38"/>
      <c r="QA290" s="61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85" t="str">
        <f t="shared" si="974"/>
        <v/>
      </c>
      <c r="AGG290" s="85" t="str">
        <f t="shared" si="975"/>
        <v/>
      </c>
      <c r="AGH290" s="85" t="str">
        <f t="shared" si="976"/>
        <v/>
      </c>
      <c r="AGL290" s="36" t="str">
        <f t="shared" si="987"/>
        <v/>
      </c>
      <c r="AGM290" s="36" t="str">
        <f t="shared" si="977"/>
        <v/>
      </c>
      <c r="AGN290" s="39" t="str">
        <f t="shared" si="988"/>
        <v/>
      </c>
      <c r="AGO290" s="36" t="str">
        <f t="shared" si="989"/>
        <v/>
      </c>
      <c r="AGP290" s="36" t="str">
        <f t="shared" si="978"/>
        <v/>
      </c>
      <c r="AGQ290" s="39" t="str">
        <f t="shared" si="990"/>
        <v/>
      </c>
      <c r="AGR290" s="36" t="str">
        <f t="shared" si="991"/>
        <v/>
      </c>
      <c r="AGS290" s="36" t="str">
        <f t="shared" si="979"/>
        <v/>
      </c>
      <c r="AGT290" s="39" t="str">
        <f t="shared" si="992"/>
        <v/>
      </c>
      <c r="AGU290" s="36" t="str">
        <f t="shared" si="993"/>
        <v/>
      </c>
      <c r="AGV290" s="36" t="str">
        <f t="shared" si="980"/>
        <v/>
      </c>
      <c r="AGW290" s="39" t="str">
        <f t="shared" si="994"/>
        <v/>
      </c>
      <c r="AGX290" s="36" t="str">
        <f t="shared" si="995"/>
        <v/>
      </c>
      <c r="AGY290" s="36" t="str">
        <f t="shared" si="981"/>
        <v/>
      </c>
      <c r="AGZ290" s="39" t="str">
        <f t="shared" si="996"/>
        <v/>
      </c>
      <c r="AHA290" s="36" t="str">
        <f t="shared" si="997"/>
        <v/>
      </c>
      <c r="AHB290" s="36" t="str">
        <f t="shared" si="982"/>
        <v/>
      </c>
      <c r="AHC290" s="39" t="str">
        <f t="shared" si="998"/>
        <v/>
      </c>
      <c r="AHD290" s="36" t="str">
        <f t="shared" si="999"/>
        <v/>
      </c>
      <c r="AHE290" s="36" t="str">
        <f t="shared" si="983"/>
        <v/>
      </c>
      <c r="AHF290" s="39" t="str">
        <f t="shared" si="1000"/>
        <v/>
      </c>
      <c r="AHG290" s="36" t="str">
        <f t="shared" si="1001"/>
        <v/>
      </c>
      <c r="AHH290" s="36" t="str">
        <f t="shared" si="984"/>
        <v/>
      </c>
      <c r="AHI290" s="39" t="str">
        <f t="shared" si="1002"/>
        <v/>
      </c>
      <c r="AHJ290" s="36" t="str">
        <f t="shared" si="1003"/>
        <v/>
      </c>
      <c r="AHK290" s="36" t="str">
        <f t="shared" si="985"/>
        <v/>
      </c>
      <c r="AHL290" s="39" t="str">
        <f t="shared" si="1004"/>
        <v/>
      </c>
      <c r="AHM290" s="36" t="str">
        <f t="shared" si="1005"/>
        <v/>
      </c>
      <c r="AHN290" s="36" t="str">
        <f t="shared" si="986"/>
        <v/>
      </c>
      <c r="AHO290" s="39" t="str">
        <f t="shared" si="1006"/>
        <v/>
      </c>
    </row>
    <row r="291" spans="1:899" s="5" customFormat="1" outlineLevel="1" x14ac:dyDescent="0.25">
      <c r="A291" s="35">
        <f t="shared" si="1007"/>
        <v>5</v>
      </c>
      <c r="B291" s="48" t="s">
        <v>163</v>
      </c>
      <c r="C291" s="37"/>
      <c r="D291" s="35"/>
      <c r="E291" s="35"/>
      <c r="F291" s="35"/>
      <c r="G291" s="57" t="s">
        <v>363</v>
      </c>
      <c r="H291" s="57" t="s">
        <v>363</v>
      </c>
      <c r="I291" s="57" t="s">
        <v>363</v>
      </c>
      <c r="J291" s="57"/>
      <c r="K291" s="57" t="s">
        <v>363</v>
      </c>
      <c r="L291" s="57" t="s">
        <v>363</v>
      </c>
      <c r="M291" s="57" t="s">
        <v>363</v>
      </c>
      <c r="N291" s="57"/>
      <c r="O291" s="57"/>
      <c r="P291" s="57" t="s">
        <v>363</v>
      </c>
      <c r="Q291" s="57" t="s">
        <v>363</v>
      </c>
      <c r="R291" s="57"/>
      <c r="S291" s="57" t="s">
        <v>363</v>
      </c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 t="s">
        <v>363</v>
      </c>
      <c r="GB291" s="57" t="s">
        <v>363</v>
      </c>
      <c r="GC291" s="57"/>
      <c r="GD291" s="57" t="s">
        <v>363</v>
      </c>
      <c r="GE291" s="57" t="s">
        <v>363</v>
      </c>
      <c r="GF291" s="57"/>
      <c r="GG291" s="57"/>
      <c r="GH291" s="57"/>
      <c r="GI291" s="57"/>
      <c r="GJ291" s="57"/>
      <c r="GK291" s="57"/>
      <c r="GL291" s="57"/>
      <c r="GM291" s="57" t="s">
        <v>363</v>
      </c>
      <c r="GN291" s="57"/>
      <c r="GO291" s="57"/>
      <c r="GP291" s="57" t="s">
        <v>363</v>
      </c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 t="s">
        <v>363</v>
      </c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85" t="str">
        <f t="shared" si="974"/>
        <v/>
      </c>
      <c r="AGG291" s="85" t="str">
        <f t="shared" si="975"/>
        <v/>
      </c>
      <c r="AGH291" s="85" t="str">
        <f t="shared" si="976"/>
        <v/>
      </c>
      <c r="AGL291" s="36" t="str">
        <f t="shared" si="987"/>
        <v/>
      </c>
      <c r="AGM291" s="36" t="str">
        <f t="shared" si="977"/>
        <v/>
      </c>
      <c r="AGN291" s="39">
        <f t="shared" si="988"/>
        <v>9</v>
      </c>
      <c r="AGO291" s="36" t="str">
        <f t="shared" si="989"/>
        <v/>
      </c>
      <c r="AGP291" s="36" t="str">
        <f t="shared" si="978"/>
        <v/>
      </c>
      <c r="AGQ291" s="39" t="str">
        <f t="shared" si="990"/>
        <v/>
      </c>
      <c r="AGR291" s="36" t="str">
        <f t="shared" si="991"/>
        <v/>
      </c>
      <c r="AGS291" s="36" t="str">
        <f t="shared" si="979"/>
        <v/>
      </c>
      <c r="AGT291" s="39">
        <f t="shared" si="992"/>
        <v>7</v>
      </c>
      <c r="AGU291" s="36" t="str">
        <f t="shared" si="993"/>
        <v/>
      </c>
      <c r="AGV291" s="36" t="str">
        <f t="shared" si="980"/>
        <v/>
      </c>
      <c r="AGW291" s="39" t="str">
        <f t="shared" si="994"/>
        <v/>
      </c>
      <c r="AGX291" s="36" t="str">
        <f t="shared" si="995"/>
        <v/>
      </c>
      <c r="AGY291" s="36" t="str">
        <f t="shared" si="981"/>
        <v/>
      </c>
      <c r="AGZ291" s="39" t="str">
        <f t="shared" si="996"/>
        <v/>
      </c>
      <c r="AHA291" s="36" t="str">
        <f t="shared" si="997"/>
        <v/>
      </c>
      <c r="AHB291" s="36" t="str">
        <f t="shared" si="982"/>
        <v/>
      </c>
      <c r="AHC291" s="39" t="str">
        <f t="shared" si="998"/>
        <v/>
      </c>
      <c r="AHD291" s="36" t="str">
        <f t="shared" si="999"/>
        <v/>
      </c>
      <c r="AHE291" s="36" t="str">
        <f t="shared" si="983"/>
        <v/>
      </c>
      <c r="AHF291" s="39" t="str">
        <f t="shared" si="1000"/>
        <v/>
      </c>
      <c r="AHG291" s="36" t="str">
        <f t="shared" si="1001"/>
        <v/>
      </c>
      <c r="AHH291" s="36" t="str">
        <f t="shared" si="984"/>
        <v/>
      </c>
      <c r="AHI291" s="39" t="str">
        <f t="shared" si="1002"/>
        <v/>
      </c>
      <c r="AHJ291" s="36" t="str">
        <f t="shared" si="1003"/>
        <v/>
      </c>
      <c r="AHK291" s="36" t="str">
        <f t="shared" si="985"/>
        <v/>
      </c>
      <c r="AHL291" s="39" t="str">
        <f t="shared" si="1004"/>
        <v/>
      </c>
      <c r="AHM291" s="36" t="str">
        <f t="shared" si="1005"/>
        <v/>
      </c>
      <c r="AHN291" s="36" t="str">
        <f t="shared" si="986"/>
        <v/>
      </c>
      <c r="AHO291" s="39" t="str">
        <f t="shared" si="1006"/>
        <v/>
      </c>
    </row>
    <row r="292" spans="1:899" s="5" customFormat="1" outlineLevel="1" x14ac:dyDescent="0.25">
      <c r="A292" s="35">
        <f t="shared" si="1007"/>
        <v>6</v>
      </c>
      <c r="B292" s="48" t="s">
        <v>164</v>
      </c>
      <c r="C292" s="37"/>
      <c r="D292" s="35"/>
      <c r="E292" s="35"/>
      <c r="F292" s="35"/>
      <c r="G292" s="57" t="s">
        <v>372</v>
      </c>
      <c r="H292" s="57" t="s">
        <v>372</v>
      </c>
      <c r="I292" s="57" t="s">
        <v>372</v>
      </c>
      <c r="J292" s="57"/>
      <c r="K292" s="57" t="s">
        <v>372</v>
      </c>
      <c r="L292" s="57" t="s">
        <v>372</v>
      </c>
      <c r="M292" s="57" t="s">
        <v>372</v>
      </c>
      <c r="N292" s="57"/>
      <c r="O292" s="57"/>
      <c r="P292" s="57" t="s">
        <v>372</v>
      </c>
      <c r="Q292" s="57" t="s">
        <v>372</v>
      </c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 t="s">
        <v>363</v>
      </c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372</v>
      </c>
      <c r="EO292" s="57" t="s">
        <v>372</v>
      </c>
      <c r="EP292" s="57" t="s">
        <v>372</v>
      </c>
      <c r="EQ292" s="57"/>
      <c r="ER292" s="57"/>
      <c r="ES292" s="57" t="s">
        <v>372</v>
      </c>
      <c r="ET292" s="57"/>
      <c r="EU292" s="57"/>
      <c r="EV292" s="57"/>
      <c r="EW292" s="57"/>
      <c r="EX292" s="57"/>
      <c r="EY292" s="57"/>
      <c r="EZ292" s="57" t="s">
        <v>372</v>
      </c>
      <c r="FA292" s="57"/>
      <c r="FB292" s="57"/>
      <c r="FC292" s="57" t="s">
        <v>372</v>
      </c>
      <c r="FD292" s="38"/>
      <c r="FE292" s="38"/>
      <c r="FF292" s="38"/>
      <c r="FG292" s="61"/>
      <c r="FH292" s="57"/>
      <c r="FI292" s="57"/>
      <c r="FJ292" s="57"/>
      <c r="FK292" s="57"/>
      <c r="FL292" s="57"/>
      <c r="FM292" s="57"/>
      <c r="FN292" s="57"/>
      <c r="FO292" s="57"/>
      <c r="FP292" s="57" t="s">
        <v>363</v>
      </c>
      <c r="FQ292" s="57"/>
      <c r="FR292" s="57"/>
      <c r="FS292" s="57" t="s">
        <v>363</v>
      </c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 t="s">
        <v>363</v>
      </c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 t="s">
        <v>363</v>
      </c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85" t="str">
        <f t="shared" si="974"/>
        <v/>
      </c>
      <c r="AGG292" s="85" t="str">
        <f t="shared" si="975"/>
        <v/>
      </c>
      <c r="AGH292" s="85" t="str">
        <f t="shared" si="976"/>
        <v/>
      </c>
      <c r="AGL292" s="36">
        <f t="shared" si="987"/>
        <v>8</v>
      </c>
      <c r="AGM292" s="36" t="str">
        <f t="shared" si="977"/>
        <v/>
      </c>
      <c r="AGN292" s="39">
        <f t="shared" si="988"/>
        <v>1</v>
      </c>
      <c r="AGO292" s="36">
        <f t="shared" si="989"/>
        <v>6</v>
      </c>
      <c r="AGP292" s="36" t="str">
        <f t="shared" si="978"/>
        <v/>
      </c>
      <c r="AGQ292" s="39">
        <f t="shared" si="990"/>
        <v>2</v>
      </c>
      <c r="AGR292" s="36" t="str">
        <f t="shared" si="991"/>
        <v/>
      </c>
      <c r="AGS292" s="36" t="str">
        <f t="shared" si="979"/>
        <v/>
      </c>
      <c r="AGT292" s="39">
        <f t="shared" si="992"/>
        <v>2</v>
      </c>
      <c r="AGU292" s="36" t="str">
        <f t="shared" si="993"/>
        <v/>
      </c>
      <c r="AGV292" s="36" t="str">
        <f t="shared" si="980"/>
        <v/>
      </c>
      <c r="AGW292" s="39" t="str">
        <f t="shared" si="994"/>
        <v/>
      </c>
      <c r="AGX292" s="36" t="str">
        <f t="shared" si="995"/>
        <v/>
      </c>
      <c r="AGY292" s="36" t="str">
        <f t="shared" si="981"/>
        <v/>
      </c>
      <c r="AGZ292" s="39" t="str">
        <f t="shared" si="996"/>
        <v/>
      </c>
      <c r="AHA292" s="36" t="str">
        <f t="shared" si="997"/>
        <v/>
      </c>
      <c r="AHB292" s="36" t="str">
        <f t="shared" si="982"/>
        <v/>
      </c>
      <c r="AHC292" s="39" t="str">
        <f t="shared" si="998"/>
        <v/>
      </c>
      <c r="AHD292" s="36" t="str">
        <f t="shared" si="999"/>
        <v/>
      </c>
      <c r="AHE292" s="36" t="str">
        <f t="shared" si="983"/>
        <v/>
      </c>
      <c r="AHF292" s="39" t="str">
        <f t="shared" si="1000"/>
        <v/>
      </c>
      <c r="AHG292" s="36" t="str">
        <f t="shared" si="1001"/>
        <v/>
      </c>
      <c r="AHH292" s="36" t="str">
        <f t="shared" si="984"/>
        <v/>
      </c>
      <c r="AHI292" s="39" t="str">
        <f t="shared" si="1002"/>
        <v/>
      </c>
      <c r="AHJ292" s="36" t="str">
        <f t="shared" si="1003"/>
        <v/>
      </c>
      <c r="AHK292" s="36" t="str">
        <f t="shared" si="985"/>
        <v/>
      </c>
      <c r="AHL292" s="39" t="str">
        <f t="shared" si="1004"/>
        <v/>
      </c>
      <c r="AHM292" s="36" t="str">
        <f t="shared" si="1005"/>
        <v/>
      </c>
      <c r="AHN292" s="36" t="str">
        <f t="shared" si="986"/>
        <v/>
      </c>
      <c r="AHO292" s="39" t="str">
        <f t="shared" si="1006"/>
        <v/>
      </c>
    </row>
    <row r="293" spans="1:899" s="5" customFormat="1" outlineLevel="1" x14ac:dyDescent="0.25">
      <c r="A293" s="35">
        <f t="shared" si="1007"/>
        <v>7</v>
      </c>
      <c r="B293" s="48" t="s">
        <v>165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 t="s">
        <v>363</v>
      </c>
      <c r="AL293" s="57"/>
      <c r="AM293" s="57"/>
      <c r="AN293" s="57"/>
      <c r="AO293" s="57"/>
      <c r="AP293" s="57"/>
      <c r="AQ293" s="57"/>
      <c r="AR293" s="57"/>
      <c r="AS293" s="57"/>
      <c r="AT293" s="57" t="s">
        <v>363</v>
      </c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 t="s">
        <v>363</v>
      </c>
      <c r="BT293" s="57" t="s">
        <v>363</v>
      </c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 t="s">
        <v>363</v>
      </c>
      <c r="DH293" s="57" t="s">
        <v>363</v>
      </c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 t="s">
        <v>363</v>
      </c>
      <c r="GX293" s="57" t="s">
        <v>363</v>
      </c>
      <c r="GY293" s="57"/>
      <c r="GZ293" s="57" t="s">
        <v>363</v>
      </c>
      <c r="HA293" s="57"/>
      <c r="HB293" s="57"/>
      <c r="HC293" s="57"/>
      <c r="HD293" s="57"/>
      <c r="HE293" s="57" t="s">
        <v>363</v>
      </c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 t="s">
        <v>363</v>
      </c>
      <c r="PP293" s="57" t="s">
        <v>363</v>
      </c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 t="s">
        <v>363</v>
      </c>
      <c r="QD293" s="57" t="s">
        <v>363</v>
      </c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85" t="str">
        <f t="shared" si="974"/>
        <v/>
      </c>
      <c r="AGG293" s="85" t="str">
        <f t="shared" si="975"/>
        <v/>
      </c>
      <c r="AGH293" s="85">
        <f t="shared" si="976"/>
        <v>2</v>
      </c>
      <c r="AGL293" s="36" t="str">
        <f t="shared" si="987"/>
        <v/>
      </c>
      <c r="AGM293" s="36" t="str">
        <f t="shared" si="977"/>
        <v/>
      </c>
      <c r="AGN293" s="39">
        <f t="shared" si="988"/>
        <v>4</v>
      </c>
      <c r="AGO293" s="36" t="str">
        <f t="shared" si="989"/>
        <v/>
      </c>
      <c r="AGP293" s="36" t="str">
        <f t="shared" si="978"/>
        <v/>
      </c>
      <c r="AGQ293" s="39">
        <f t="shared" si="990"/>
        <v>2</v>
      </c>
      <c r="AGR293" s="36" t="str">
        <f t="shared" si="991"/>
        <v/>
      </c>
      <c r="AGS293" s="36" t="str">
        <f t="shared" si="979"/>
        <v/>
      </c>
      <c r="AGT293" s="39">
        <f t="shared" si="992"/>
        <v>4</v>
      </c>
      <c r="AGU293" s="36" t="str">
        <f t="shared" si="993"/>
        <v/>
      </c>
      <c r="AGV293" s="36" t="str">
        <f t="shared" si="980"/>
        <v/>
      </c>
      <c r="AGW293" s="39" t="str">
        <f t="shared" si="994"/>
        <v/>
      </c>
      <c r="AGX293" s="36" t="str">
        <f t="shared" si="995"/>
        <v/>
      </c>
      <c r="AGY293" s="36" t="str">
        <f t="shared" si="981"/>
        <v/>
      </c>
      <c r="AGZ293" s="39">
        <f t="shared" si="996"/>
        <v>2</v>
      </c>
      <c r="AHA293" s="36" t="str">
        <f t="shared" si="997"/>
        <v/>
      </c>
      <c r="AHB293" s="36" t="str">
        <f t="shared" si="982"/>
        <v/>
      </c>
      <c r="AHC293" s="39">
        <f t="shared" si="998"/>
        <v>2</v>
      </c>
      <c r="AHD293" s="36" t="str">
        <f t="shared" si="999"/>
        <v/>
      </c>
      <c r="AHE293" s="36" t="str">
        <f t="shared" si="983"/>
        <v/>
      </c>
      <c r="AHF293" s="39" t="str">
        <f t="shared" si="1000"/>
        <v/>
      </c>
      <c r="AHG293" s="36" t="str">
        <f t="shared" si="1001"/>
        <v/>
      </c>
      <c r="AHH293" s="36" t="str">
        <f t="shared" si="984"/>
        <v/>
      </c>
      <c r="AHI293" s="39" t="str">
        <f t="shared" si="1002"/>
        <v/>
      </c>
      <c r="AHJ293" s="36" t="str">
        <f t="shared" si="1003"/>
        <v/>
      </c>
      <c r="AHK293" s="36" t="str">
        <f t="shared" si="985"/>
        <v/>
      </c>
      <c r="AHL293" s="39" t="str">
        <f t="shared" si="1004"/>
        <v/>
      </c>
      <c r="AHM293" s="36" t="str">
        <f t="shared" si="1005"/>
        <v/>
      </c>
      <c r="AHN293" s="36" t="str">
        <f t="shared" si="986"/>
        <v/>
      </c>
      <c r="AHO293" s="39" t="str">
        <f t="shared" si="1006"/>
        <v/>
      </c>
    </row>
    <row r="294" spans="1:899" s="5" customFormat="1" outlineLevel="1" x14ac:dyDescent="0.25">
      <c r="A294" s="35">
        <f t="shared" si="1007"/>
        <v>8</v>
      </c>
      <c r="B294" s="48" t="s">
        <v>166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 t="s">
        <v>363</v>
      </c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 t="s">
        <v>363</v>
      </c>
      <c r="PP294" s="57" t="s">
        <v>363</v>
      </c>
      <c r="PQ294" s="57"/>
      <c r="PR294" s="57"/>
      <c r="PS294" s="57"/>
      <c r="PT294" s="57" t="s">
        <v>363</v>
      </c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85" t="str">
        <f t="shared" si="974"/>
        <v/>
      </c>
      <c r="AGG294" s="85" t="str">
        <f t="shared" si="975"/>
        <v/>
      </c>
      <c r="AGH294" s="85" t="str">
        <f t="shared" si="976"/>
        <v/>
      </c>
      <c r="AGL294" s="36" t="str">
        <f t="shared" si="987"/>
        <v/>
      </c>
      <c r="AGM294" s="36" t="str">
        <f t="shared" si="977"/>
        <v/>
      </c>
      <c r="AGN294" s="39" t="str">
        <f t="shared" si="988"/>
        <v/>
      </c>
      <c r="AGO294" s="36" t="str">
        <f t="shared" si="989"/>
        <v/>
      </c>
      <c r="AGP294" s="36" t="str">
        <f t="shared" si="978"/>
        <v/>
      </c>
      <c r="AGQ294" s="39">
        <f t="shared" si="990"/>
        <v>1</v>
      </c>
      <c r="AGR294" s="36" t="str">
        <f t="shared" si="991"/>
        <v/>
      </c>
      <c r="AGS294" s="36" t="str">
        <f t="shared" si="979"/>
        <v/>
      </c>
      <c r="AGT294" s="39" t="str">
        <f t="shared" si="992"/>
        <v/>
      </c>
      <c r="AGU294" s="36" t="str">
        <f t="shared" si="993"/>
        <v/>
      </c>
      <c r="AGV294" s="36" t="str">
        <f t="shared" si="980"/>
        <v/>
      </c>
      <c r="AGW294" s="39" t="str">
        <f t="shared" si="994"/>
        <v/>
      </c>
      <c r="AGX294" s="36" t="str">
        <f t="shared" si="995"/>
        <v/>
      </c>
      <c r="AGY294" s="36" t="str">
        <f t="shared" si="981"/>
        <v/>
      </c>
      <c r="AGZ294" s="39">
        <f t="shared" si="996"/>
        <v>3</v>
      </c>
      <c r="AHA294" s="36" t="str">
        <f t="shared" si="997"/>
        <v/>
      </c>
      <c r="AHB294" s="36" t="str">
        <f t="shared" si="982"/>
        <v/>
      </c>
      <c r="AHC294" s="39" t="str">
        <f t="shared" si="998"/>
        <v/>
      </c>
      <c r="AHD294" s="36" t="str">
        <f t="shared" si="999"/>
        <v/>
      </c>
      <c r="AHE294" s="36" t="str">
        <f t="shared" si="983"/>
        <v/>
      </c>
      <c r="AHF294" s="39" t="str">
        <f t="shared" si="1000"/>
        <v/>
      </c>
      <c r="AHG294" s="36" t="str">
        <f t="shared" si="1001"/>
        <v/>
      </c>
      <c r="AHH294" s="36" t="str">
        <f t="shared" si="984"/>
        <v/>
      </c>
      <c r="AHI294" s="39" t="str">
        <f t="shared" si="1002"/>
        <v/>
      </c>
      <c r="AHJ294" s="36" t="str">
        <f t="shared" si="1003"/>
        <v/>
      </c>
      <c r="AHK294" s="36" t="str">
        <f t="shared" si="985"/>
        <v/>
      </c>
      <c r="AHL294" s="39" t="str">
        <f t="shared" si="1004"/>
        <v/>
      </c>
      <c r="AHM294" s="36" t="str">
        <f t="shared" si="1005"/>
        <v/>
      </c>
      <c r="AHN294" s="36" t="str">
        <f t="shared" si="986"/>
        <v/>
      </c>
      <c r="AHO294" s="39" t="str">
        <f t="shared" si="1006"/>
        <v/>
      </c>
    </row>
    <row r="295" spans="1:899" s="5" customFormat="1" outlineLevel="1" x14ac:dyDescent="0.25">
      <c r="A295" s="35">
        <f t="shared" si="1007"/>
        <v>9</v>
      </c>
      <c r="B295" s="48" t="s">
        <v>167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 t="s">
        <v>363</v>
      </c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 t="s">
        <v>363</v>
      </c>
      <c r="AL295" s="57"/>
      <c r="AM295" s="57" t="s">
        <v>363</v>
      </c>
      <c r="AN295" s="57"/>
      <c r="AO295" s="57"/>
      <c r="AP295" s="57"/>
      <c r="AQ295" s="57"/>
      <c r="AR295" s="57"/>
      <c r="AS295" s="57"/>
      <c r="AT295" s="57" t="s">
        <v>363</v>
      </c>
      <c r="AU295" s="57"/>
      <c r="AV295" s="57"/>
      <c r="AW295" s="57"/>
      <c r="AX295" s="57"/>
      <c r="AY295" s="57" t="s">
        <v>363</v>
      </c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 t="s">
        <v>363</v>
      </c>
      <c r="BT295" s="57" t="s">
        <v>363</v>
      </c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 t="s">
        <v>363</v>
      </c>
      <c r="CI295" s="57" t="s">
        <v>363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 t="s">
        <v>363</v>
      </c>
      <c r="FJ295" s="57"/>
      <c r="FK295" s="57" t="s">
        <v>363</v>
      </c>
      <c r="FL295" s="57"/>
      <c r="FM295" s="57"/>
      <c r="FN295" s="57"/>
      <c r="FO295" s="57"/>
      <c r="FP295" s="57"/>
      <c r="FQ295" s="57" t="s">
        <v>363</v>
      </c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363</v>
      </c>
      <c r="GE295" s="57"/>
      <c r="GF295" s="57"/>
      <c r="GG295" s="57"/>
      <c r="GH295" s="57"/>
      <c r="GI295" s="57"/>
      <c r="GJ295" s="57"/>
      <c r="GK295" s="57"/>
      <c r="GL295" s="57"/>
      <c r="GM295" s="57" t="s">
        <v>363</v>
      </c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363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61"/>
      <c r="HP295" s="57"/>
      <c r="HQ295" s="57"/>
      <c r="HR295" s="57"/>
      <c r="HS295" s="57"/>
      <c r="HT295" s="57" t="s">
        <v>363</v>
      </c>
      <c r="HU295" s="57"/>
      <c r="HV295" s="57"/>
      <c r="HW295" s="57"/>
      <c r="HX295" s="57"/>
      <c r="HY295" s="57" t="s">
        <v>363</v>
      </c>
      <c r="HZ295" s="57"/>
      <c r="IA295" s="57"/>
      <c r="IB295" s="57"/>
      <c r="IC295" s="57"/>
      <c r="ID295" s="57"/>
      <c r="IE295" s="57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 t="s">
        <v>363</v>
      </c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 t="s">
        <v>363</v>
      </c>
      <c r="PW295" s="57"/>
      <c r="PX295" s="38"/>
      <c r="PY295" s="38"/>
      <c r="PZ295" s="38"/>
      <c r="QA295" s="61"/>
      <c r="QB295" s="57" t="s">
        <v>363</v>
      </c>
      <c r="QC295" s="57" t="s">
        <v>363</v>
      </c>
      <c r="QD295" s="57" t="s">
        <v>363</v>
      </c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85" t="str">
        <f t="shared" si="974"/>
        <v/>
      </c>
      <c r="AGG295" s="85" t="str">
        <f t="shared" si="975"/>
        <v/>
      </c>
      <c r="AGH295" s="85">
        <f t="shared" si="976"/>
        <v>3</v>
      </c>
      <c r="AGL295" s="36" t="str">
        <f t="shared" si="987"/>
        <v/>
      </c>
      <c r="AGM295" s="36" t="str">
        <f t="shared" si="977"/>
        <v/>
      </c>
      <c r="AGN295" s="39">
        <f t="shared" si="988"/>
        <v>9</v>
      </c>
      <c r="AGO295" s="36" t="str">
        <f t="shared" si="989"/>
        <v/>
      </c>
      <c r="AGP295" s="36" t="str">
        <f t="shared" si="978"/>
        <v/>
      </c>
      <c r="AGQ295" s="39">
        <f t="shared" si="990"/>
        <v>3</v>
      </c>
      <c r="AGR295" s="36" t="str">
        <f t="shared" si="991"/>
        <v/>
      </c>
      <c r="AGS295" s="36" t="str">
        <f t="shared" si="979"/>
        <v/>
      </c>
      <c r="AGT295" s="39">
        <f t="shared" si="992"/>
        <v>6</v>
      </c>
      <c r="AGU295" s="36" t="str">
        <f t="shared" si="993"/>
        <v/>
      </c>
      <c r="AGV295" s="36" t="str">
        <f t="shared" si="980"/>
        <v/>
      </c>
      <c r="AGW295" s="39" t="str">
        <f t="shared" si="994"/>
        <v/>
      </c>
      <c r="AGX295" s="36" t="str">
        <f t="shared" si="995"/>
        <v/>
      </c>
      <c r="AGY295" s="36" t="str">
        <f t="shared" si="981"/>
        <v/>
      </c>
      <c r="AGZ295" s="39">
        <f t="shared" si="996"/>
        <v>1</v>
      </c>
      <c r="AHA295" s="36" t="str">
        <f t="shared" si="997"/>
        <v/>
      </c>
      <c r="AHB295" s="36" t="str">
        <f t="shared" si="982"/>
        <v/>
      </c>
      <c r="AHC295" s="39">
        <f t="shared" si="998"/>
        <v>3</v>
      </c>
      <c r="AHD295" s="36" t="str">
        <f t="shared" si="999"/>
        <v/>
      </c>
      <c r="AHE295" s="36" t="str">
        <f t="shared" si="983"/>
        <v/>
      </c>
      <c r="AHF295" s="39" t="str">
        <f t="shared" si="1000"/>
        <v/>
      </c>
      <c r="AHG295" s="36" t="str">
        <f t="shared" si="1001"/>
        <v/>
      </c>
      <c r="AHH295" s="36" t="str">
        <f t="shared" si="984"/>
        <v/>
      </c>
      <c r="AHI295" s="39" t="str">
        <f t="shared" si="1002"/>
        <v/>
      </c>
      <c r="AHJ295" s="36" t="str">
        <f t="shared" si="1003"/>
        <v/>
      </c>
      <c r="AHK295" s="36" t="str">
        <f t="shared" si="985"/>
        <v/>
      </c>
      <c r="AHL295" s="39" t="str">
        <f t="shared" si="1004"/>
        <v/>
      </c>
      <c r="AHM295" s="36" t="str">
        <f t="shared" si="1005"/>
        <v/>
      </c>
      <c r="AHN295" s="36" t="str">
        <f t="shared" si="986"/>
        <v/>
      </c>
      <c r="AHO295" s="39" t="str">
        <f t="shared" si="1006"/>
        <v/>
      </c>
    </row>
    <row r="296" spans="1:899" s="5" customFormat="1" outlineLevel="1" x14ac:dyDescent="0.25">
      <c r="A296" s="35">
        <f t="shared" si="1007"/>
        <v>10</v>
      </c>
      <c r="B296" s="48" t="s">
        <v>168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 t="s">
        <v>363</v>
      </c>
      <c r="M296" s="57" t="s">
        <v>363</v>
      </c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 t="s">
        <v>363</v>
      </c>
      <c r="CH296" s="57" t="s">
        <v>363</v>
      </c>
      <c r="CI296" s="57" t="s">
        <v>363</v>
      </c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 t="s">
        <v>363</v>
      </c>
      <c r="DB296" s="57" t="s">
        <v>363</v>
      </c>
      <c r="DC296" s="57"/>
      <c r="DD296" s="57" t="s">
        <v>363</v>
      </c>
      <c r="DE296" s="57" t="s">
        <v>363</v>
      </c>
      <c r="DF296" s="57"/>
      <c r="DG296" s="57" t="s">
        <v>363</v>
      </c>
      <c r="DH296" s="57" t="s">
        <v>363</v>
      </c>
      <c r="DI296" s="57" t="s">
        <v>363</v>
      </c>
      <c r="DJ296" s="57"/>
      <c r="DK296" s="57"/>
      <c r="DL296" s="57" t="s">
        <v>363</v>
      </c>
      <c r="DM296" s="57" t="s">
        <v>363</v>
      </c>
      <c r="DN296" s="57"/>
      <c r="DO296" s="57" t="s">
        <v>363</v>
      </c>
      <c r="DP296" s="57"/>
      <c r="DQ296" s="38"/>
      <c r="DR296" s="38"/>
      <c r="DS296" s="57" t="s">
        <v>363</v>
      </c>
      <c r="DT296" s="57" t="s">
        <v>363</v>
      </c>
      <c r="DU296" s="57" t="s">
        <v>363</v>
      </c>
      <c r="DV296" s="57" t="s">
        <v>363</v>
      </c>
      <c r="DW296" s="57" t="s">
        <v>363</v>
      </c>
      <c r="DX296" s="57" t="s">
        <v>363</v>
      </c>
      <c r="DY296" s="57" t="s">
        <v>363</v>
      </c>
      <c r="DZ296" s="57" t="s">
        <v>363</v>
      </c>
      <c r="EA296" s="57" t="s">
        <v>363</v>
      </c>
      <c r="EB296" s="57" t="s">
        <v>363</v>
      </c>
      <c r="EC296" s="57" t="s">
        <v>363</v>
      </c>
      <c r="ED296" s="57" t="s">
        <v>363</v>
      </c>
      <c r="EE296" s="57" t="s">
        <v>363</v>
      </c>
      <c r="EF296" s="57" t="s">
        <v>363</v>
      </c>
      <c r="EG296" s="57" t="s">
        <v>363</v>
      </c>
      <c r="EH296" s="57" t="s">
        <v>363</v>
      </c>
      <c r="EI296" s="57"/>
      <c r="EJ296" s="57"/>
      <c r="EK296" s="38"/>
      <c r="EL296" s="38"/>
      <c r="EM296" s="61"/>
      <c r="EN296" s="57" t="s">
        <v>363</v>
      </c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 t="s">
        <v>363</v>
      </c>
      <c r="FI296" s="57" t="s">
        <v>363</v>
      </c>
      <c r="FJ296" s="57" t="s">
        <v>363</v>
      </c>
      <c r="FK296" s="57" t="s">
        <v>363</v>
      </c>
      <c r="FL296" s="57" t="s">
        <v>363</v>
      </c>
      <c r="FM296" s="57" t="s">
        <v>363</v>
      </c>
      <c r="FN296" s="57"/>
      <c r="FO296" s="57"/>
      <c r="FP296" s="57" t="s">
        <v>363</v>
      </c>
      <c r="FQ296" s="57"/>
      <c r="FR296" s="57"/>
      <c r="FS296" s="57" t="s">
        <v>363</v>
      </c>
      <c r="FT296" s="57"/>
      <c r="FU296" s="57"/>
      <c r="FV296" s="57"/>
      <c r="FW296" s="57"/>
      <c r="FX296" s="57"/>
      <c r="FY296" s="38"/>
      <c r="FZ296" s="38"/>
      <c r="GA296" s="57" t="s">
        <v>363</v>
      </c>
      <c r="GB296" s="57"/>
      <c r="GC296" s="57"/>
      <c r="GD296" s="57" t="s">
        <v>363</v>
      </c>
      <c r="GE296" s="57"/>
      <c r="GF296" s="57"/>
      <c r="GG296" s="57"/>
      <c r="GH296" s="57"/>
      <c r="GI296" s="57"/>
      <c r="GJ296" s="57"/>
      <c r="GK296" s="57"/>
      <c r="GL296" s="57"/>
      <c r="GM296" s="57" t="s">
        <v>363</v>
      </c>
      <c r="GN296" s="57"/>
      <c r="GO296" s="57"/>
      <c r="GP296" s="57" t="s">
        <v>363</v>
      </c>
      <c r="GQ296" s="38"/>
      <c r="GR296" s="38"/>
      <c r="GS296" s="38"/>
      <c r="GT296" s="38"/>
      <c r="GU296" s="61"/>
      <c r="GV296" s="57" t="s">
        <v>363</v>
      </c>
      <c r="GW296" s="57" t="s">
        <v>363</v>
      </c>
      <c r="GX296" s="57"/>
      <c r="GY296" s="57" t="s">
        <v>363</v>
      </c>
      <c r="GZ296" s="57" t="s">
        <v>363</v>
      </c>
      <c r="HA296" s="57"/>
      <c r="HB296" s="57"/>
      <c r="HC296" s="57" t="s">
        <v>363</v>
      </c>
      <c r="HD296" s="57"/>
      <c r="HE296" s="57" t="s">
        <v>363</v>
      </c>
      <c r="HF296" s="57"/>
      <c r="HG296" s="57"/>
      <c r="HH296" s="57"/>
      <c r="HI296" s="57"/>
      <c r="HJ296" s="57"/>
      <c r="HK296" s="57" t="s">
        <v>363</v>
      </c>
      <c r="HL296" s="57"/>
      <c r="HM296" s="57"/>
      <c r="HN296" s="38"/>
      <c r="HO296" s="61"/>
      <c r="HP296" s="57" t="s">
        <v>363</v>
      </c>
      <c r="HQ296" s="57" t="s">
        <v>363</v>
      </c>
      <c r="HR296" s="57" t="s">
        <v>363</v>
      </c>
      <c r="HS296" s="57"/>
      <c r="HT296" s="57" t="s">
        <v>363</v>
      </c>
      <c r="HU296" s="57" t="s">
        <v>363</v>
      </c>
      <c r="HV296" s="57"/>
      <c r="HW296" s="57"/>
      <c r="HX296" s="57"/>
      <c r="HY296" s="57" t="s">
        <v>363</v>
      </c>
      <c r="HZ296" s="57"/>
      <c r="IA296" s="57"/>
      <c r="IB296" s="57"/>
      <c r="IC296" s="57" t="s">
        <v>363</v>
      </c>
      <c r="ID296" s="57"/>
      <c r="IE296" s="57" t="s">
        <v>363</v>
      </c>
      <c r="IF296" s="38"/>
      <c r="IG296" s="38"/>
      <c r="IH296" s="38"/>
      <c r="II296" s="61"/>
      <c r="IJ296" s="57" t="s">
        <v>363</v>
      </c>
      <c r="IK296" s="57"/>
      <c r="IL296" s="57"/>
      <c r="IM296" s="57"/>
      <c r="IN296" s="57"/>
      <c r="IO296" s="57"/>
      <c r="IP296" s="57"/>
      <c r="IQ296" s="57" t="s">
        <v>363</v>
      </c>
      <c r="IR296" s="57"/>
      <c r="IS296" s="57"/>
      <c r="IT296" s="57"/>
      <c r="IU296" s="57"/>
      <c r="IV296" s="57"/>
      <c r="IW296" s="57"/>
      <c r="IX296" s="57"/>
      <c r="IY296" s="57" t="s">
        <v>363</v>
      </c>
      <c r="IZ296" s="38"/>
      <c r="JA296" s="38"/>
      <c r="JB296" s="38"/>
      <c r="JC296" s="61"/>
      <c r="JD296" s="57" t="s">
        <v>363</v>
      </c>
      <c r="JE296" s="57"/>
      <c r="JF296" s="57"/>
      <c r="JG296" s="57"/>
      <c r="JH296" s="57"/>
      <c r="JI296" s="57"/>
      <c r="JJ296" s="57"/>
      <c r="JK296" s="57" t="s">
        <v>363</v>
      </c>
      <c r="JL296" s="57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363</v>
      </c>
      <c r="PP296" s="57" t="s">
        <v>363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 t="s">
        <v>363</v>
      </c>
      <c r="QC296" s="57" t="s">
        <v>363</v>
      </c>
      <c r="QD296" s="57" t="s">
        <v>363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 t="s">
        <v>363</v>
      </c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85" t="str">
        <f t="shared" si="974"/>
        <v/>
      </c>
      <c r="AGG296" s="85" t="str">
        <f t="shared" si="975"/>
        <v/>
      </c>
      <c r="AGH296" s="85">
        <f t="shared" si="976"/>
        <v>4</v>
      </c>
      <c r="AGL296" s="36" t="str">
        <f t="shared" si="987"/>
        <v/>
      </c>
      <c r="AGM296" s="36" t="str">
        <f t="shared" si="977"/>
        <v/>
      </c>
      <c r="AGN296" s="39">
        <f t="shared" si="988"/>
        <v>5</v>
      </c>
      <c r="AGO296" s="36" t="str">
        <f t="shared" si="989"/>
        <v/>
      </c>
      <c r="AGP296" s="36" t="str">
        <f t="shared" si="978"/>
        <v/>
      </c>
      <c r="AGQ296" s="39">
        <f t="shared" si="990"/>
        <v>35</v>
      </c>
      <c r="AGR296" s="36" t="str">
        <f t="shared" si="991"/>
        <v/>
      </c>
      <c r="AGS296" s="36" t="str">
        <f t="shared" si="979"/>
        <v/>
      </c>
      <c r="AGT296" s="39">
        <f t="shared" si="992"/>
        <v>23</v>
      </c>
      <c r="AGU296" s="36" t="str">
        <f t="shared" si="993"/>
        <v/>
      </c>
      <c r="AGV296" s="36" t="str">
        <f t="shared" si="980"/>
        <v/>
      </c>
      <c r="AGW296" s="39">
        <f t="shared" si="994"/>
        <v>1</v>
      </c>
      <c r="AGX296" s="36" t="str">
        <f t="shared" si="995"/>
        <v/>
      </c>
      <c r="AGY296" s="36" t="str">
        <f t="shared" si="981"/>
        <v/>
      </c>
      <c r="AGZ296" s="39">
        <f t="shared" si="996"/>
        <v>2</v>
      </c>
      <c r="AHA296" s="36" t="str">
        <f t="shared" si="997"/>
        <v/>
      </c>
      <c r="AHB296" s="36" t="str">
        <f t="shared" si="982"/>
        <v/>
      </c>
      <c r="AHC296" s="39">
        <f t="shared" si="998"/>
        <v>4</v>
      </c>
      <c r="AHD296" s="36" t="str">
        <f t="shared" si="999"/>
        <v/>
      </c>
      <c r="AHE296" s="36" t="str">
        <f t="shared" si="983"/>
        <v/>
      </c>
      <c r="AHF296" s="39" t="str">
        <f t="shared" si="1000"/>
        <v/>
      </c>
      <c r="AHG296" s="36" t="str">
        <f t="shared" si="1001"/>
        <v/>
      </c>
      <c r="AHH296" s="36" t="str">
        <f t="shared" si="984"/>
        <v/>
      </c>
      <c r="AHI296" s="39" t="str">
        <f t="shared" si="1002"/>
        <v/>
      </c>
      <c r="AHJ296" s="36" t="str">
        <f t="shared" si="1003"/>
        <v/>
      </c>
      <c r="AHK296" s="36" t="str">
        <f t="shared" si="985"/>
        <v/>
      </c>
      <c r="AHL296" s="39" t="str">
        <f t="shared" si="1004"/>
        <v/>
      </c>
      <c r="AHM296" s="36" t="str">
        <f t="shared" si="1005"/>
        <v/>
      </c>
      <c r="AHN296" s="36" t="str">
        <f t="shared" si="986"/>
        <v/>
      </c>
      <c r="AHO296" s="39" t="str">
        <f t="shared" si="1006"/>
        <v/>
      </c>
    </row>
    <row r="297" spans="1:899" s="5" customFormat="1" outlineLevel="1" x14ac:dyDescent="0.25">
      <c r="A297" s="35">
        <f t="shared" si="1007"/>
        <v>11</v>
      </c>
      <c r="B297" s="48" t="s">
        <v>169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 t="s">
        <v>363</v>
      </c>
      <c r="EO297" s="57" t="s">
        <v>363</v>
      </c>
      <c r="EP297" s="57" t="s">
        <v>363</v>
      </c>
      <c r="EQ297" s="57"/>
      <c r="ER297" s="57"/>
      <c r="ES297" s="57" t="s">
        <v>363</v>
      </c>
      <c r="ET297" s="57"/>
      <c r="EU297" s="57"/>
      <c r="EV297" s="57"/>
      <c r="EW297" s="57"/>
      <c r="EX297" s="57"/>
      <c r="EY297" s="57"/>
      <c r="EZ297" s="57" t="s">
        <v>363</v>
      </c>
      <c r="FA297" s="57"/>
      <c r="FB297" s="57"/>
      <c r="FC297" s="57" t="s">
        <v>363</v>
      </c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61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61"/>
      <c r="JD297" s="57"/>
      <c r="JE297" s="57"/>
      <c r="JF297" s="57"/>
      <c r="JG297" s="57"/>
      <c r="JH297" s="57"/>
      <c r="JI297" s="57"/>
      <c r="JJ297" s="57"/>
      <c r="JK297" s="57"/>
      <c r="JL297" s="57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363</v>
      </c>
      <c r="PP297" s="57" t="s">
        <v>363</v>
      </c>
      <c r="PQ297" s="57"/>
      <c r="PR297" s="57"/>
      <c r="PS297" s="57"/>
      <c r="PT297" s="57" t="s">
        <v>363</v>
      </c>
      <c r="PU297" s="57"/>
      <c r="PV297" s="57" t="s">
        <v>363</v>
      </c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85" t="str">
        <f t="shared" si="974"/>
        <v/>
      </c>
      <c r="AGG297" s="85" t="str">
        <f t="shared" si="975"/>
        <v/>
      </c>
      <c r="AGH297" s="85" t="str">
        <f t="shared" si="976"/>
        <v/>
      </c>
      <c r="AGL297" s="36" t="str">
        <f t="shared" si="987"/>
        <v/>
      </c>
      <c r="AGM297" s="36" t="str">
        <f t="shared" si="977"/>
        <v/>
      </c>
      <c r="AGN297" s="39" t="str">
        <f t="shared" si="988"/>
        <v/>
      </c>
      <c r="AGO297" s="36" t="str">
        <f t="shared" si="989"/>
        <v/>
      </c>
      <c r="AGP297" s="36" t="str">
        <f t="shared" si="978"/>
        <v/>
      </c>
      <c r="AGQ297" s="39">
        <f t="shared" si="990"/>
        <v>6</v>
      </c>
      <c r="AGR297" s="36" t="str">
        <f t="shared" si="991"/>
        <v/>
      </c>
      <c r="AGS297" s="36" t="str">
        <f t="shared" si="979"/>
        <v/>
      </c>
      <c r="AGT297" s="39" t="str">
        <f t="shared" si="992"/>
        <v/>
      </c>
      <c r="AGU297" s="36" t="str">
        <f t="shared" si="993"/>
        <v/>
      </c>
      <c r="AGV297" s="36" t="str">
        <f t="shared" si="980"/>
        <v/>
      </c>
      <c r="AGW297" s="39" t="str">
        <f t="shared" si="994"/>
        <v/>
      </c>
      <c r="AGX297" s="36" t="str">
        <f t="shared" si="995"/>
        <v/>
      </c>
      <c r="AGY297" s="36" t="str">
        <f t="shared" si="981"/>
        <v/>
      </c>
      <c r="AGZ297" s="39">
        <f t="shared" si="996"/>
        <v>4</v>
      </c>
      <c r="AHA297" s="36" t="str">
        <f t="shared" si="997"/>
        <v/>
      </c>
      <c r="AHB297" s="36" t="str">
        <f t="shared" si="982"/>
        <v/>
      </c>
      <c r="AHC297" s="39" t="str">
        <f t="shared" si="998"/>
        <v/>
      </c>
      <c r="AHD297" s="36" t="str">
        <f t="shared" si="999"/>
        <v/>
      </c>
      <c r="AHE297" s="36" t="str">
        <f t="shared" si="983"/>
        <v/>
      </c>
      <c r="AHF297" s="39" t="str">
        <f t="shared" si="1000"/>
        <v/>
      </c>
      <c r="AHG297" s="36" t="str">
        <f t="shared" si="1001"/>
        <v/>
      </c>
      <c r="AHH297" s="36" t="str">
        <f t="shared" si="984"/>
        <v/>
      </c>
      <c r="AHI297" s="39" t="str">
        <f t="shared" si="1002"/>
        <v/>
      </c>
      <c r="AHJ297" s="36" t="str">
        <f t="shared" si="1003"/>
        <v/>
      </c>
      <c r="AHK297" s="36" t="str">
        <f t="shared" si="985"/>
        <v/>
      </c>
      <c r="AHL297" s="39" t="str">
        <f t="shared" si="1004"/>
        <v/>
      </c>
      <c r="AHM297" s="36" t="str">
        <f t="shared" si="1005"/>
        <v/>
      </c>
      <c r="AHN297" s="36" t="str">
        <f t="shared" si="986"/>
        <v/>
      </c>
      <c r="AHO297" s="39" t="str">
        <f t="shared" si="1006"/>
        <v/>
      </c>
    </row>
    <row r="298" spans="1:899" s="5" customFormat="1" outlineLevel="1" x14ac:dyDescent="0.25">
      <c r="A298" s="35">
        <f t="shared" si="1007"/>
        <v>12</v>
      </c>
      <c r="B298" s="48" t="s">
        <v>170</v>
      </c>
      <c r="C298" s="37"/>
      <c r="D298" s="35"/>
      <c r="E298" s="35"/>
      <c r="F298" s="35"/>
      <c r="G298" s="57"/>
      <c r="H298" s="57"/>
      <c r="I298" s="57"/>
      <c r="J298" s="57"/>
      <c r="K298" s="57" t="s">
        <v>363</v>
      </c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 t="s">
        <v>363</v>
      </c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 t="s">
        <v>363</v>
      </c>
      <c r="AS298" s="57" t="s">
        <v>363</v>
      </c>
      <c r="AT298" s="57" t="s">
        <v>363</v>
      </c>
      <c r="AU298" s="57"/>
      <c r="AV298" s="57" t="s">
        <v>363</v>
      </c>
      <c r="AW298" s="57" t="s">
        <v>363</v>
      </c>
      <c r="AX298" s="57"/>
      <c r="AY298" s="57" t="s">
        <v>363</v>
      </c>
      <c r="AZ298" s="57" t="s">
        <v>363</v>
      </c>
      <c r="BA298" s="57" t="s">
        <v>363</v>
      </c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363</v>
      </c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 t="s">
        <v>363</v>
      </c>
      <c r="FK298" s="57" t="s">
        <v>363</v>
      </c>
      <c r="FL298" s="57" t="s">
        <v>363</v>
      </c>
      <c r="FM298" s="57"/>
      <c r="FN298" s="57"/>
      <c r="FO298" s="57"/>
      <c r="FP298" s="57" t="s">
        <v>363</v>
      </c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 t="s">
        <v>363</v>
      </c>
      <c r="GB298" s="57" t="s">
        <v>363</v>
      </c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 t="s">
        <v>363</v>
      </c>
      <c r="GN298" s="57"/>
      <c r="GO298" s="57"/>
      <c r="GP298" s="57"/>
      <c r="GQ298" s="38"/>
      <c r="GR298" s="38"/>
      <c r="GS298" s="38"/>
      <c r="GT298" s="38"/>
      <c r="GU298" s="61"/>
      <c r="GV298" s="57" t="s">
        <v>363</v>
      </c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363</v>
      </c>
      <c r="IZ298" s="38"/>
      <c r="JA298" s="38"/>
      <c r="JB298" s="38"/>
      <c r="JC298" s="61"/>
      <c r="JD298" s="57"/>
      <c r="JE298" s="57"/>
      <c r="JF298" s="57"/>
      <c r="JG298" s="57"/>
      <c r="JH298" s="57"/>
      <c r="JI298" s="57"/>
      <c r="JJ298" s="57"/>
      <c r="JK298" s="57"/>
      <c r="JL298" s="57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/>
      <c r="PW298" s="57"/>
      <c r="PX298" s="38"/>
      <c r="PY298" s="38"/>
      <c r="PZ298" s="38"/>
      <c r="QA298" s="61"/>
      <c r="QB298" s="57" t="s">
        <v>363</v>
      </c>
      <c r="QC298" s="57"/>
      <c r="QD298" s="57"/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85" t="str">
        <f t="shared" si="974"/>
        <v/>
      </c>
      <c r="AGG298" s="85" t="str">
        <f t="shared" si="975"/>
        <v/>
      </c>
      <c r="AGH298" s="85">
        <f t="shared" si="976"/>
        <v>1</v>
      </c>
      <c r="AGL298" s="36" t="str">
        <f t="shared" si="987"/>
        <v/>
      </c>
      <c r="AGM298" s="36" t="str">
        <f t="shared" si="977"/>
        <v/>
      </c>
      <c r="AGN298" s="39">
        <f t="shared" si="988"/>
        <v>10</v>
      </c>
      <c r="AGO298" s="36" t="str">
        <f t="shared" si="989"/>
        <v/>
      </c>
      <c r="AGP298" s="36" t="str">
        <f t="shared" si="978"/>
        <v/>
      </c>
      <c r="AGQ298" s="39">
        <f t="shared" si="990"/>
        <v>5</v>
      </c>
      <c r="AGR298" s="36" t="str">
        <f t="shared" si="991"/>
        <v/>
      </c>
      <c r="AGS298" s="36" t="str">
        <f t="shared" si="979"/>
        <v/>
      </c>
      <c r="AGT298" s="39">
        <f t="shared" si="992"/>
        <v>5</v>
      </c>
      <c r="AGU298" s="36" t="str">
        <f t="shared" si="993"/>
        <v/>
      </c>
      <c r="AGV298" s="36" t="str">
        <f t="shared" si="980"/>
        <v/>
      </c>
      <c r="AGW298" s="39" t="str">
        <f t="shared" si="994"/>
        <v/>
      </c>
      <c r="AGX298" s="36" t="str">
        <f t="shared" si="995"/>
        <v/>
      </c>
      <c r="AGY298" s="36" t="str">
        <f t="shared" si="981"/>
        <v/>
      </c>
      <c r="AGZ298" s="39" t="str">
        <f t="shared" si="996"/>
        <v/>
      </c>
      <c r="AHA298" s="36" t="str">
        <f t="shared" si="997"/>
        <v/>
      </c>
      <c r="AHB298" s="36" t="str">
        <f t="shared" si="982"/>
        <v/>
      </c>
      <c r="AHC298" s="39">
        <f t="shared" si="998"/>
        <v>1</v>
      </c>
      <c r="AHD298" s="36" t="str">
        <f t="shared" si="999"/>
        <v/>
      </c>
      <c r="AHE298" s="36" t="str">
        <f t="shared" si="983"/>
        <v/>
      </c>
      <c r="AHF298" s="39" t="str">
        <f t="shared" si="1000"/>
        <v/>
      </c>
      <c r="AHG298" s="36" t="str">
        <f t="shared" si="1001"/>
        <v/>
      </c>
      <c r="AHH298" s="36" t="str">
        <f t="shared" si="984"/>
        <v/>
      </c>
      <c r="AHI298" s="39" t="str">
        <f t="shared" si="1002"/>
        <v/>
      </c>
      <c r="AHJ298" s="36" t="str">
        <f t="shared" si="1003"/>
        <v/>
      </c>
      <c r="AHK298" s="36" t="str">
        <f t="shared" si="985"/>
        <v/>
      </c>
      <c r="AHL298" s="39" t="str">
        <f t="shared" si="1004"/>
        <v/>
      </c>
      <c r="AHM298" s="36" t="str">
        <f t="shared" si="1005"/>
        <v/>
      </c>
      <c r="AHN298" s="36" t="str">
        <f t="shared" si="986"/>
        <v/>
      </c>
      <c r="AHO298" s="39" t="str">
        <f t="shared" si="1006"/>
        <v/>
      </c>
    </row>
    <row r="299" spans="1:899" s="5" customFormat="1" outlineLevel="1" x14ac:dyDescent="0.25">
      <c r="A299" s="35">
        <f t="shared" si="1007"/>
        <v>13</v>
      </c>
      <c r="B299" s="47" t="s">
        <v>148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38"/>
      <c r="GR299" s="38"/>
      <c r="GS299" s="38"/>
      <c r="GT299" s="38"/>
      <c r="GU299" s="61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61"/>
      <c r="JD299" s="57"/>
      <c r="JE299" s="57"/>
      <c r="JF299" s="57"/>
      <c r="JG299" s="57"/>
      <c r="JH299" s="57"/>
      <c r="JI299" s="57"/>
      <c r="JJ299" s="57"/>
      <c r="JK299" s="57"/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85" t="str">
        <f t="shared" si="974"/>
        <v/>
      </c>
      <c r="AGG299" s="85" t="str">
        <f t="shared" si="975"/>
        <v/>
      </c>
      <c r="AGH299" s="85" t="str">
        <f t="shared" si="976"/>
        <v/>
      </c>
      <c r="AGL299" s="36" t="str">
        <f t="shared" si="987"/>
        <v/>
      </c>
      <c r="AGM299" s="36" t="str">
        <f t="shared" si="977"/>
        <v/>
      </c>
      <c r="AGN299" s="39" t="str">
        <f t="shared" si="988"/>
        <v/>
      </c>
      <c r="AGO299" s="36" t="str">
        <f t="shared" si="989"/>
        <v/>
      </c>
      <c r="AGP299" s="36" t="str">
        <f t="shared" si="978"/>
        <v/>
      </c>
      <c r="AGQ299" s="39" t="str">
        <f t="shared" si="990"/>
        <v/>
      </c>
      <c r="AGR299" s="36" t="str">
        <f t="shared" si="991"/>
        <v/>
      </c>
      <c r="AGS299" s="36" t="str">
        <f t="shared" si="979"/>
        <v/>
      </c>
      <c r="AGT299" s="39" t="str">
        <f t="shared" si="992"/>
        <v/>
      </c>
      <c r="AGU299" s="36" t="str">
        <f t="shared" si="993"/>
        <v/>
      </c>
      <c r="AGV299" s="36" t="str">
        <f t="shared" si="980"/>
        <v/>
      </c>
      <c r="AGW299" s="39" t="str">
        <f t="shared" si="994"/>
        <v/>
      </c>
      <c r="AGX299" s="36" t="str">
        <f t="shared" si="995"/>
        <v/>
      </c>
      <c r="AGY299" s="36" t="str">
        <f t="shared" si="981"/>
        <v/>
      </c>
      <c r="AGZ299" s="39" t="str">
        <f t="shared" si="996"/>
        <v/>
      </c>
      <c r="AHA299" s="36" t="str">
        <f t="shared" si="997"/>
        <v/>
      </c>
      <c r="AHB299" s="36" t="str">
        <f t="shared" si="982"/>
        <v/>
      </c>
      <c r="AHC299" s="39" t="str">
        <f t="shared" si="998"/>
        <v/>
      </c>
      <c r="AHD299" s="36" t="str">
        <f t="shared" si="999"/>
        <v/>
      </c>
      <c r="AHE299" s="36" t="str">
        <f t="shared" si="983"/>
        <v/>
      </c>
      <c r="AHF299" s="39" t="str">
        <f t="shared" si="1000"/>
        <v/>
      </c>
      <c r="AHG299" s="36" t="str">
        <f t="shared" si="1001"/>
        <v/>
      </c>
      <c r="AHH299" s="36" t="str">
        <f t="shared" si="984"/>
        <v/>
      </c>
      <c r="AHI299" s="39" t="str">
        <f t="shared" si="1002"/>
        <v/>
      </c>
      <c r="AHJ299" s="36" t="str">
        <f t="shared" si="1003"/>
        <v/>
      </c>
      <c r="AHK299" s="36" t="str">
        <f t="shared" si="985"/>
        <v/>
      </c>
      <c r="AHL299" s="39" t="str">
        <f t="shared" si="1004"/>
        <v/>
      </c>
      <c r="AHM299" s="36" t="str">
        <f t="shared" si="1005"/>
        <v/>
      </c>
      <c r="AHN299" s="36" t="str">
        <f t="shared" si="986"/>
        <v/>
      </c>
      <c r="AHO299" s="39" t="str">
        <f t="shared" si="1006"/>
        <v/>
      </c>
    </row>
    <row r="300" spans="1:899" s="5" customFormat="1" outlineLevel="1" x14ac:dyDescent="0.25">
      <c r="A300" s="35">
        <f t="shared" si="1007"/>
        <v>14</v>
      </c>
      <c r="B300" s="46" t="s">
        <v>171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 t="s">
        <v>363</v>
      </c>
      <c r="T300" s="38"/>
      <c r="U300" s="38"/>
      <c r="V300" s="38"/>
      <c r="W300" s="61"/>
      <c r="X300" s="57"/>
      <c r="Y300" s="57"/>
      <c r="Z300" s="57"/>
      <c r="AA300" s="57"/>
      <c r="AB300" s="57"/>
      <c r="AC300" s="57" t="s">
        <v>363</v>
      </c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 t="s">
        <v>363</v>
      </c>
      <c r="BD300" s="57"/>
      <c r="BE300" s="57" t="s">
        <v>363</v>
      </c>
      <c r="BF300" s="57"/>
      <c r="BG300" s="57" t="s">
        <v>363</v>
      </c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 t="s">
        <v>363</v>
      </c>
      <c r="BZ300" s="57"/>
      <c r="CA300" s="57"/>
      <c r="CB300" s="57"/>
      <c r="CC300" s="38"/>
      <c r="CD300" s="38"/>
      <c r="CE300" s="61"/>
      <c r="CF300" s="57"/>
      <c r="CG300" s="57"/>
      <c r="CH300" s="57"/>
      <c r="CI300" s="57" t="s">
        <v>363</v>
      </c>
      <c r="CJ300" s="57"/>
      <c r="CK300" s="57"/>
      <c r="CL300" s="57"/>
      <c r="CM300" s="57"/>
      <c r="CN300" s="57"/>
      <c r="CO300" s="57" t="s">
        <v>363</v>
      </c>
      <c r="CP300" s="57"/>
      <c r="CQ300" s="57"/>
      <c r="CR300" s="57" t="s">
        <v>363</v>
      </c>
      <c r="CS300" s="57"/>
      <c r="CT300" s="57"/>
      <c r="CU300" s="57"/>
      <c r="CV300" s="57"/>
      <c r="CW300" s="38"/>
      <c r="CX300" s="38"/>
      <c r="CY300" s="57"/>
      <c r="CZ300" s="57"/>
      <c r="DA300" s="57" t="s">
        <v>363</v>
      </c>
      <c r="DB300" s="57"/>
      <c r="DC300" s="57"/>
      <c r="DD300" s="57" t="s">
        <v>363</v>
      </c>
      <c r="DE300" s="57" t="s">
        <v>363</v>
      </c>
      <c r="DF300" s="57"/>
      <c r="DG300" s="57"/>
      <c r="DH300" s="57"/>
      <c r="DI300" s="57"/>
      <c r="DJ300" s="57"/>
      <c r="DK300" s="57"/>
      <c r="DL300" s="57" t="s">
        <v>363</v>
      </c>
      <c r="DM300" s="57" t="s">
        <v>363</v>
      </c>
      <c r="DN300" s="57"/>
      <c r="DO300" s="57" t="s">
        <v>363</v>
      </c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 t="s">
        <v>363</v>
      </c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 t="s">
        <v>363</v>
      </c>
      <c r="FJ300" s="57"/>
      <c r="FK300" s="57" t="s">
        <v>363</v>
      </c>
      <c r="FL300" s="57"/>
      <c r="FM300" s="57"/>
      <c r="FN300" s="57"/>
      <c r="FO300" s="57"/>
      <c r="FP300" s="57" t="s">
        <v>363</v>
      </c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 t="s">
        <v>363</v>
      </c>
      <c r="GB300" s="57" t="s">
        <v>363</v>
      </c>
      <c r="GC300" s="57"/>
      <c r="GD300" s="57" t="s">
        <v>363</v>
      </c>
      <c r="GE300" s="57" t="s">
        <v>363</v>
      </c>
      <c r="GF300" s="57"/>
      <c r="GG300" s="57"/>
      <c r="GH300" s="57"/>
      <c r="GI300" s="57"/>
      <c r="GJ300" s="57"/>
      <c r="GK300" s="57"/>
      <c r="GL300" s="57" t="s">
        <v>363</v>
      </c>
      <c r="GM300" s="57" t="s">
        <v>363</v>
      </c>
      <c r="GN300" s="57" t="s">
        <v>363</v>
      </c>
      <c r="GO300" s="57"/>
      <c r="GP300" s="57" t="s">
        <v>363</v>
      </c>
      <c r="GQ300" s="38"/>
      <c r="GR300" s="38"/>
      <c r="GS300" s="38"/>
      <c r="GT300" s="38"/>
      <c r="GU300" s="61"/>
      <c r="GV300" s="57"/>
      <c r="GW300" s="57"/>
      <c r="GX300" s="57"/>
      <c r="GY300" s="57" t="s">
        <v>363</v>
      </c>
      <c r="GZ300" s="57" t="s">
        <v>363</v>
      </c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 t="s">
        <v>363</v>
      </c>
      <c r="HL300" s="57"/>
      <c r="HM300" s="57"/>
      <c r="HN300" s="38"/>
      <c r="HO300" s="37"/>
      <c r="HP300" s="57" t="s">
        <v>363</v>
      </c>
      <c r="HQ300" s="57"/>
      <c r="HR300" s="57" t="s">
        <v>363</v>
      </c>
      <c r="HS300" s="57"/>
      <c r="HT300" s="57" t="s">
        <v>363</v>
      </c>
      <c r="HU300" s="57"/>
      <c r="HV300" s="57"/>
      <c r="HW300" s="57"/>
      <c r="HX300" s="57"/>
      <c r="HY300" s="57"/>
      <c r="HZ300" s="57" t="s">
        <v>363</v>
      </c>
      <c r="IA300" s="57"/>
      <c r="IB300" s="57"/>
      <c r="IC300" s="57"/>
      <c r="ID300" s="57" t="s">
        <v>363</v>
      </c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 t="s">
        <v>363</v>
      </c>
      <c r="IR300" s="57"/>
      <c r="IS300" s="57"/>
      <c r="IT300" s="57"/>
      <c r="IU300" s="57"/>
      <c r="IV300" s="57"/>
      <c r="IW300" s="57"/>
      <c r="IX300" s="57"/>
      <c r="IY300" s="57" t="s">
        <v>363</v>
      </c>
      <c r="IZ300" s="38"/>
      <c r="JA300" s="38"/>
      <c r="JB300" s="38"/>
      <c r="JC300" s="61"/>
      <c r="JD300" s="57" t="s">
        <v>363</v>
      </c>
      <c r="JE300" s="57"/>
      <c r="JF300" s="57"/>
      <c r="JG300" s="57"/>
      <c r="JH300" s="57"/>
      <c r="JI300" s="57"/>
      <c r="JJ300" s="57"/>
      <c r="JK300" s="57" t="s">
        <v>363</v>
      </c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/>
      <c r="PP300" s="57"/>
      <c r="PQ300" s="57"/>
      <c r="PR300" s="57"/>
      <c r="PS300" s="57"/>
      <c r="PT300" s="57" t="s">
        <v>363</v>
      </c>
      <c r="PU300" s="57"/>
      <c r="PV300" s="57"/>
      <c r="PW300" s="57"/>
      <c r="PX300" s="57"/>
      <c r="PY300" s="38"/>
      <c r="PZ300" s="38"/>
      <c r="QA300" s="61"/>
      <c r="QB300" s="57"/>
      <c r="QC300" s="57"/>
      <c r="QD300" s="57"/>
      <c r="QE300" s="57"/>
      <c r="QF300" s="57" t="s">
        <v>363</v>
      </c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85" t="str">
        <f t="shared" si="974"/>
        <v/>
      </c>
      <c r="AGG300" s="85" t="str">
        <f t="shared" si="975"/>
        <v/>
      </c>
      <c r="AGH300" s="85">
        <f t="shared" si="976"/>
        <v>1</v>
      </c>
      <c r="AGL300" s="36" t="str">
        <f t="shared" si="987"/>
        <v/>
      </c>
      <c r="AGM300" s="36" t="str">
        <f t="shared" si="977"/>
        <v/>
      </c>
      <c r="AGN300" s="39">
        <f t="shared" si="988"/>
        <v>8</v>
      </c>
      <c r="AGO300" s="36" t="str">
        <f t="shared" si="989"/>
        <v/>
      </c>
      <c r="AGP300" s="36" t="str">
        <f t="shared" si="978"/>
        <v/>
      </c>
      <c r="AGQ300" s="39">
        <f t="shared" si="990"/>
        <v>11</v>
      </c>
      <c r="AGR300" s="36" t="str">
        <f t="shared" si="991"/>
        <v/>
      </c>
      <c r="AGS300" s="36" t="str">
        <f t="shared" si="979"/>
        <v/>
      </c>
      <c r="AGT300" s="39">
        <f t="shared" si="992"/>
        <v>19</v>
      </c>
      <c r="AGU300" s="36" t="str">
        <f t="shared" si="993"/>
        <v/>
      </c>
      <c r="AGV300" s="36" t="str">
        <f t="shared" si="980"/>
        <v/>
      </c>
      <c r="AGW300" s="39">
        <f t="shared" si="994"/>
        <v>1</v>
      </c>
      <c r="AGX300" s="36" t="str">
        <f t="shared" si="995"/>
        <v/>
      </c>
      <c r="AGY300" s="36" t="str">
        <f t="shared" si="981"/>
        <v/>
      </c>
      <c r="AGZ300" s="39">
        <f t="shared" si="996"/>
        <v>1</v>
      </c>
      <c r="AHA300" s="36" t="str">
        <f t="shared" si="997"/>
        <v/>
      </c>
      <c r="AHB300" s="36" t="str">
        <f t="shared" si="982"/>
        <v/>
      </c>
      <c r="AHC300" s="39">
        <f t="shared" si="998"/>
        <v>1</v>
      </c>
      <c r="AHD300" s="36" t="str">
        <f t="shared" si="999"/>
        <v/>
      </c>
      <c r="AHE300" s="36" t="str">
        <f t="shared" si="983"/>
        <v/>
      </c>
      <c r="AHF300" s="39" t="str">
        <f t="shared" si="1000"/>
        <v/>
      </c>
      <c r="AHG300" s="36" t="str">
        <f t="shared" si="1001"/>
        <v/>
      </c>
      <c r="AHH300" s="36" t="str">
        <f t="shared" si="984"/>
        <v/>
      </c>
      <c r="AHI300" s="39" t="str">
        <f t="shared" si="1002"/>
        <v/>
      </c>
      <c r="AHJ300" s="36" t="str">
        <f t="shared" si="1003"/>
        <v/>
      </c>
      <c r="AHK300" s="36" t="str">
        <f t="shared" si="985"/>
        <v/>
      </c>
      <c r="AHL300" s="39" t="str">
        <f t="shared" si="1004"/>
        <v/>
      </c>
      <c r="AHM300" s="36" t="str">
        <f t="shared" si="1005"/>
        <v/>
      </c>
      <c r="AHN300" s="36" t="str">
        <f t="shared" si="986"/>
        <v/>
      </c>
      <c r="AHO300" s="39" t="str">
        <f t="shared" si="1006"/>
        <v/>
      </c>
    </row>
    <row r="301" spans="1:899" s="5" customFormat="1" outlineLevel="1" x14ac:dyDescent="0.25">
      <c r="A301" s="35">
        <f t="shared" si="1007"/>
        <v>15</v>
      </c>
      <c r="B301" s="46" t="s">
        <v>172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363</v>
      </c>
      <c r="AS301" s="57" t="s">
        <v>363</v>
      </c>
      <c r="AT301" s="57"/>
      <c r="AU301" s="57" t="s">
        <v>363</v>
      </c>
      <c r="AV301" s="57" t="s">
        <v>363</v>
      </c>
      <c r="AW301" s="57" t="s">
        <v>363</v>
      </c>
      <c r="AX301" s="57"/>
      <c r="AY301" s="57" t="s">
        <v>363</v>
      </c>
      <c r="AZ301" s="57" t="s">
        <v>363</v>
      </c>
      <c r="BA301" s="57" t="s">
        <v>363</v>
      </c>
      <c r="BB301" s="57"/>
      <c r="BC301" s="57" t="s">
        <v>363</v>
      </c>
      <c r="BD301" s="57"/>
      <c r="BE301" s="57"/>
      <c r="BF301" s="57"/>
      <c r="BG301" s="57"/>
      <c r="BH301" s="57"/>
      <c r="BI301" s="57"/>
      <c r="BJ301" s="57"/>
      <c r="BK301" s="61"/>
      <c r="BL301" s="57" t="s">
        <v>363</v>
      </c>
      <c r="BM301" s="57" t="s">
        <v>363</v>
      </c>
      <c r="BN301" s="57"/>
      <c r="BO301" s="57" t="s">
        <v>363</v>
      </c>
      <c r="BP301" s="57" t="s">
        <v>363</v>
      </c>
      <c r="BQ301" s="57"/>
      <c r="BR301" s="57"/>
      <c r="BS301" s="57" t="s">
        <v>363</v>
      </c>
      <c r="BT301" s="57" t="s">
        <v>363</v>
      </c>
      <c r="BU301" s="57"/>
      <c r="BV301" s="57"/>
      <c r="BW301" s="57" t="s">
        <v>363</v>
      </c>
      <c r="BX301" s="57" t="s">
        <v>363</v>
      </c>
      <c r="BY301" s="57" t="s">
        <v>363</v>
      </c>
      <c r="BZ301" s="57"/>
      <c r="CA301" s="57" t="s">
        <v>363</v>
      </c>
      <c r="CB301" s="57"/>
      <c r="CC301" s="38"/>
      <c r="CD301" s="38"/>
      <c r="CE301" s="61"/>
      <c r="CF301" s="57"/>
      <c r="CG301" s="57" t="s">
        <v>363</v>
      </c>
      <c r="CH301" s="57"/>
      <c r="CI301" s="57" t="s">
        <v>363</v>
      </c>
      <c r="CJ301" s="57" t="s">
        <v>363</v>
      </c>
      <c r="CK301" s="57" t="s">
        <v>363</v>
      </c>
      <c r="CL301" s="57"/>
      <c r="CM301" s="57" t="s">
        <v>363</v>
      </c>
      <c r="CN301" s="57"/>
      <c r="CO301" s="57" t="s">
        <v>363</v>
      </c>
      <c r="CP301" s="57"/>
      <c r="CQ301" s="57" t="s">
        <v>363</v>
      </c>
      <c r="CR301" s="57" t="s">
        <v>363</v>
      </c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363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 t="s">
        <v>363</v>
      </c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 t="s">
        <v>363</v>
      </c>
      <c r="EE301" s="57"/>
      <c r="EF301" s="57"/>
      <c r="EG301" s="57"/>
      <c r="EH301" s="57"/>
      <c r="EI301" s="57"/>
      <c r="EJ301" s="57"/>
      <c r="EK301" s="38"/>
      <c r="EL301" s="38"/>
      <c r="EM301" s="61"/>
      <c r="EN301" s="57" t="s">
        <v>363</v>
      </c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 t="s">
        <v>363</v>
      </c>
      <c r="EZ301" s="57" t="s">
        <v>363</v>
      </c>
      <c r="FA301" s="57"/>
      <c r="FB301" s="57"/>
      <c r="FC301" s="57" t="s">
        <v>363</v>
      </c>
      <c r="FD301" s="38"/>
      <c r="FE301" s="38"/>
      <c r="FF301" s="38"/>
      <c r="FG301" s="61"/>
      <c r="FH301" s="57"/>
      <c r="FI301" s="57"/>
      <c r="FJ301" s="57"/>
      <c r="FK301" s="57"/>
      <c r="FL301" s="57" t="s">
        <v>363</v>
      </c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 t="s">
        <v>363</v>
      </c>
      <c r="GM301" s="57"/>
      <c r="GN301" s="57" t="s">
        <v>363</v>
      </c>
      <c r="GO301" s="57"/>
      <c r="GP301" s="57" t="s">
        <v>363</v>
      </c>
      <c r="GQ301" s="38"/>
      <c r="GR301" s="38"/>
      <c r="GS301" s="38"/>
      <c r="GT301" s="38"/>
      <c r="GU301" s="61"/>
      <c r="GV301" s="57" t="s">
        <v>363</v>
      </c>
      <c r="GW301" s="57" t="s">
        <v>363</v>
      </c>
      <c r="GX301" s="57"/>
      <c r="GY301" s="57" t="s">
        <v>363</v>
      </c>
      <c r="GZ301" s="57" t="s">
        <v>363</v>
      </c>
      <c r="HA301" s="57"/>
      <c r="HB301" s="57"/>
      <c r="HC301" s="57" t="s">
        <v>363</v>
      </c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 t="s">
        <v>363</v>
      </c>
      <c r="IK301" s="57"/>
      <c r="IL301" s="57"/>
      <c r="IM301" s="57"/>
      <c r="IN301" s="57"/>
      <c r="IO301" s="57"/>
      <c r="IP301" s="57"/>
      <c r="IQ301" s="57" t="s">
        <v>363</v>
      </c>
      <c r="IR301" s="57"/>
      <c r="IS301" s="57"/>
      <c r="IT301" s="57"/>
      <c r="IU301" s="57"/>
      <c r="IV301" s="57"/>
      <c r="IW301" s="57"/>
      <c r="IX301" s="57"/>
      <c r="IY301" s="57" t="s">
        <v>363</v>
      </c>
      <c r="IZ301" s="38"/>
      <c r="JA301" s="38"/>
      <c r="JB301" s="38"/>
      <c r="JC301" s="61"/>
      <c r="JD301" s="57" t="s">
        <v>363</v>
      </c>
      <c r="JE301" s="57"/>
      <c r="JF301" s="57"/>
      <c r="JG301" s="57"/>
      <c r="JH301" s="57"/>
      <c r="JI301" s="57"/>
      <c r="JJ301" s="57"/>
      <c r="JK301" s="57" t="s">
        <v>363</v>
      </c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57"/>
      <c r="PY301" s="38"/>
      <c r="PZ301" s="38"/>
      <c r="QA301" s="61"/>
      <c r="QB301" s="57"/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 t="s">
        <v>363</v>
      </c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85" t="str">
        <f t="shared" si="974"/>
        <v/>
      </c>
      <c r="AGG301" s="85" t="str">
        <f t="shared" si="975"/>
        <v/>
      </c>
      <c r="AGH301" s="85">
        <f t="shared" si="976"/>
        <v>1</v>
      </c>
      <c r="AGL301" s="36" t="str">
        <f t="shared" si="987"/>
        <v/>
      </c>
      <c r="AGM301" s="36" t="str">
        <f t="shared" si="977"/>
        <v/>
      </c>
      <c r="AGN301" s="39">
        <f t="shared" si="988"/>
        <v>25</v>
      </c>
      <c r="AGO301" s="36" t="str">
        <f t="shared" si="989"/>
        <v/>
      </c>
      <c r="AGP301" s="36" t="str">
        <f t="shared" si="978"/>
        <v/>
      </c>
      <c r="AGQ301" s="39">
        <f t="shared" si="990"/>
        <v>10</v>
      </c>
      <c r="AGR301" s="36" t="str">
        <f t="shared" si="991"/>
        <v/>
      </c>
      <c r="AGS301" s="36" t="str">
        <f t="shared" si="979"/>
        <v/>
      </c>
      <c r="AGT301" s="39">
        <f t="shared" si="992"/>
        <v>12</v>
      </c>
      <c r="AGU301" s="36" t="str">
        <f t="shared" si="993"/>
        <v/>
      </c>
      <c r="AGV301" s="36" t="str">
        <f t="shared" si="980"/>
        <v/>
      </c>
      <c r="AGW301" s="39">
        <f t="shared" si="994"/>
        <v>1</v>
      </c>
      <c r="AGX301" s="36" t="str">
        <f t="shared" si="995"/>
        <v/>
      </c>
      <c r="AGY301" s="36" t="str">
        <f t="shared" si="981"/>
        <v/>
      </c>
      <c r="AGZ301" s="39" t="str">
        <f t="shared" si="996"/>
        <v/>
      </c>
      <c r="AHA301" s="36" t="str">
        <f t="shared" si="997"/>
        <v/>
      </c>
      <c r="AHB301" s="36" t="str">
        <f t="shared" si="982"/>
        <v/>
      </c>
      <c r="AHC301" s="39">
        <f t="shared" si="998"/>
        <v>1</v>
      </c>
      <c r="AHD301" s="36" t="str">
        <f t="shared" si="999"/>
        <v/>
      </c>
      <c r="AHE301" s="36" t="str">
        <f t="shared" si="983"/>
        <v/>
      </c>
      <c r="AHF301" s="39" t="str">
        <f t="shared" si="1000"/>
        <v/>
      </c>
      <c r="AHG301" s="36" t="str">
        <f t="shared" si="1001"/>
        <v/>
      </c>
      <c r="AHH301" s="36" t="str">
        <f t="shared" si="984"/>
        <v/>
      </c>
      <c r="AHI301" s="39" t="str">
        <f t="shared" si="1002"/>
        <v/>
      </c>
      <c r="AHJ301" s="36" t="str">
        <f t="shared" si="1003"/>
        <v/>
      </c>
      <c r="AHK301" s="36" t="str">
        <f t="shared" si="985"/>
        <v/>
      </c>
      <c r="AHL301" s="39" t="str">
        <f t="shared" si="1004"/>
        <v/>
      </c>
      <c r="AHM301" s="36" t="str">
        <f t="shared" si="1005"/>
        <v/>
      </c>
      <c r="AHN301" s="36" t="str">
        <f t="shared" si="986"/>
        <v/>
      </c>
      <c r="AHO301" s="39" t="str">
        <f t="shared" si="1006"/>
        <v/>
      </c>
    </row>
    <row r="302" spans="1:899" s="5" customFormat="1" outlineLevel="1" x14ac:dyDescent="0.25">
      <c r="A302" s="35">
        <f t="shared" si="1007"/>
        <v>16</v>
      </c>
      <c r="B302" s="46" t="s">
        <v>173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 t="s">
        <v>363</v>
      </c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 t="s">
        <v>363</v>
      </c>
      <c r="DT302" s="57"/>
      <c r="DU302" s="57"/>
      <c r="DV302" s="57"/>
      <c r="DW302" s="57"/>
      <c r="DX302" s="57"/>
      <c r="DY302" s="57" t="s">
        <v>363</v>
      </c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 t="s">
        <v>363</v>
      </c>
      <c r="EZ302" s="57" t="s">
        <v>363</v>
      </c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57"/>
      <c r="PH302" s="57"/>
      <c r="PI302" s="57"/>
      <c r="PJ302" s="57"/>
      <c r="PK302" s="57"/>
      <c r="PL302" s="57"/>
      <c r="PM302" s="57"/>
      <c r="PN302" s="57"/>
      <c r="PO302" s="57"/>
      <c r="PP302" s="57"/>
      <c r="PQ302" s="57"/>
      <c r="PR302" s="57"/>
      <c r="PS302" s="57"/>
      <c r="PT302" s="57"/>
      <c r="PU302" s="57"/>
      <c r="PV302" s="57"/>
      <c r="PW302" s="57"/>
      <c r="PX302" s="57"/>
      <c r="PY302" s="38"/>
      <c r="PZ302" s="38"/>
      <c r="QA302" s="61"/>
      <c r="QB302" s="57"/>
      <c r="QC302" s="57"/>
      <c r="QD302" s="57"/>
      <c r="QE302" s="57"/>
      <c r="QF302" s="57"/>
      <c r="QG302" s="57"/>
      <c r="QH302" s="57"/>
      <c r="QI302" s="57"/>
      <c r="QJ302" s="57"/>
      <c r="QK302" s="57"/>
      <c r="QL302" s="57"/>
      <c r="QM302" s="57"/>
      <c r="QN302" s="57"/>
      <c r="QO302" s="57"/>
      <c r="QP302" s="57"/>
      <c r="QQ302" s="57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85" t="str">
        <f t="shared" si="974"/>
        <v/>
      </c>
      <c r="AGG302" s="85" t="str">
        <f t="shared" si="975"/>
        <v/>
      </c>
      <c r="AGH302" s="85" t="str">
        <f t="shared" si="976"/>
        <v/>
      </c>
      <c r="AGL302" s="36" t="str">
        <f t="shared" si="987"/>
        <v/>
      </c>
      <c r="AGM302" s="36" t="str">
        <f t="shared" si="977"/>
        <v/>
      </c>
      <c r="AGN302" s="39">
        <f t="shared" si="988"/>
        <v>1</v>
      </c>
      <c r="AGO302" s="36" t="str">
        <f t="shared" si="989"/>
        <v/>
      </c>
      <c r="AGP302" s="36" t="str">
        <f t="shared" si="978"/>
        <v/>
      </c>
      <c r="AGQ302" s="39">
        <f t="shared" si="990"/>
        <v>4</v>
      </c>
      <c r="AGR302" s="36" t="str">
        <f t="shared" si="991"/>
        <v/>
      </c>
      <c r="AGS302" s="36" t="str">
        <f t="shared" si="979"/>
        <v/>
      </c>
      <c r="AGT302" s="39" t="str">
        <f t="shared" si="992"/>
        <v/>
      </c>
      <c r="AGU302" s="36" t="str">
        <f t="shared" si="993"/>
        <v/>
      </c>
      <c r="AGV302" s="36" t="str">
        <f t="shared" si="980"/>
        <v/>
      </c>
      <c r="AGW302" s="39" t="str">
        <f t="shared" si="994"/>
        <v/>
      </c>
      <c r="AGX302" s="36" t="str">
        <f t="shared" si="995"/>
        <v/>
      </c>
      <c r="AGY302" s="36" t="str">
        <f t="shared" si="981"/>
        <v/>
      </c>
      <c r="AGZ302" s="39" t="str">
        <f t="shared" si="996"/>
        <v/>
      </c>
      <c r="AHA302" s="36" t="str">
        <f t="shared" si="997"/>
        <v/>
      </c>
      <c r="AHB302" s="36" t="str">
        <f t="shared" si="982"/>
        <v/>
      </c>
      <c r="AHC302" s="39" t="str">
        <f t="shared" si="998"/>
        <v/>
      </c>
      <c r="AHD302" s="36" t="str">
        <f t="shared" si="999"/>
        <v/>
      </c>
      <c r="AHE302" s="36" t="str">
        <f t="shared" si="983"/>
        <v/>
      </c>
      <c r="AHF302" s="39" t="str">
        <f t="shared" si="1000"/>
        <v/>
      </c>
      <c r="AHG302" s="36" t="str">
        <f t="shared" si="1001"/>
        <v/>
      </c>
      <c r="AHH302" s="36" t="str">
        <f t="shared" si="984"/>
        <v/>
      </c>
      <c r="AHI302" s="39" t="str">
        <f t="shared" si="1002"/>
        <v/>
      </c>
      <c r="AHJ302" s="36" t="str">
        <f t="shared" si="1003"/>
        <v/>
      </c>
      <c r="AHK302" s="36" t="str">
        <f t="shared" si="985"/>
        <v/>
      </c>
      <c r="AHL302" s="39" t="str">
        <f t="shared" si="1004"/>
        <v/>
      </c>
      <c r="AHM302" s="36" t="str">
        <f t="shared" si="1005"/>
        <v/>
      </c>
      <c r="AHN302" s="36" t="str">
        <f t="shared" si="986"/>
        <v/>
      </c>
      <c r="AHO302" s="39" t="str">
        <f t="shared" si="1006"/>
        <v/>
      </c>
    </row>
    <row r="303" spans="1:899" s="5" customFormat="1" outlineLevel="1" x14ac:dyDescent="0.25">
      <c r="A303" s="35">
        <f t="shared" si="1007"/>
        <v>17</v>
      </c>
      <c r="B303" s="46" t="s">
        <v>174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 t="s">
        <v>363</v>
      </c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 t="s">
        <v>363</v>
      </c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/>
      <c r="GB303" s="57"/>
      <c r="GC303" s="57"/>
      <c r="GD303" s="57"/>
      <c r="GE303" s="57" t="s">
        <v>363</v>
      </c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61"/>
      <c r="JD303" s="57"/>
      <c r="JE303" s="57"/>
      <c r="JF303" s="57"/>
      <c r="JG303" s="57"/>
      <c r="JH303" s="57"/>
      <c r="JI303" s="57"/>
      <c r="JJ303" s="57"/>
      <c r="JK303" s="57"/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/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/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85" t="str">
        <f t="shared" si="974"/>
        <v/>
      </c>
      <c r="AGG303" s="85" t="str">
        <f t="shared" si="975"/>
        <v/>
      </c>
      <c r="AGH303" s="85" t="str">
        <f t="shared" si="976"/>
        <v/>
      </c>
      <c r="AGL303" s="36" t="str">
        <f t="shared" si="987"/>
        <v/>
      </c>
      <c r="AGM303" s="36" t="str">
        <f t="shared" si="977"/>
        <v/>
      </c>
      <c r="AGN303" s="39">
        <f t="shared" si="988"/>
        <v>1</v>
      </c>
      <c r="AGO303" s="36" t="str">
        <f t="shared" si="989"/>
        <v/>
      </c>
      <c r="AGP303" s="36" t="str">
        <f t="shared" si="978"/>
        <v/>
      </c>
      <c r="AGQ303" s="39">
        <f t="shared" si="990"/>
        <v>1</v>
      </c>
      <c r="AGR303" s="36" t="str">
        <f t="shared" si="991"/>
        <v/>
      </c>
      <c r="AGS303" s="36" t="str">
        <f t="shared" si="979"/>
        <v/>
      </c>
      <c r="AGT303" s="39">
        <f t="shared" si="992"/>
        <v>1</v>
      </c>
      <c r="AGU303" s="36" t="str">
        <f t="shared" si="993"/>
        <v/>
      </c>
      <c r="AGV303" s="36" t="str">
        <f t="shared" si="980"/>
        <v/>
      </c>
      <c r="AGW303" s="39" t="str">
        <f t="shared" si="994"/>
        <v/>
      </c>
      <c r="AGX303" s="36" t="str">
        <f t="shared" si="995"/>
        <v/>
      </c>
      <c r="AGY303" s="36" t="str">
        <f t="shared" si="981"/>
        <v/>
      </c>
      <c r="AGZ303" s="39" t="str">
        <f t="shared" si="996"/>
        <v/>
      </c>
      <c r="AHA303" s="36" t="str">
        <f t="shared" si="997"/>
        <v/>
      </c>
      <c r="AHB303" s="36" t="str">
        <f t="shared" si="982"/>
        <v/>
      </c>
      <c r="AHC303" s="39" t="str">
        <f t="shared" si="998"/>
        <v/>
      </c>
      <c r="AHD303" s="36" t="str">
        <f t="shared" si="999"/>
        <v/>
      </c>
      <c r="AHE303" s="36" t="str">
        <f t="shared" si="983"/>
        <v/>
      </c>
      <c r="AHF303" s="39" t="str">
        <f t="shared" si="1000"/>
        <v/>
      </c>
      <c r="AHG303" s="36" t="str">
        <f t="shared" si="1001"/>
        <v/>
      </c>
      <c r="AHH303" s="36" t="str">
        <f t="shared" si="984"/>
        <v/>
      </c>
      <c r="AHI303" s="39" t="str">
        <f t="shared" si="1002"/>
        <v/>
      </c>
      <c r="AHJ303" s="36" t="str">
        <f t="shared" si="1003"/>
        <v/>
      </c>
      <c r="AHK303" s="36" t="str">
        <f t="shared" si="985"/>
        <v/>
      </c>
      <c r="AHL303" s="39" t="str">
        <f t="shared" si="1004"/>
        <v/>
      </c>
      <c r="AHM303" s="36" t="str">
        <f t="shared" si="1005"/>
        <v/>
      </c>
      <c r="AHN303" s="36" t="str">
        <f t="shared" si="986"/>
        <v/>
      </c>
      <c r="AHO303" s="39" t="str">
        <f t="shared" si="1006"/>
        <v/>
      </c>
    </row>
    <row r="304" spans="1:899" s="5" customFormat="1" outlineLevel="1" x14ac:dyDescent="0.25">
      <c r="A304" s="35">
        <f t="shared" si="1007"/>
        <v>18</v>
      </c>
      <c r="B304" s="46" t="s">
        <v>175</v>
      </c>
      <c r="C304" s="37"/>
      <c r="D304" s="35"/>
      <c r="E304" s="35"/>
      <c r="F304" s="35"/>
      <c r="G304" s="57" t="s">
        <v>363</v>
      </c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 t="s">
        <v>363</v>
      </c>
      <c r="AV304" s="57"/>
      <c r="AW304" s="57"/>
      <c r="AX304" s="57"/>
      <c r="AY304" s="57"/>
      <c r="AZ304" s="57"/>
      <c r="BA304" s="57"/>
      <c r="BB304" s="57"/>
      <c r="BC304" s="57"/>
      <c r="BD304" s="57"/>
      <c r="BE304" s="57" t="s">
        <v>363</v>
      </c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 t="s">
        <v>363</v>
      </c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 t="s">
        <v>363</v>
      </c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363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 t="s">
        <v>363</v>
      </c>
      <c r="FL304" s="57"/>
      <c r="FM304" s="57" t="s">
        <v>363</v>
      </c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363</v>
      </c>
      <c r="GM304" s="57" t="s">
        <v>363</v>
      </c>
      <c r="GN304" s="57"/>
      <c r="GO304" s="57"/>
      <c r="GP304" s="57" t="s">
        <v>363</v>
      </c>
      <c r="GQ304" s="38"/>
      <c r="GR304" s="38"/>
      <c r="GS304" s="38"/>
      <c r="GT304" s="38"/>
      <c r="GU304" s="61"/>
      <c r="GV304" s="57"/>
      <c r="GW304" s="57" t="s">
        <v>363</v>
      </c>
      <c r="GX304" s="57"/>
      <c r="GY304" s="57"/>
      <c r="GZ304" s="57"/>
      <c r="HA304" s="57"/>
      <c r="HB304" s="57"/>
      <c r="HC304" s="57" t="s">
        <v>363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 t="s">
        <v>363</v>
      </c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 t="s">
        <v>363</v>
      </c>
      <c r="QP304" s="57" t="s">
        <v>363</v>
      </c>
      <c r="QQ304" s="57" t="s">
        <v>363</v>
      </c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85" t="str">
        <f t="shared" si="974"/>
        <v/>
      </c>
      <c r="AGG304" s="85" t="str">
        <f t="shared" si="975"/>
        <v/>
      </c>
      <c r="AGH304" s="85">
        <f t="shared" si="976"/>
        <v>3</v>
      </c>
      <c r="AGL304" s="36" t="str">
        <f t="shared" si="987"/>
        <v/>
      </c>
      <c r="AGM304" s="36" t="str">
        <f t="shared" si="977"/>
        <v/>
      </c>
      <c r="AGN304" s="39">
        <f t="shared" si="988"/>
        <v>5</v>
      </c>
      <c r="AGO304" s="36" t="str">
        <f t="shared" si="989"/>
        <v/>
      </c>
      <c r="AGP304" s="36" t="str">
        <f t="shared" si="978"/>
        <v/>
      </c>
      <c r="AGQ304" s="39">
        <f t="shared" si="990"/>
        <v>3</v>
      </c>
      <c r="AGR304" s="36" t="str">
        <f t="shared" si="991"/>
        <v/>
      </c>
      <c r="AGS304" s="36" t="str">
        <f t="shared" si="979"/>
        <v/>
      </c>
      <c r="AGT304" s="39">
        <f t="shared" si="992"/>
        <v>5</v>
      </c>
      <c r="AGU304" s="36" t="str">
        <f t="shared" si="993"/>
        <v/>
      </c>
      <c r="AGV304" s="36" t="str">
        <f t="shared" si="980"/>
        <v/>
      </c>
      <c r="AGW304" s="39" t="str">
        <f t="shared" si="994"/>
        <v/>
      </c>
      <c r="AGX304" s="36" t="str">
        <f t="shared" si="995"/>
        <v/>
      </c>
      <c r="AGY304" s="36" t="str">
        <f t="shared" si="981"/>
        <v/>
      </c>
      <c r="AGZ304" s="39">
        <f t="shared" si="996"/>
        <v>1</v>
      </c>
      <c r="AHA304" s="36" t="str">
        <f t="shared" si="997"/>
        <v/>
      </c>
      <c r="AHB304" s="36" t="str">
        <f t="shared" si="982"/>
        <v/>
      </c>
      <c r="AHC304" s="39">
        <f t="shared" si="998"/>
        <v>3</v>
      </c>
      <c r="AHD304" s="36" t="str">
        <f t="shared" si="999"/>
        <v/>
      </c>
      <c r="AHE304" s="36" t="str">
        <f t="shared" si="983"/>
        <v/>
      </c>
      <c r="AHF304" s="39" t="str">
        <f t="shared" si="1000"/>
        <v/>
      </c>
      <c r="AHG304" s="36" t="str">
        <f t="shared" si="1001"/>
        <v/>
      </c>
      <c r="AHH304" s="36" t="str">
        <f t="shared" si="984"/>
        <v/>
      </c>
      <c r="AHI304" s="39" t="str">
        <f t="shared" si="1002"/>
        <v/>
      </c>
      <c r="AHJ304" s="36" t="str">
        <f t="shared" si="1003"/>
        <v/>
      </c>
      <c r="AHK304" s="36" t="str">
        <f t="shared" si="985"/>
        <v/>
      </c>
      <c r="AHL304" s="39" t="str">
        <f t="shared" si="1004"/>
        <v/>
      </c>
      <c r="AHM304" s="36" t="str">
        <f t="shared" si="1005"/>
        <v/>
      </c>
      <c r="AHN304" s="36" t="str">
        <f t="shared" si="986"/>
        <v/>
      </c>
      <c r="AHO304" s="39" t="str">
        <f t="shared" si="1006"/>
        <v/>
      </c>
    </row>
    <row r="305" spans="1:918" s="5" customFormat="1" outlineLevel="1" x14ac:dyDescent="0.25">
      <c r="A305" s="35">
        <f t="shared" si="1007"/>
        <v>19</v>
      </c>
      <c r="B305" s="46" t="s">
        <v>176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 t="s">
        <v>363</v>
      </c>
      <c r="T305" s="38"/>
      <c r="U305" s="38"/>
      <c r="V305" s="38"/>
      <c r="W305" s="61"/>
      <c r="X305" s="57"/>
      <c r="Y305" s="57"/>
      <c r="Z305" s="57"/>
      <c r="AA305" s="57"/>
      <c r="AB305" s="57" t="s">
        <v>363</v>
      </c>
      <c r="AC305" s="57"/>
      <c r="AD305" s="57"/>
      <c r="AE305" s="57" t="s">
        <v>363</v>
      </c>
      <c r="AF305" s="57"/>
      <c r="AG305" s="57"/>
      <c r="AH305" s="57"/>
      <c r="AI305" s="57"/>
      <c r="AJ305" s="57"/>
      <c r="AK305" s="57" t="s">
        <v>363</v>
      </c>
      <c r="AL305" s="57"/>
      <c r="AM305" s="57" t="s">
        <v>363</v>
      </c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 t="s">
        <v>363</v>
      </c>
      <c r="BD305" s="57" t="s">
        <v>363</v>
      </c>
      <c r="BE305" s="57" t="s">
        <v>363</v>
      </c>
      <c r="BF305" s="57"/>
      <c r="BG305" s="57" t="s">
        <v>363</v>
      </c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 t="s">
        <v>363</v>
      </c>
      <c r="BX305" s="57" t="s">
        <v>363</v>
      </c>
      <c r="BY305" s="57" t="s">
        <v>363</v>
      </c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 t="s">
        <v>363</v>
      </c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 t="s">
        <v>363</v>
      </c>
      <c r="DE305" s="57" t="s">
        <v>363</v>
      </c>
      <c r="DF305" s="57"/>
      <c r="DG305" s="57"/>
      <c r="DH305" s="57"/>
      <c r="DI305" s="57"/>
      <c r="DJ305" s="57"/>
      <c r="DK305" s="57"/>
      <c r="DL305" s="57" t="s">
        <v>363</v>
      </c>
      <c r="DM305" s="57" t="s">
        <v>363</v>
      </c>
      <c r="DN305" s="57"/>
      <c r="DO305" s="57" t="s">
        <v>363</v>
      </c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363</v>
      </c>
      <c r="EZ305" s="57"/>
      <c r="FA305" s="57"/>
      <c r="FB305" s="57"/>
      <c r="FC305" s="57"/>
      <c r="FD305" s="38"/>
      <c r="FE305" s="38"/>
      <c r="FF305" s="38"/>
      <c r="FG305" s="61"/>
      <c r="FH305" s="57" t="s">
        <v>363</v>
      </c>
      <c r="FI305" s="57"/>
      <c r="FJ305" s="57"/>
      <c r="FK305" s="57" t="s">
        <v>363</v>
      </c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363</v>
      </c>
      <c r="GB305" s="57" t="s">
        <v>363</v>
      </c>
      <c r="GC305" s="57"/>
      <c r="GD305" s="57" t="s">
        <v>363</v>
      </c>
      <c r="GE305" s="57"/>
      <c r="GF305" s="57"/>
      <c r="GG305" s="57"/>
      <c r="GH305" s="57"/>
      <c r="GI305" s="57"/>
      <c r="GJ305" s="57"/>
      <c r="GK305" s="57"/>
      <c r="GL305" s="57" t="s">
        <v>363</v>
      </c>
      <c r="GM305" s="57" t="s">
        <v>363</v>
      </c>
      <c r="GN305" s="57" t="s">
        <v>363</v>
      </c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 t="s">
        <v>363</v>
      </c>
      <c r="GZ305" s="57" t="s">
        <v>363</v>
      </c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 t="s">
        <v>363</v>
      </c>
      <c r="HL305" s="57"/>
      <c r="HM305" s="57"/>
      <c r="HN305" s="38"/>
      <c r="HO305" s="37"/>
      <c r="HP305" s="57" t="s">
        <v>363</v>
      </c>
      <c r="HQ305" s="57"/>
      <c r="HR305" s="57"/>
      <c r="HS305" s="57"/>
      <c r="HT305" s="57" t="s">
        <v>363</v>
      </c>
      <c r="HU305" s="57"/>
      <c r="HV305" s="57"/>
      <c r="HW305" s="57"/>
      <c r="HX305" s="57"/>
      <c r="HY305" s="57" t="s">
        <v>363</v>
      </c>
      <c r="HZ305" s="57"/>
      <c r="IA305" s="57"/>
      <c r="IB305" s="57" t="s">
        <v>363</v>
      </c>
      <c r="IC305" s="57" t="s">
        <v>363</v>
      </c>
      <c r="ID305" s="57"/>
      <c r="IE305" s="57" t="s">
        <v>363</v>
      </c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 t="s">
        <v>363</v>
      </c>
      <c r="IR305" s="57"/>
      <c r="IS305" s="57"/>
      <c r="IT305" s="57"/>
      <c r="IU305" s="57"/>
      <c r="IV305" s="57"/>
      <c r="IW305" s="57"/>
      <c r="IX305" s="57"/>
      <c r="IY305" s="57" t="s">
        <v>363</v>
      </c>
      <c r="IZ305" s="38"/>
      <c r="JA305" s="38"/>
      <c r="JB305" s="38"/>
      <c r="JC305" s="61"/>
      <c r="JD305" s="57" t="s">
        <v>363</v>
      </c>
      <c r="JE305" s="57"/>
      <c r="JF305" s="57"/>
      <c r="JG305" s="57"/>
      <c r="JH305" s="57"/>
      <c r="JI305" s="57"/>
      <c r="JJ305" s="57"/>
      <c r="JK305" s="57" t="s">
        <v>363</v>
      </c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 t="s">
        <v>363</v>
      </c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 t="s">
        <v>363</v>
      </c>
      <c r="QG305" s="57" t="s">
        <v>363</v>
      </c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85" t="str">
        <f t="shared" si="974"/>
        <v/>
      </c>
      <c r="AGG305" s="85" t="str">
        <f t="shared" si="975"/>
        <v/>
      </c>
      <c r="AGH305" s="85">
        <f t="shared" si="976"/>
        <v>2</v>
      </c>
      <c r="AGL305" s="36" t="str">
        <f t="shared" si="987"/>
        <v/>
      </c>
      <c r="AGM305" s="36" t="str">
        <f t="shared" si="977"/>
        <v/>
      </c>
      <c r="AGN305" s="39">
        <f t="shared" si="988"/>
        <v>12</v>
      </c>
      <c r="AGO305" s="36" t="str">
        <f t="shared" si="989"/>
        <v/>
      </c>
      <c r="AGP305" s="36" t="str">
        <f t="shared" si="978"/>
        <v/>
      </c>
      <c r="AGQ305" s="39">
        <f t="shared" si="990"/>
        <v>9</v>
      </c>
      <c r="AGR305" s="36" t="str">
        <f t="shared" si="991"/>
        <v/>
      </c>
      <c r="AGS305" s="36" t="str">
        <f t="shared" si="979"/>
        <v/>
      </c>
      <c r="AGT305" s="39">
        <f t="shared" si="992"/>
        <v>18</v>
      </c>
      <c r="AGU305" s="36" t="str">
        <f t="shared" si="993"/>
        <v/>
      </c>
      <c r="AGV305" s="36" t="str">
        <f t="shared" si="980"/>
        <v/>
      </c>
      <c r="AGW305" s="39">
        <f t="shared" si="994"/>
        <v>1</v>
      </c>
      <c r="AGX305" s="36" t="str">
        <f t="shared" si="995"/>
        <v/>
      </c>
      <c r="AGY305" s="36" t="str">
        <f t="shared" si="981"/>
        <v/>
      </c>
      <c r="AGZ305" s="39">
        <f t="shared" si="996"/>
        <v>1</v>
      </c>
      <c r="AHA305" s="36" t="str">
        <f t="shared" si="997"/>
        <v/>
      </c>
      <c r="AHB305" s="36" t="str">
        <f t="shared" si="982"/>
        <v/>
      </c>
      <c r="AHC305" s="39">
        <f t="shared" si="998"/>
        <v>2</v>
      </c>
      <c r="AHD305" s="36" t="str">
        <f t="shared" si="999"/>
        <v/>
      </c>
      <c r="AHE305" s="36" t="str">
        <f t="shared" si="983"/>
        <v/>
      </c>
      <c r="AHF305" s="39" t="str">
        <f t="shared" si="1000"/>
        <v/>
      </c>
      <c r="AHG305" s="36" t="str">
        <f t="shared" si="1001"/>
        <v/>
      </c>
      <c r="AHH305" s="36" t="str">
        <f t="shared" si="984"/>
        <v/>
      </c>
      <c r="AHI305" s="39" t="str">
        <f t="shared" si="1002"/>
        <v/>
      </c>
      <c r="AHJ305" s="36" t="str">
        <f t="shared" si="1003"/>
        <v/>
      </c>
      <c r="AHK305" s="36" t="str">
        <f t="shared" si="985"/>
        <v/>
      </c>
      <c r="AHL305" s="39" t="str">
        <f t="shared" si="1004"/>
        <v/>
      </c>
      <c r="AHM305" s="36" t="str">
        <f t="shared" si="1005"/>
        <v/>
      </c>
      <c r="AHN305" s="36" t="str">
        <f t="shared" si="986"/>
        <v/>
      </c>
      <c r="AHO305" s="39" t="str">
        <f t="shared" si="1006"/>
        <v/>
      </c>
    </row>
    <row r="306" spans="1:918" s="5" customFormat="1" outlineLevel="1" x14ac:dyDescent="0.25">
      <c r="A306" s="35">
        <f t="shared" si="1007"/>
        <v>20</v>
      </c>
      <c r="B306" s="46" t="s">
        <v>177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 t="s">
        <v>363</v>
      </c>
      <c r="BD306" s="57" t="s">
        <v>363</v>
      </c>
      <c r="BE306" s="57" t="s">
        <v>363</v>
      </c>
      <c r="BF306" s="57"/>
      <c r="BG306" s="57" t="s">
        <v>363</v>
      </c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 t="s">
        <v>363</v>
      </c>
      <c r="BT306" s="57"/>
      <c r="BU306" s="57"/>
      <c r="BV306" s="57"/>
      <c r="BW306" s="57" t="s">
        <v>363</v>
      </c>
      <c r="BX306" s="57"/>
      <c r="BY306" s="57"/>
      <c r="BZ306" s="57"/>
      <c r="CA306" s="57" t="s">
        <v>363</v>
      </c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363</v>
      </c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 t="s">
        <v>363</v>
      </c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 t="s">
        <v>363</v>
      </c>
      <c r="ET306" s="57"/>
      <c r="EU306" s="57"/>
      <c r="EV306" s="57"/>
      <c r="EW306" s="57"/>
      <c r="EX306" s="57"/>
      <c r="EY306" s="57" t="s">
        <v>363</v>
      </c>
      <c r="EZ306" s="57" t="s">
        <v>363</v>
      </c>
      <c r="FA306" s="57"/>
      <c r="FB306" s="57"/>
      <c r="FC306" s="57" t="s">
        <v>363</v>
      </c>
      <c r="FD306" s="38"/>
      <c r="FE306" s="38"/>
      <c r="FF306" s="38"/>
      <c r="FG306" s="61"/>
      <c r="FH306" s="57"/>
      <c r="FI306" s="57"/>
      <c r="FJ306" s="57"/>
      <c r="FK306" s="57" t="s">
        <v>363</v>
      </c>
      <c r="FL306" s="57"/>
      <c r="FM306" s="57"/>
      <c r="FN306" s="57"/>
      <c r="FO306" s="57"/>
      <c r="FP306" s="57" t="s">
        <v>363</v>
      </c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 t="s">
        <v>363</v>
      </c>
      <c r="GE306" s="57"/>
      <c r="GF306" s="57"/>
      <c r="GG306" s="57"/>
      <c r="GH306" s="57"/>
      <c r="GI306" s="57"/>
      <c r="GJ306" s="57"/>
      <c r="GK306" s="57"/>
      <c r="GL306" s="57" t="s">
        <v>363</v>
      </c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 t="s">
        <v>363</v>
      </c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 t="s">
        <v>363</v>
      </c>
      <c r="PQ306" s="57"/>
      <c r="PR306" s="57"/>
      <c r="PS306" s="57"/>
      <c r="PT306" s="57" t="s">
        <v>363</v>
      </c>
      <c r="PU306" s="57"/>
      <c r="PV306" s="57" t="s">
        <v>363</v>
      </c>
      <c r="PW306" s="57"/>
      <c r="PX306" s="57"/>
      <c r="PY306" s="38"/>
      <c r="PZ306" s="38"/>
      <c r="QA306" s="61"/>
      <c r="QB306" s="57"/>
      <c r="QC306" s="57"/>
      <c r="QD306" s="57"/>
      <c r="QE306" s="57"/>
      <c r="QF306" s="57" t="s">
        <v>363</v>
      </c>
      <c r="QG306" s="57" t="s">
        <v>363</v>
      </c>
      <c r="QH306" s="57"/>
      <c r="QI306" s="57"/>
      <c r="QJ306" s="57"/>
      <c r="QK306" s="57"/>
      <c r="QL306" s="57"/>
      <c r="QM306" s="57"/>
      <c r="QN306" s="57"/>
      <c r="QO306" s="57" t="s">
        <v>363</v>
      </c>
      <c r="QP306" s="57" t="s">
        <v>363</v>
      </c>
      <c r="QQ306" s="57" t="s">
        <v>363</v>
      </c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85" t="str">
        <f t="shared" si="974"/>
        <v/>
      </c>
      <c r="AGG306" s="85" t="str">
        <f t="shared" si="975"/>
        <v/>
      </c>
      <c r="AGH306" s="85">
        <f t="shared" si="976"/>
        <v>5</v>
      </c>
      <c r="AGL306" s="36" t="str">
        <f t="shared" si="987"/>
        <v/>
      </c>
      <c r="AGM306" s="36" t="str">
        <f t="shared" si="977"/>
        <v/>
      </c>
      <c r="AGN306" s="39">
        <f t="shared" si="988"/>
        <v>7</v>
      </c>
      <c r="AGO306" s="36" t="str">
        <f t="shared" si="989"/>
        <v/>
      </c>
      <c r="AGP306" s="36" t="str">
        <f t="shared" si="978"/>
        <v/>
      </c>
      <c r="AGQ306" s="39">
        <f t="shared" si="990"/>
        <v>8</v>
      </c>
      <c r="AGR306" s="36" t="str">
        <f t="shared" si="991"/>
        <v/>
      </c>
      <c r="AGS306" s="36" t="str">
        <f t="shared" si="979"/>
        <v/>
      </c>
      <c r="AGT306" s="39">
        <f t="shared" si="992"/>
        <v>3</v>
      </c>
      <c r="AGU306" s="36" t="str">
        <f t="shared" si="993"/>
        <v/>
      </c>
      <c r="AGV306" s="36" t="str">
        <f t="shared" si="980"/>
        <v/>
      </c>
      <c r="AGW306" s="39" t="str">
        <f t="shared" si="994"/>
        <v/>
      </c>
      <c r="AGX306" s="36" t="str">
        <f t="shared" si="995"/>
        <v/>
      </c>
      <c r="AGY306" s="36" t="str">
        <f t="shared" si="981"/>
        <v/>
      </c>
      <c r="AGZ306" s="39">
        <f t="shared" si="996"/>
        <v>3</v>
      </c>
      <c r="AHA306" s="36" t="str">
        <f t="shared" si="997"/>
        <v/>
      </c>
      <c r="AHB306" s="36" t="str">
        <f t="shared" si="982"/>
        <v/>
      </c>
      <c r="AHC306" s="39">
        <f t="shared" si="998"/>
        <v>5</v>
      </c>
      <c r="AHD306" s="36" t="str">
        <f t="shared" si="999"/>
        <v/>
      </c>
      <c r="AHE306" s="36" t="str">
        <f t="shared" si="983"/>
        <v/>
      </c>
      <c r="AHF306" s="39" t="str">
        <f t="shared" si="1000"/>
        <v/>
      </c>
      <c r="AHG306" s="36" t="str">
        <f t="shared" si="1001"/>
        <v/>
      </c>
      <c r="AHH306" s="36" t="str">
        <f t="shared" si="984"/>
        <v/>
      </c>
      <c r="AHI306" s="39" t="str">
        <f t="shared" si="1002"/>
        <v/>
      </c>
      <c r="AHJ306" s="36" t="str">
        <f t="shared" si="1003"/>
        <v/>
      </c>
      <c r="AHK306" s="36" t="str">
        <f t="shared" si="985"/>
        <v/>
      </c>
      <c r="AHL306" s="39" t="str">
        <f t="shared" si="1004"/>
        <v/>
      </c>
      <c r="AHM306" s="36" t="str">
        <f t="shared" si="1005"/>
        <v/>
      </c>
      <c r="AHN306" s="36" t="str">
        <f t="shared" si="986"/>
        <v/>
      </c>
      <c r="AHO306" s="39" t="str">
        <f t="shared" si="1006"/>
        <v/>
      </c>
    </row>
    <row r="307" spans="1:918" s="5" customFormat="1" outlineLevel="1" x14ac:dyDescent="0.25">
      <c r="A307" s="35">
        <f t="shared" si="1007"/>
        <v>21</v>
      </c>
      <c r="B307" s="46" t="s">
        <v>178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 t="s">
        <v>363</v>
      </c>
      <c r="AC307" s="57"/>
      <c r="AD307" s="57"/>
      <c r="AE307" s="57"/>
      <c r="AF307" s="57"/>
      <c r="AG307" s="57" t="s">
        <v>363</v>
      </c>
      <c r="AH307" s="57"/>
      <c r="AI307" s="57"/>
      <c r="AJ307" s="57" t="s">
        <v>363</v>
      </c>
      <c r="AK307" s="57" t="s">
        <v>363</v>
      </c>
      <c r="AL307" s="57"/>
      <c r="AM307" s="57" t="s">
        <v>363</v>
      </c>
      <c r="AN307" s="57"/>
      <c r="AO307" s="57"/>
      <c r="AP307" s="57"/>
      <c r="AQ307" s="57"/>
      <c r="AR307" s="57" t="s">
        <v>363</v>
      </c>
      <c r="AS307" s="57" t="s">
        <v>363</v>
      </c>
      <c r="AT307" s="57"/>
      <c r="AU307" s="57" t="s">
        <v>363</v>
      </c>
      <c r="AV307" s="57" t="s">
        <v>363</v>
      </c>
      <c r="AW307" s="57" t="s">
        <v>363</v>
      </c>
      <c r="AX307" s="57"/>
      <c r="AY307" s="57" t="s">
        <v>363</v>
      </c>
      <c r="AZ307" s="57" t="s">
        <v>363</v>
      </c>
      <c r="BA307" s="57" t="s">
        <v>363</v>
      </c>
      <c r="BB307" s="57"/>
      <c r="BC307" s="57" t="s">
        <v>363</v>
      </c>
      <c r="BD307" s="57"/>
      <c r="BE307" s="57"/>
      <c r="BF307" s="57"/>
      <c r="BG307" s="57" t="s">
        <v>363</v>
      </c>
      <c r="BH307" s="57"/>
      <c r="BI307" s="57"/>
      <c r="BJ307" s="57"/>
      <c r="BK307" s="61"/>
      <c r="BL307" s="57" t="s">
        <v>363</v>
      </c>
      <c r="BM307" s="57" t="s">
        <v>363</v>
      </c>
      <c r="BN307" s="57"/>
      <c r="BO307" s="57" t="s">
        <v>363</v>
      </c>
      <c r="BP307" s="57" t="s">
        <v>363</v>
      </c>
      <c r="BQ307" s="57"/>
      <c r="BR307" s="57"/>
      <c r="BS307" s="57" t="s">
        <v>363</v>
      </c>
      <c r="BT307" s="57" t="s">
        <v>363</v>
      </c>
      <c r="BU307" s="57"/>
      <c r="BV307" s="57"/>
      <c r="BW307" s="57" t="s">
        <v>363</v>
      </c>
      <c r="BX307" s="57" t="s">
        <v>363</v>
      </c>
      <c r="BY307" s="57" t="s">
        <v>363</v>
      </c>
      <c r="BZ307" s="57"/>
      <c r="CA307" s="57" t="s">
        <v>363</v>
      </c>
      <c r="CB307" s="57"/>
      <c r="CC307" s="38"/>
      <c r="CD307" s="38"/>
      <c r="CE307" s="61"/>
      <c r="CF307" s="57"/>
      <c r="CG307" s="57" t="s">
        <v>363</v>
      </c>
      <c r="CH307" s="57"/>
      <c r="CI307" s="57" t="s">
        <v>363</v>
      </c>
      <c r="CJ307" s="57" t="s">
        <v>363</v>
      </c>
      <c r="CK307" s="57" t="s">
        <v>363</v>
      </c>
      <c r="CL307" s="57"/>
      <c r="CM307" s="57" t="s">
        <v>363</v>
      </c>
      <c r="CN307" s="57"/>
      <c r="CO307" s="57" t="s">
        <v>363</v>
      </c>
      <c r="CP307" s="57"/>
      <c r="CQ307" s="57" t="s">
        <v>363</v>
      </c>
      <c r="CR307" s="57" t="s">
        <v>363</v>
      </c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363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 t="s">
        <v>363</v>
      </c>
      <c r="EO307" s="57" t="s">
        <v>363</v>
      </c>
      <c r="EP307" s="57"/>
      <c r="EQ307" s="57"/>
      <c r="ER307" s="57"/>
      <c r="ES307" s="57"/>
      <c r="ET307" s="57"/>
      <c r="EU307" s="57"/>
      <c r="EV307" s="57"/>
      <c r="EW307" s="57"/>
      <c r="EX307" s="57"/>
      <c r="EY307" s="57" t="s">
        <v>363</v>
      </c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363</v>
      </c>
      <c r="FL307" s="57"/>
      <c r="FM307" s="57"/>
      <c r="FN307" s="57"/>
      <c r="FO307" s="57"/>
      <c r="FP307" s="57" t="s">
        <v>363</v>
      </c>
      <c r="FQ307" s="57" t="s">
        <v>363</v>
      </c>
      <c r="FR307" s="57"/>
      <c r="FS307" s="57" t="s">
        <v>363</v>
      </c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 t="s">
        <v>363</v>
      </c>
      <c r="GE307" s="57"/>
      <c r="GF307" s="57"/>
      <c r="GG307" s="57"/>
      <c r="GH307" s="57"/>
      <c r="GI307" s="57"/>
      <c r="GJ307" s="57"/>
      <c r="GK307" s="57"/>
      <c r="GL307" s="57"/>
      <c r="GM307" s="57"/>
      <c r="GN307" s="57" t="s">
        <v>363</v>
      </c>
      <c r="GO307" s="57"/>
      <c r="GP307" s="57"/>
      <c r="GQ307" s="38"/>
      <c r="GR307" s="38"/>
      <c r="GS307" s="38"/>
      <c r="GT307" s="38"/>
      <c r="GU307" s="61"/>
      <c r="GV307" s="57"/>
      <c r="GW307" s="57" t="s">
        <v>363</v>
      </c>
      <c r="GX307" s="57"/>
      <c r="GY307" s="57"/>
      <c r="GZ307" s="57" t="s">
        <v>363</v>
      </c>
      <c r="HA307" s="57"/>
      <c r="HB307" s="57"/>
      <c r="HC307" s="57"/>
      <c r="HD307" s="57"/>
      <c r="HE307" s="57" t="s">
        <v>363</v>
      </c>
      <c r="HF307" s="57"/>
      <c r="HG307" s="57"/>
      <c r="HH307" s="57"/>
      <c r="HI307" s="57"/>
      <c r="HJ307" s="57"/>
      <c r="HK307" s="57" t="s">
        <v>363</v>
      </c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 t="s">
        <v>363</v>
      </c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363</v>
      </c>
      <c r="PU307" s="57"/>
      <c r="PV307" s="57" t="s">
        <v>363</v>
      </c>
      <c r="PW307" s="57"/>
      <c r="PX307" s="57"/>
      <c r="PY307" s="38"/>
      <c r="PZ307" s="38"/>
      <c r="QA307" s="61"/>
      <c r="QB307" s="57"/>
      <c r="QC307" s="57"/>
      <c r="QD307" s="57"/>
      <c r="QE307" s="57"/>
      <c r="QF307" s="57" t="s">
        <v>363</v>
      </c>
      <c r="QG307" s="57" t="s">
        <v>363</v>
      </c>
      <c r="QH307" s="57"/>
      <c r="QI307" s="57"/>
      <c r="QJ307" s="57"/>
      <c r="QK307" s="57"/>
      <c r="QL307" s="57"/>
      <c r="QM307" s="57"/>
      <c r="QN307" s="57"/>
      <c r="QO307" s="57" t="s">
        <v>363</v>
      </c>
      <c r="QP307" s="57" t="s">
        <v>363</v>
      </c>
      <c r="QQ307" s="57" t="s">
        <v>363</v>
      </c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85" t="str">
        <f t="shared" si="974"/>
        <v/>
      </c>
      <c r="AGG307" s="85" t="str">
        <f t="shared" si="975"/>
        <v/>
      </c>
      <c r="AGH307" s="85">
        <f t="shared" si="976"/>
        <v>5</v>
      </c>
      <c r="AGL307" s="36" t="str">
        <f t="shared" si="987"/>
        <v/>
      </c>
      <c r="AGM307" s="36" t="str">
        <f t="shared" si="977"/>
        <v/>
      </c>
      <c r="AGN307" s="39">
        <f t="shared" si="988"/>
        <v>31</v>
      </c>
      <c r="AGO307" s="36" t="str">
        <f t="shared" si="989"/>
        <v/>
      </c>
      <c r="AGP307" s="36" t="str">
        <f t="shared" si="978"/>
        <v/>
      </c>
      <c r="AGQ307" s="39">
        <f t="shared" si="990"/>
        <v>10</v>
      </c>
      <c r="AGR307" s="36" t="str">
        <f t="shared" si="991"/>
        <v/>
      </c>
      <c r="AGS307" s="36" t="str">
        <f t="shared" si="979"/>
        <v/>
      </c>
      <c r="AGT307" s="39">
        <f t="shared" si="992"/>
        <v>7</v>
      </c>
      <c r="AGU307" s="36" t="str">
        <f t="shared" si="993"/>
        <v/>
      </c>
      <c r="AGV307" s="36" t="str">
        <f t="shared" si="980"/>
        <v/>
      </c>
      <c r="AGW307" s="39" t="str">
        <f t="shared" si="994"/>
        <v/>
      </c>
      <c r="AGX307" s="36" t="str">
        <f t="shared" si="995"/>
        <v/>
      </c>
      <c r="AGY307" s="36" t="str">
        <f t="shared" si="981"/>
        <v/>
      </c>
      <c r="AGZ307" s="39">
        <f t="shared" si="996"/>
        <v>2</v>
      </c>
      <c r="AHA307" s="36" t="str">
        <f t="shared" si="997"/>
        <v/>
      </c>
      <c r="AHB307" s="36" t="str">
        <f t="shared" si="982"/>
        <v/>
      </c>
      <c r="AHC307" s="39">
        <f t="shared" si="998"/>
        <v>5</v>
      </c>
      <c r="AHD307" s="36" t="str">
        <f t="shared" si="999"/>
        <v/>
      </c>
      <c r="AHE307" s="36" t="str">
        <f t="shared" si="983"/>
        <v/>
      </c>
      <c r="AHF307" s="39" t="str">
        <f t="shared" si="1000"/>
        <v/>
      </c>
      <c r="AHG307" s="36" t="str">
        <f t="shared" si="1001"/>
        <v/>
      </c>
      <c r="AHH307" s="36" t="str">
        <f t="shared" si="984"/>
        <v/>
      </c>
      <c r="AHI307" s="39" t="str">
        <f t="shared" si="1002"/>
        <v/>
      </c>
      <c r="AHJ307" s="36" t="str">
        <f t="shared" si="1003"/>
        <v/>
      </c>
      <c r="AHK307" s="36" t="str">
        <f t="shared" si="985"/>
        <v/>
      </c>
      <c r="AHL307" s="39" t="str">
        <f t="shared" si="1004"/>
        <v/>
      </c>
      <c r="AHM307" s="36" t="str">
        <f t="shared" si="1005"/>
        <v/>
      </c>
      <c r="AHN307" s="36" t="str">
        <f t="shared" si="986"/>
        <v/>
      </c>
      <c r="AHO307" s="39" t="str">
        <f t="shared" si="1006"/>
        <v/>
      </c>
    </row>
    <row r="308" spans="1:918" s="5" customFormat="1" outlineLevel="1" x14ac:dyDescent="0.25">
      <c r="A308" s="35">
        <v>23</v>
      </c>
      <c r="B308" s="46" t="s">
        <v>179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363</v>
      </c>
      <c r="BD308" s="57" t="s">
        <v>363</v>
      </c>
      <c r="BE308" s="57" t="s">
        <v>363</v>
      </c>
      <c r="BF308" s="57"/>
      <c r="BG308" s="57" t="s">
        <v>363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363</v>
      </c>
      <c r="BT308" s="57" t="s">
        <v>363</v>
      </c>
      <c r="BU308" s="57"/>
      <c r="BV308" s="57"/>
      <c r="BW308" s="57" t="s">
        <v>363</v>
      </c>
      <c r="BX308" s="57"/>
      <c r="BY308" s="57" t="s">
        <v>363</v>
      </c>
      <c r="BZ308" s="57"/>
      <c r="CA308" s="57"/>
      <c r="CB308" s="57"/>
      <c r="CC308" s="38"/>
      <c r="CD308" s="38"/>
      <c r="CE308" s="61"/>
      <c r="CF308" s="57" t="s">
        <v>363</v>
      </c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 t="s">
        <v>363</v>
      </c>
      <c r="DB308" s="57"/>
      <c r="DC308" s="57"/>
      <c r="DD308" s="57" t="s">
        <v>363</v>
      </c>
      <c r="DE308" s="57" t="s">
        <v>363</v>
      </c>
      <c r="DF308" s="57"/>
      <c r="DG308" s="57" t="s">
        <v>363</v>
      </c>
      <c r="DH308" s="57" t="s">
        <v>363</v>
      </c>
      <c r="DI308" s="57"/>
      <c r="DJ308" s="57"/>
      <c r="DK308" s="57"/>
      <c r="DL308" s="57" t="s">
        <v>363</v>
      </c>
      <c r="DM308" s="57" t="s">
        <v>363</v>
      </c>
      <c r="DN308" s="57"/>
      <c r="DO308" s="57" t="s">
        <v>363</v>
      </c>
      <c r="DP308" s="57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363</v>
      </c>
      <c r="EZ308" s="57" t="s">
        <v>363</v>
      </c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38"/>
      <c r="FY308" s="38"/>
      <c r="FZ308" s="38"/>
      <c r="GA308" s="61"/>
      <c r="GB308" s="57"/>
      <c r="GC308" s="57"/>
      <c r="GD308" s="57"/>
      <c r="GE308" s="57" t="s">
        <v>363</v>
      </c>
      <c r="GF308" s="57" t="s">
        <v>363</v>
      </c>
      <c r="GG308" s="57"/>
      <c r="GH308" s="57"/>
      <c r="GI308" s="57"/>
      <c r="GJ308" s="57"/>
      <c r="GK308" s="57"/>
      <c r="GL308" s="57"/>
      <c r="GM308" s="57" t="s">
        <v>363</v>
      </c>
      <c r="GN308" s="57"/>
      <c r="GO308" s="57"/>
      <c r="GP308" s="57"/>
      <c r="GQ308" s="57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1"/>
      <c r="IJ308" s="57" t="s">
        <v>363</v>
      </c>
      <c r="IK308" s="57"/>
      <c r="IL308" s="57"/>
      <c r="IM308" s="57"/>
      <c r="IN308" s="57"/>
      <c r="IO308" s="57"/>
      <c r="IP308" s="57"/>
      <c r="IQ308" s="57" t="s">
        <v>363</v>
      </c>
      <c r="IR308" s="57"/>
      <c r="IS308" s="57"/>
      <c r="IT308" s="57"/>
      <c r="IU308" s="57"/>
      <c r="IV308" s="57"/>
      <c r="IW308" s="57"/>
      <c r="IX308" s="57"/>
      <c r="IY308" s="57" t="s">
        <v>363</v>
      </c>
      <c r="IZ308" s="38"/>
      <c r="JA308" s="38"/>
      <c r="JB308" s="38"/>
      <c r="JC308" s="61"/>
      <c r="JD308" s="57" t="s">
        <v>372</v>
      </c>
      <c r="JE308" s="57"/>
      <c r="JF308" s="57"/>
      <c r="JG308" s="57"/>
      <c r="JH308" s="57"/>
      <c r="JI308" s="57"/>
      <c r="JJ308" s="57"/>
      <c r="JK308" s="57" t="s">
        <v>372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 t="s">
        <v>363</v>
      </c>
      <c r="PR308" s="57"/>
      <c r="PS308" s="57"/>
      <c r="PT308" s="57"/>
      <c r="PU308" s="57"/>
      <c r="PV308" s="57"/>
      <c r="PW308" s="57" t="s">
        <v>363</v>
      </c>
      <c r="PX308" s="57"/>
      <c r="PY308" s="57"/>
      <c r="PZ308" s="38"/>
      <c r="QA308" s="61"/>
      <c r="QB308" s="57"/>
      <c r="QC308" s="57"/>
      <c r="QD308" s="57"/>
      <c r="QE308" s="57"/>
      <c r="QF308" s="57" t="s">
        <v>363</v>
      </c>
      <c r="QG308" s="57" t="s">
        <v>363</v>
      </c>
      <c r="QH308" s="57"/>
      <c r="QI308" s="57"/>
      <c r="QJ308" s="57"/>
      <c r="QK308" s="57"/>
      <c r="QL308" s="57"/>
      <c r="QM308" s="57"/>
      <c r="QN308" s="57"/>
      <c r="QO308" s="57" t="s">
        <v>363</v>
      </c>
      <c r="QP308" s="57" t="s">
        <v>363</v>
      </c>
      <c r="QQ308" s="57" t="s">
        <v>363</v>
      </c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85" t="str">
        <f t="shared" si="974"/>
        <v/>
      </c>
      <c r="AGG308" s="85" t="str">
        <f t="shared" si="975"/>
        <v/>
      </c>
      <c r="AGH308" s="85">
        <f t="shared" si="976"/>
        <v>5</v>
      </c>
      <c r="AGL308" s="36" t="str">
        <f t="shared" si="987"/>
        <v/>
      </c>
      <c r="AGM308" s="36" t="str">
        <f t="shared" si="977"/>
        <v/>
      </c>
      <c r="AGN308" s="39">
        <f t="shared" si="988"/>
        <v>9</v>
      </c>
      <c r="AGO308" s="36" t="str">
        <f t="shared" si="989"/>
        <v/>
      </c>
      <c r="AGP308" s="36" t="str">
        <f t="shared" si="978"/>
        <v/>
      </c>
      <c r="AGQ308" s="39">
        <f t="shared" si="990"/>
        <v>10</v>
      </c>
      <c r="AGR308" s="36">
        <f t="shared" si="991"/>
        <v>1</v>
      </c>
      <c r="AGS308" s="36" t="str">
        <f t="shared" si="979"/>
        <v/>
      </c>
      <c r="AGT308" s="39">
        <f t="shared" si="992"/>
        <v>6</v>
      </c>
      <c r="AGU308" s="36">
        <f t="shared" si="993"/>
        <v>1</v>
      </c>
      <c r="AGV308" s="36" t="str">
        <f t="shared" si="980"/>
        <v/>
      </c>
      <c r="AGW308" s="39" t="str">
        <f t="shared" si="994"/>
        <v/>
      </c>
      <c r="AGX308" s="36" t="str">
        <f t="shared" si="995"/>
        <v/>
      </c>
      <c r="AGY308" s="36" t="str">
        <f t="shared" si="981"/>
        <v/>
      </c>
      <c r="AGZ308" s="39">
        <f t="shared" si="996"/>
        <v>2</v>
      </c>
      <c r="AHA308" s="36" t="str">
        <f t="shared" si="997"/>
        <v/>
      </c>
      <c r="AHB308" s="36" t="str">
        <f t="shared" si="982"/>
        <v/>
      </c>
      <c r="AHC308" s="39">
        <f t="shared" si="998"/>
        <v>5</v>
      </c>
      <c r="AHD308" s="36" t="str">
        <f t="shared" si="999"/>
        <v/>
      </c>
      <c r="AHE308" s="36" t="str">
        <f t="shared" si="983"/>
        <v/>
      </c>
      <c r="AHF308" s="39" t="str">
        <f t="shared" si="1000"/>
        <v/>
      </c>
      <c r="AHG308" s="36" t="str">
        <f t="shared" si="1001"/>
        <v/>
      </c>
      <c r="AHH308" s="36" t="str">
        <f t="shared" si="984"/>
        <v/>
      </c>
      <c r="AHI308" s="39" t="str">
        <f t="shared" si="1002"/>
        <v/>
      </c>
      <c r="AHJ308" s="36" t="str">
        <f t="shared" si="1003"/>
        <v/>
      </c>
      <c r="AHK308" s="36" t="str">
        <f t="shared" si="985"/>
        <v/>
      </c>
      <c r="AHL308" s="39" t="str">
        <f t="shared" si="1004"/>
        <v/>
      </c>
      <c r="AHM308" s="36" t="str">
        <f t="shared" si="1005"/>
        <v/>
      </c>
      <c r="AHN308" s="36" t="str">
        <f t="shared" si="986"/>
        <v/>
      </c>
      <c r="AHO308" s="39" t="str">
        <f t="shared" si="1006"/>
        <v/>
      </c>
    </row>
    <row r="309" spans="1:918" s="5" customFormat="1" outlineLevel="1" x14ac:dyDescent="0.25">
      <c r="A309" s="35">
        <f t="shared" si="1007"/>
        <v>24</v>
      </c>
      <c r="B309" s="36"/>
      <c r="C309" s="37"/>
      <c r="D309" s="35"/>
      <c r="E309" s="35"/>
      <c r="F309" s="35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7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7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7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61"/>
      <c r="EN309" s="57" t="s">
        <v>363</v>
      </c>
      <c r="EO309" s="57" t="s">
        <v>363</v>
      </c>
      <c r="EP309" s="57"/>
      <c r="EQ309" s="57"/>
      <c r="ER309" s="57"/>
      <c r="ES309" s="57" t="s">
        <v>363</v>
      </c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85" t="str">
        <f t="shared" si="974"/>
        <v/>
      </c>
      <c r="AGG309" s="85" t="str">
        <f t="shared" si="975"/>
        <v/>
      </c>
      <c r="AGH309" s="85" t="str">
        <f t="shared" si="976"/>
        <v/>
      </c>
      <c r="AGL309" s="36" t="str">
        <f t="shared" si="987"/>
        <v/>
      </c>
      <c r="AGM309" s="36" t="str">
        <f t="shared" si="977"/>
        <v/>
      </c>
      <c r="AGN309" s="39" t="str">
        <f t="shared" si="988"/>
        <v/>
      </c>
      <c r="AGO309" s="36" t="str">
        <f t="shared" si="989"/>
        <v/>
      </c>
      <c r="AGP309" s="36" t="str">
        <f t="shared" si="978"/>
        <v/>
      </c>
      <c r="AGQ309" s="39">
        <f t="shared" si="990"/>
        <v>3</v>
      </c>
      <c r="AGR309" s="36" t="str">
        <f t="shared" si="991"/>
        <v/>
      </c>
      <c r="AGS309" s="36" t="str">
        <f t="shared" si="979"/>
        <v/>
      </c>
      <c r="AGT309" s="39" t="str">
        <f t="shared" si="992"/>
        <v/>
      </c>
      <c r="AGU309" s="36" t="str">
        <f t="shared" si="993"/>
        <v/>
      </c>
      <c r="AGV309" s="36" t="str">
        <f t="shared" si="980"/>
        <v/>
      </c>
      <c r="AGW309" s="39" t="str">
        <f t="shared" si="994"/>
        <v/>
      </c>
      <c r="AGX309" s="36" t="str">
        <f t="shared" si="995"/>
        <v/>
      </c>
      <c r="AGY309" s="36" t="str">
        <f t="shared" si="981"/>
        <v/>
      </c>
      <c r="AGZ309" s="39" t="str">
        <f t="shared" si="996"/>
        <v/>
      </c>
      <c r="AHA309" s="36" t="str">
        <f t="shared" si="997"/>
        <v/>
      </c>
      <c r="AHB309" s="36" t="str">
        <f t="shared" si="982"/>
        <v/>
      </c>
      <c r="AHC309" s="39" t="str">
        <f t="shared" si="998"/>
        <v/>
      </c>
      <c r="AHD309" s="36" t="str">
        <f t="shared" si="999"/>
        <v/>
      </c>
      <c r="AHE309" s="36" t="str">
        <f t="shared" si="983"/>
        <v/>
      </c>
      <c r="AHF309" s="39" t="str">
        <f t="shared" si="1000"/>
        <v/>
      </c>
      <c r="AHG309" s="36" t="str">
        <f t="shared" si="1001"/>
        <v/>
      </c>
      <c r="AHH309" s="36" t="str">
        <f t="shared" si="984"/>
        <v/>
      </c>
      <c r="AHI309" s="39" t="str">
        <f t="shared" si="1002"/>
        <v/>
      </c>
      <c r="AHJ309" s="36" t="str">
        <f t="shared" si="1003"/>
        <v/>
      </c>
      <c r="AHK309" s="36" t="str">
        <f t="shared" si="985"/>
        <v/>
      </c>
      <c r="AHL309" s="39" t="str">
        <f t="shared" si="1004"/>
        <v/>
      </c>
      <c r="AHM309" s="36" t="str">
        <f t="shared" si="1005"/>
        <v/>
      </c>
      <c r="AHN309" s="36" t="str">
        <f t="shared" si="986"/>
        <v/>
      </c>
      <c r="AHO309" s="39" t="str">
        <f t="shared" si="1006"/>
        <v/>
      </c>
    </row>
    <row r="310" spans="1:918" s="5" customFormat="1" outlineLevel="1" x14ac:dyDescent="0.25">
      <c r="A310" s="35">
        <f t="shared" si="1007"/>
        <v>25</v>
      </c>
      <c r="B310" s="36"/>
      <c r="C310" s="37"/>
      <c r="D310" s="35"/>
      <c r="E310" s="35"/>
      <c r="F310" s="35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7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7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85" t="str">
        <f t="shared" si="974"/>
        <v/>
      </c>
      <c r="AGG310" s="85" t="str">
        <f t="shared" si="975"/>
        <v/>
      </c>
      <c r="AGH310" s="85" t="str">
        <f t="shared" si="976"/>
        <v/>
      </c>
      <c r="AGL310" s="36" t="str">
        <f t="shared" si="987"/>
        <v/>
      </c>
      <c r="AGM310" s="36" t="str">
        <f t="shared" si="977"/>
        <v/>
      </c>
      <c r="AGN310" s="39" t="str">
        <f t="shared" si="988"/>
        <v/>
      </c>
      <c r="AGO310" s="36" t="str">
        <f t="shared" si="989"/>
        <v/>
      </c>
      <c r="AGP310" s="36" t="str">
        <f t="shared" si="978"/>
        <v/>
      </c>
      <c r="AGQ310" s="39" t="str">
        <f t="shared" si="990"/>
        <v/>
      </c>
      <c r="AGR310" s="36" t="str">
        <f t="shared" si="991"/>
        <v/>
      </c>
      <c r="AGS310" s="36" t="str">
        <f t="shared" si="979"/>
        <v/>
      </c>
      <c r="AGT310" s="39" t="str">
        <f t="shared" si="992"/>
        <v/>
      </c>
      <c r="AGU310" s="36" t="str">
        <f t="shared" si="993"/>
        <v/>
      </c>
      <c r="AGV310" s="36" t="str">
        <f t="shared" si="980"/>
        <v/>
      </c>
      <c r="AGW310" s="39" t="str">
        <f t="shared" si="994"/>
        <v/>
      </c>
      <c r="AGX310" s="36" t="str">
        <f t="shared" si="995"/>
        <v/>
      </c>
      <c r="AGY310" s="36" t="str">
        <f t="shared" si="981"/>
        <v/>
      </c>
      <c r="AGZ310" s="39" t="str">
        <f t="shared" si="996"/>
        <v/>
      </c>
      <c r="AHA310" s="36" t="str">
        <f t="shared" si="997"/>
        <v/>
      </c>
      <c r="AHB310" s="36" t="str">
        <f t="shared" si="982"/>
        <v/>
      </c>
      <c r="AHC310" s="39" t="str">
        <f t="shared" si="998"/>
        <v/>
      </c>
      <c r="AHD310" s="36" t="str">
        <f t="shared" si="999"/>
        <v/>
      </c>
      <c r="AHE310" s="36" t="str">
        <f t="shared" si="983"/>
        <v/>
      </c>
      <c r="AHF310" s="39" t="str">
        <f t="shared" si="1000"/>
        <v/>
      </c>
      <c r="AHG310" s="36" t="str">
        <f t="shared" si="1001"/>
        <v/>
      </c>
      <c r="AHH310" s="36" t="str">
        <f t="shared" si="984"/>
        <v/>
      </c>
      <c r="AHI310" s="39" t="str">
        <f t="shared" si="1002"/>
        <v/>
      </c>
      <c r="AHJ310" s="36" t="str">
        <f t="shared" si="1003"/>
        <v/>
      </c>
      <c r="AHK310" s="36" t="str">
        <f t="shared" si="985"/>
        <v/>
      </c>
      <c r="AHL310" s="39" t="str">
        <f t="shared" si="1004"/>
        <v/>
      </c>
      <c r="AHM310" s="36" t="str">
        <f t="shared" si="1005"/>
        <v/>
      </c>
      <c r="AHN310" s="36" t="str">
        <f t="shared" si="986"/>
        <v/>
      </c>
      <c r="AHO310" s="39" t="str">
        <f t="shared" si="1006"/>
        <v/>
      </c>
    </row>
    <row r="311" spans="1:918" s="32" customFormat="1" x14ac:dyDescent="0.25">
      <c r="A311" s="31" t="s">
        <v>43</v>
      </c>
      <c r="C311" s="33"/>
      <c r="D311" s="33"/>
      <c r="E311" s="33"/>
      <c r="F311" s="34"/>
      <c r="G311" s="33"/>
      <c r="H311" s="33"/>
      <c r="I311" s="33"/>
      <c r="J311" s="34"/>
      <c r="K311" s="33"/>
      <c r="L311" s="33"/>
      <c r="M311" s="33"/>
      <c r="N311" s="34"/>
      <c r="O311" s="33"/>
      <c r="P311" s="33"/>
      <c r="Q311" s="33"/>
      <c r="R311" s="34"/>
      <c r="S311" s="33"/>
      <c r="T311" s="33"/>
      <c r="U311" s="33"/>
      <c r="V311" s="34"/>
      <c r="W311" s="33"/>
      <c r="X311" s="33"/>
      <c r="Y311" s="33"/>
      <c r="Z311" s="34"/>
      <c r="AA311" s="33"/>
      <c r="AB311" s="33"/>
      <c r="AC311" s="33"/>
      <c r="AD311" s="34"/>
      <c r="AE311" s="33"/>
      <c r="AF311" s="33"/>
      <c r="AG311" s="33"/>
      <c r="AH311" s="34"/>
      <c r="AI311" s="33"/>
      <c r="AJ311" s="33"/>
      <c r="AK311" s="33"/>
      <c r="AL311" s="34"/>
      <c r="AM311" s="33"/>
      <c r="AN311" s="33"/>
      <c r="AO311" s="33"/>
      <c r="AP311" s="34"/>
      <c r="AQ311" s="33"/>
      <c r="AR311" s="33"/>
      <c r="AS311" s="33"/>
      <c r="AT311" s="34"/>
      <c r="AU311" s="33"/>
      <c r="AV311" s="33"/>
      <c r="AW311" s="33"/>
      <c r="AX311" s="34"/>
      <c r="AY311" s="33"/>
      <c r="AZ311" s="33"/>
      <c r="BA311" s="33"/>
      <c r="BB311" s="34"/>
      <c r="BC311" s="33"/>
      <c r="BD311" s="33"/>
      <c r="BE311" s="33"/>
      <c r="BF311" s="34"/>
      <c r="BG311" s="33"/>
      <c r="BH311" s="33"/>
      <c r="BI311" s="33"/>
      <c r="BJ311" s="34"/>
      <c r="BK311" s="33"/>
      <c r="BL311" s="33"/>
      <c r="BM311" s="33"/>
      <c r="BN311" s="34"/>
      <c r="BO311" s="33"/>
      <c r="BP311" s="33"/>
      <c r="BQ311" s="33"/>
      <c r="BR311" s="34"/>
      <c r="BS311" s="33"/>
      <c r="BT311" s="33"/>
      <c r="BU311" s="33"/>
      <c r="BV311" s="34"/>
      <c r="BW311" s="33"/>
      <c r="BX311" s="33"/>
      <c r="BY311" s="33"/>
      <c r="BZ311" s="34"/>
      <c r="CA311" s="33"/>
      <c r="CB311" s="33"/>
      <c r="CC311" s="33"/>
      <c r="CD311" s="34"/>
      <c r="CE311" s="33"/>
      <c r="CF311" s="33"/>
      <c r="CG311" s="33"/>
      <c r="CH311" s="34"/>
      <c r="CI311" s="33"/>
      <c r="CJ311" s="33"/>
      <c r="CK311" s="33"/>
      <c r="CL311" s="34"/>
      <c r="CM311" s="33"/>
      <c r="CN311" s="33"/>
      <c r="CO311" s="33"/>
      <c r="CP311" s="34"/>
      <c r="CQ311" s="33"/>
      <c r="CR311" s="33"/>
      <c r="CS311" s="33"/>
      <c r="CT311" s="34"/>
      <c r="CU311" s="33"/>
      <c r="CV311" s="33"/>
      <c r="CW311" s="33"/>
      <c r="CX311" s="34"/>
      <c r="CY311" s="33"/>
      <c r="CZ311" s="33"/>
      <c r="DA311" s="33"/>
      <c r="DB311" s="34"/>
      <c r="DC311" s="33"/>
      <c r="DD311" s="33"/>
      <c r="DE311" s="33"/>
      <c r="DF311" s="34"/>
      <c r="DG311" s="33"/>
      <c r="DH311" s="33"/>
      <c r="DI311" s="33"/>
      <c r="DJ311" s="34"/>
      <c r="DK311" s="33"/>
      <c r="DL311" s="33"/>
      <c r="DM311" s="33"/>
      <c r="DN311" s="34"/>
      <c r="DO311" s="33"/>
      <c r="DP311" s="33"/>
      <c r="DQ311" s="33"/>
      <c r="DR311" s="34"/>
      <c r="DS311" s="33"/>
      <c r="DT311" s="33"/>
      <c r="DU311" s="33"/>
      <c r="DV311" s="34"/>
      <c r="DW311" s="33"/>
      <c r="DX311" s="33"/>
      <c r="DY311" s="33"/>
      <c r="DZ311" s="34"/>
      <c r="EA311" s="33"/>
      <c r="EB311" s="33"/>
      <c r="EC311" s="33"/>
      <c r="ED311" s="34"/>
      <c r="EE311" s="33"/>
      <c r="EF311" s="33"/>
      <c r="EG311" s="33"/>
      <c r="EH311" s="34"/>
      <c r="EI311" s="33"/>
      <c r="EJ311" s="33"/>
      <c r="EK311" s="33"/>
      <c r="EL311" s="34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3"/>
      <c r="FE311" s="33"/>
      <c r="FF311" s="34"/>
      <c r="FG311" s="33"/>
      <c r="FH311" s="33"/>
      <c r="FI311" s="33"/>
      <c r="FJ311" s="34"/>
      <c r="FK311" s="33"/>
      <c r="FL311" s="33"/>
      <c r="FM311" s="33"/>
      <c r="FN311" s="34"/>
      <c r="FO311" s="33"/>
      <c r="FP311" s="33"/>
      <c r="FQ311" s="33"/>
      <c r="FR311" s="34"/>
      <c r="FS311" s="33"/>
      <c r="FT311" s="33"/>
      <c r="FU311" s="33"/>
      <c r="FV311" s="34"/>
      <c r="FW311" s="33"/>
      <c r="FX311" s="33"/>
      <c r="FY311" s="33"/>
      <c r="FZ311" s="34"/>
      <c r="GA311" s="33"/>
      <c r="GB311" s="33"/>
      <c r="GC311" s="33"/>
      <c r="GD311" s="34"/>
      <c r="GE311" s="33"/>
      <c r="GF311" s="33"/>
      <c r="GG311" s="33"/>
      <c r="GH311" s="34"/>
      <c r="GI311" s="33"/>
      <c r="GJ311" s="33"/>
      <c r="GK311" s="33"/>
      <c r="GL311" s="34"/>
      <c r="GM311" s="33"/>
      <c r="GN311" s="33"/>
      <c r="GO311" s="33"/>
      <c r="GP311" s="34"/>
      <c r="GQ311" s="33"/>
      <c r="GR311" s="33"/>
      <c r="GS311" s="33"/>
      <c r="GT311" s="34"/>
      <c r="GU311" s="33"/>
      <c r="GV311" s="33"/>
      <c r="GW311" s="33"/>
      <c r="GX311" s="34"/>
      <c r="GY311" s="33"/>
      <c r="GZ311" s="33"/>
      <c r="HA311" s="33"/>
      <c r="HB311" s="34"/>
      <c r="HC311" s="33"/>
      <c r="HD311" s="33"/>
      <c r="HE311" s="33"/>
      <c r="HF311" s="34"/>
      <c r="HG311" s="33"/>
      <c r="HH311" s="33"/>
      <c r="HI311" s="33"/>
      <c r="HJ311" s="34"/>
      <c r="HK311" s="33"/>
      <c r="HL311" s="33"/>
      <c r="HM311" s="33"/>
      <c r="HN311" s="34"/>
      <c r="HO311" s="33"/>
      <c r="HP311" s="33"/>
      <c r="HQ311" s="33"/>
      <c r="HR311" s="34"/>
      <c r="HS311" s="33"/>
      <c r="HT311" s="33"/>
      <c r="HU311" s="33"/>
      <c r="HV311" s="34"/>
      <c r="HW311" s="33"/>
      <c r="HX311" s="33"/>
      <c r="HY311" s="33"/>
      <c r="HZ311" s="34"/>
      <c r="IA311" s="33"/>
      <c r="IB311" s="33"/>
      <c r="IC311" s="33"/>
      <c r="ID311" s="34"/>
      <c r="IE311" s="33"/>
      <c r="IF311" s="33"/>
      <c r="IG311" s="33"/>
      <c r="IH311" s="34"/>
      <c r="II311" s="33"/>
      <c r="IJ311" s="33"/>
      <c r="IK311" s="33"/>
      <c r="IL311" s="34"/>
      <c r="IM311" s="33"/>
      <c r="IN311" s="33"/>
      <c r="IO311" s="33"/>
      <c r="IP311" s="34"/>
      <c r="IQ311" s="33"/>
      <c r="IR311" s="33"/>
      <c r="IS311" s="33"/>
      <c r="IT311" s="34"/>
      <c r="IU311" s="33"/>
      <c r="IV311" s="33"/>
      <c r="IW311" s="33"/>
      <c r="IX311" s="34"/>
      <c r="IY311" s="33"/>
      <c r="IZ311" s="33"/>
      <c r="JA311" s="33"/>
      <c r="JB311" s="34"/>
      <c r="JC311" s="33"/>
      <c r="JD311" s="33"/>
      <c r="JE311" s="33"/>
      <c r="JF311" s="34"/>
      <c r="JG311" s="33"/>
      <c r="JH311" s="33"/>
      <c r="JI311" s="33"/>
      <c r="JJ311" s="34"/>
      <c r="JK311" s="33"/>
      <c r="JL311" s="33"/>
      <c r="JM311" s="33"/>
      <c r="JN311" s="34"/>
      <c r="JO311" s="33"/>
      <c r="JP311" s="33"/>
      <c r="JQ311" s="33"/>
      <c r="JR311" s="34"/>
      <c r="JS311" s="33"/>
      <c r="JT311" s="33"/>
      <c r="JU311" s="33"/>
      <c r="JV311" s="34"/>
      <c r="JW311" s="33"/>
      <c r="JX311" s="33"/>
      <c r="JY311" s="33"/>
      <c r="JZ311" s="34"/>
      <c r="KA311" s="33"/>
      <c r="KB311" s="33"/>
      <c r="KC311" s="33"/>
      <c r="KD311" s="34"/>
      <c r="KE311" s="33"/>
      <c r="KF311" s="33"/>
      <c r="KG311" s="33"/>
      <c r="KH311" s="34"/>
      <c r="KI311" s="33"/>
      <c r="KJ311" s="33"/>
      <c r="KK311" s="33"/>
      <c r="KL311" s="34"/>
      <c r="KM311" s="33"/>
      <c r="KN311" s="33"/>
      <c r="KO311" s="33"/>
      <c r="KP311" s="34"/>
      <c r="KQ311" s="33"/>
      <c r="KR311" s="33"/>
      <c r="KS311" s="33"/>
      <c r="KT311" s="34"/>
      <c r="KU311" s="33"/>
      <c r="KV311" s="33"/>
      <c r="KW311" s="33"/>
      <c r="KX311" s="34"/>
      <c r="KY311" s="33"/>
      <c r="KZ311" s="33"/>
      <c r="LA311" s="33"/>
      <c r="LB311" s="34"/>
      <c r="LC311" s="33"/>
      <c r="LD311" s="33"/>
      <c r="LE311" s="33"/>
      <c r="LF311" s="34"/>
      <c r="LG311" s="33"/>
      <c r="LH311" s="33"/>
      <c r="LI311" s="33"/>
      <c r="LJ311" s="34"/>
      <c r="LK311" s="33"/>
      <c r="LL311" s="33"/>
      <c r="LM311" s="33"/>
      <c r="LN311" s="34"/>
      <c r="LO311" s="33"/>
      <c r="LP311" s="33"/>
      <c r="LQ311" s="33"/>
      <c r="LR311" s="34"/>
      <c r="LS311" s="33"/>
      <c r="LT311" s="33"/>
      <c r="LU311" s="33"/>
      <c r="LV311" s="34"/>
      <c r="LW311" s="33"/>
      <c r="LX311" s="33"/>
      <c r="LY311" s="33"/>
      <c r="LZ311" s="34"/>
      <c r="MA311" s="33"/>
      <c r="MB311" s="33"/>
      <c r="MC311" s="33"/>
      <c r="MD311" s="34"/>
      <c r="ME311" s="33"/>
      <c r="MF311" s="33"/>
      <c r="MG311" s="33"/>
      <c r="MH311" s="34"/>
      <c r="MI311" s="33"/>
      <c r="MJ311" s="33"/>
      <c r="MK311" s="33"/>
      <c r="ML311" s="34"/>
      <c r="MM311" s="33"/>
      <c r="MN311" s="33"/>
      <c r="MO311" s="33"/>
      <c r="MP311" s="34"/>
      <c r="MQ311" s="33"/>
      <c r="MR311" s="33"/>
      <c r="MS311" s="33"/>
      <c r="MT311" s="34"/>
      <c r="MU311" s="33"/>
      <c r="MV311" s="33"/>
      <c r="MW311" s="33"/>
      <c r="MX311" s="34"/>
      <c r="MY311" s="33"/>
      <c r="MZ311" s="33"/>
      <c r="NA311" s="33"/>
      <c r="NB311" s="34"/>
      <c r="NC311" s="33"/>
      <c r="ND311" s="33"/>
      <c r="NE311" s="33"/>
      <c r="NF311" s="34"/>
      <c r="NG311" s="33"/>
      <c r="NH311" s="33"/>
      <c r="NI311" s="33"/>
      <c r="NJ311" s="34"/>
      <c r="NK311" s="33"/>
      <c r="NL311" s="33"/>
      <c r="NM311" s="33"/>
      <c r="NN311" s="34"/>
      <c r="NO311" s="33"/>
      <c r="NP311" s="33"/>
      <c r="NQ311" s="33"/>
      <c r="NR311" s="34"/>
      <c r="NS311" s="33"/>
      <c r="NT311" s="33"/>
      <c r="NU311" s="33"/>
      <c r="NV311" s="34"/>
      <c r="NW311" s="33"/>
      <c r="NX311" s="33"/>
      <c r="NY311" s="33"/>
      <c r="NZ311" s="34"/>
      <c r="OA311" s="33"/>
      <c r="OB311" s="33"/>
      <c r="OC311" s="33"/>
      <c r="OD311" s="34"/>
      <c r="OE311" s="33"/>
      <c r="OF311" s="33"/>
      <c r="OG311" s="33"/>
      <c r="OH311" s="34"/>
      <c r="OI311" s="33"/>
      <c r="OJ311" s="33"/>
      <c r="OK311" s="33"/>
      <c r="OL311" s="34"/>
      <c r="OM311" s="33"/>
      <c r="ON311" s="33"/>
      <c r="OO311" s="33"/>
      <c r="OP311" s="34"/>
      <c r="OQ311" s="33"/>
      <c r="OR311" s="33"/>
      <c r="OS311" s="33"/>
      <c r="OT311" s="34"/>
      <c r="OU311" s="33"/>
      <c r="OV311" s="33"/>
      <c r="OW311" s="33"/>
      <c r="OX311" s="34"/>
      <c r="OY311" s="33"/>
      <c r="OZ311" s="33"/>
      <c r="PA311" s="33"/>
      <c r="PB311" s="34"/>
      <c r="PC311" s="33"/>
      <c r="PD311" s="33"/>
      <c r="PE311" s="33"/>
      <c r="PF311" s="34"/>
      <c r="PG311" s="33"/>
      <c r="PH311" s="33"/>
      <c r="PI311" s="33"/>
      <c r="PJ311" s="34"/>
      <c r="PK311" s="33"/>
      <c r="PL311" s="33"/>
      <c r="PM311" s="33"/>
      <c r="PN311" s="34"/>
      <c r="PO311" s="33"/>
      <c r="PP311" s="33"/>
      <c r="PQ311" s="33"/>
      <c r="PR311" s="34"/>
      <c r="PS311" s="33"/>
      <c r="PT311" s="33"/>
      <c r="PU311" s="33"/>
      <c r="PV311" s="34"/>
      <c r="PW311" s="33"/>
      <c r="PX311" s="33"/>
      <c r="PY311" s="33"/>
      <c r="PZ311" s="34"/>
      <c r="QA311" s="33"/>
      <c r="QB311" s="33"/>
      <c r="QC311" s="33"/>
      <c r="QD311" s="34"/>
      <c r="QE311" s="33"/>
      <c r="QF311" s="33"/>
      <c r="QG311" s="33"/>
      <c r="QH311" s="34"/>
      <c r="QI311" s="33"/>
      <c r="QJ311" s="33"/>
      <c r="QK311" s="33"/>
      <c r="QL311" s="34"/>
      <c r="QM311" s="33"/>
      <c r="QN311" s="33"/>
      <c r="QO311" s="33"/>
      <c r="QP311" s="34"/>
      <c r="QQ311" s="33"/>
      <c r="QR311" s="33"/>
      <c r="QS311" s="33"/>
      <c r="QT311" s="34"/>
      <c r="QU311" s="33"/>
      <c r="QV311" s="33"/>
      <c r="QW311" s="33"/>
      <c r="QX311" s="34"/>
      <c r="QY311" s="33"/>
      <c r="QZ311" s="33"/>
      <c r="RA311" s="33"/>
      <c r="RB311" s="34"/>
      <c r="RC311" s="33"/>
      <c r="RD311" s="33"/>
      <c r="RE311" s="33"/>
      <c r="RF311" s="34"/>
      <c r="RG311" s="33"/>
      <c r="RH311" s="33"/>
      <c r="RI311" s="33"/>
      <c r="RJ311" s="34"/>
      <c r="RK311" s="33"/>
      <c r="RL311" s="33"/>
      <c r="RM311" s="33"/>
      <c r="RN311" s="34"/>
      <c r="RO311" s="33"/>
      <c r="RP311" s="33"/>
      <c r="RQ311" s="33"/>
      <c r="RR311" s="34"/>
      <c r="RS311" s="33"/>
      <c r="RT311" s="33"/>
      <c r="RU311" s="33"/>
      <c r="RV311" s="34"/>
      <c r="RW311" s="33"/>
      <c r="RX311" s="33"/>
      <c r="RY311" s="33"/>
      <c r="RZ311" s="34"/>
      <c r="SA311" s="33"/>
      <c r="SB311" s="33"/>
      <c r="SC311" s="33"/>
      <c r="SD311" s="34"/>
      <c r="SE311" s="33"/>
      <c r="SF311" s="33"/>
      <c r="SG311" s="33"/>
      <c r="SH311" s="34"/>
      <c r="SI311" s="33"/>
      <c r="SJ311" s="33"/>
      <c r="SK311" s="33"/>
      <c r="SL311" s="34"/>
      <c r="SM311" s="33"/>
      <c r="SN311" s="33"/>
      <c r="SO311" s="33"/>
      <c r="SP311" s="34"/>
      <c r="SQ311" s="33"/>
      <c r="SR311" s="33"/>
      <c r="SS311" s="33"/>
      <c r="ST311" s="34"/>
      <c r="SU311" s="33"/>
      <c r="SV311" s="33"/>
      <c r="SW311" s="33"/>
      <c r="SX311" s="34"/>
      <c r="SY311" s="33"/>
      <c r="SZ311" s="33"/>
      <c r="TA311" s="33"/>
      <c r="TB311" s="34"/>
      <c r="TC311" s="33"/>
      <c r="TD311" s="33"/>
      <c r="TE311" s="33"/>
      <c r="TF311" s="34"/>
      <c r="TG311" s="33"/>
      <c r="TH311" s="33"/>
      <c r="TI311" s="33"/>
      <c r="TJ311" s="34"/>
      <c r="TK311" s="33"/>
      <c r="TL311" s="33"/>
      <c r="TM311" s="33"/>
      <c r="TN311" s="34"/>
      <c r="TO311" s="33"/>
      <c r="TP311" s="33"/>
      <c r="TQ311" s="33"/>
      <c r="TR311" s="34"/>
      <c r="TS311" s="33"/>
      <c r="TT311" s="33"/>
      <c r="TU311" s="33"/>
      <c r="TV311" s="34"/>
      <c r="TW311" s="33"/>
      <c r="TX311" s="33"/>
      <c r="TY311" s="33"/>
      <c r="TZ311" s="34"/>
      <c r="UA311" s="33"/>
      <c r="UB311" s="33"/>
      <c r="UC311" s="33"/>
      <c r="UD311" s="34"/>
      <c r="UE311" s="33"/>
      <c r="UF311" s="33"/>
      <c r="UG311" s="33"/>
      <c r="UH311" s="34"/>
      <c r="UI311" s="33"/>
      <c r="UJ311" s="33"/>
      <c r="UK311" s="33"/>
      <c r="UL311" s="34"/>
      <c r="UM311" s="33"/>
      <c r="UN311" s="33"/>
      <c r="UO311" s="33"/>
      <c r="UP311" s="34"/>
      <c r="UQ311" s="33"/>
      <c r="UR311" s="33"/>
      <c r="US311" s="33"/>
      <c r="UT311" s="34"/>
      <c r="UU311" s="33"/>
      <c r="UV311" s="33"/>
      <c r="UW311" s="33"/>
      <c r="UX311" s="34"/>
      <c r="UY311" s="33"/>
      <c r="UZ311" s="33"/>
      <c r="VA311" s="33"/>
      <c r="VB311" s="34"/>
      <c r="VC311" s="33"/>
      <c r="VD311" s="33"/>
      <c r="VE311" s="33"/>
      <c r="VF311" s="34"/>
      <c r="VG311" s="33"/>
      <c r="VH311" s="33"/>
      <c r="VI311" s="33"/>
      <c r="VJ311" s="34"/>
      <c r="VK311" s="33"/>
      <c r="VL311" s="33"/>
      <c r="VM311" s="33"/>
      <c r="VN311" s="34"/>
      <c r="VO311" s="33"/>
      <c r="VP311" s="33"/>
      <c r="VQ311" s="33"/>
      <c r="VR311" s="34"/>
      <c r="VS311" s="33"/>
      <c r="VT311" s="33"/>
      <c r="VU311" s="33"/>
      <c r="VV311" s="34"/>
      <c r="VW311" s="33"/>
      <c r="VX311" s="33"/>
      <c r="VY311" s="33"/>
      <c r="VZ311" s="34"/>
      <c r="WA311" s="33"/>
      <c r="WB311" s="33"/>
      <c r="WC311" s="33"/>
      <c r="WD311" s="34"/>
      <c r="WE311" s="33"/>
      <c r="WF311" s="33"/>
      <c r="WG311" s="33"/>
      <c r="WH311" s="34"/>
      <c r="WI311" s="33"/>
      <c r="WJ311" s="33"/>
      <c r="WK311" s="33"/>
      <c r="WL311" s="34"/>
      <c r="WM311" s="33"/>
      <c r="WN311" s="33"/>
      <c r="WO311" s="33"/>
      <c r="WP311" s="34"/>
      <c r="WQ311" s="33"/>
      <c r="WR311" s="33"/>
      <c r="WS311" s="33"/>
      <c r="WT311" s="34"/>
      <c r="WU311" s="33"/>
      <c r="WV311" s="33"/>
      <c r="WW311" s="33"/>
      <c r="WX311" s="34"/>
      <c r="WY311" s="33"/>
      <c r="WZ311" s="33"/>
      <c r="XA311" s="33"/>
      <c r="XB311" s="34"/>
      <c r="XC311" s="33"/>
      <c r="XD311" s="33"/>
      <c r="XE311" s="33"/>
      <c r="XF311" s="34"/>
      <c r="XG311" s="33"/>
      <c r="XH311" s="33"/>
      <c r="XI311" s="33"/>
      <c r="XJ311" s="34"/>
      <c r="XK311" s="33"/>
      <c r="XL311" s="33"/>
      <c r="XM311" s="33"/>
      <c r="XN311" s="34"/>
      <c r="XO311" s="33"/>
      <c r="XP311" s="33"/>
      <c r="XQ311" s="33"/>
      <c r="XR311" s="34"/>
      <c r="XS311" s="33"/>
      <c r="XT311" s="33"/>
      <c r="XU311" s="33"/>
      <c r="XV311" s="34"/>
      <c r="XW311" s="33"/>
      <c r="XX311" s="33"/>
      <c r="XY311" s="33"/>
      <c r="XZ311" s="34"/>
      <c r="YA311" s="33"/>
      <c r="YB311" s="33"/>
      <c r="YC311" s="33"/>
      <c r="YD311" s="34"/>
      <c r="YE311" s="33"/>
      <c r="YF311" s="33"/>
      <c r="YG311" s="33"/>
      <c r="YH311" s="34"/>
      <c r="YI311" s="33"/>
      <c r="YJ311" s="33"/>
      <c r="YK311" s="33"/>
      <c r="YL311" s="34"/>
      <c r="YM311" s="33"/>
      <c r="YN311" s="33"/>
      <c r="YO311" s="33"/>
      <c r="YP311" s="34"/>
      <c r="YQ311" s="33"/>
      <c r="YR311" s="33"/>
      <c r="YS311" s="33"/>
      <c r="YT311" s="34"/>
      <c r="YU311" s="33"/>
      <c r="YV311" s="33"/>
      <c r="YW311" s="33"/>
      <c r="YX311" s="34"/>
      <c r="YY311" s="33"/>
      <c r="YZ311" s="33"/>
      <c r="ZA311" s="33"/>
      <c r="ZB311" s="34"/>
      <c r="ZC311" s="33"/>
      <c r="ZD311" s="33"/>
      <c r="ZE311" s="33"/>
      <c r="ZF311" s="34"/>
      <c r="ZG311" s="33"/>
      <c r="ZH311" s="33"/>
      <c r="ZI311" s="33"/>
      <c r="ZJ311" s="34"/>
      <c r="ZK311" s="33"/>
      <c r="ZL311" s="33"/>
      <c r="ZM311" s="33"/>
      <c r="ZN311" s="34"/>
      <c r="ZO311" s="33"/>
      <c r="ZP311" s="33"/>
      <c r="ZQ311" s="33"/>
      <c r="ZR311" s="34"/>
      <c r="ZS311" s="33"/>
      <c r="ZT311" s="33"/>
      <c r="ZU311" s="33"/>
      <c r="ZV311" s="34"/>
      <c r="ZW311" s="33"/>
      <c r="ZX311" s="33"/>
      <c r="ZY311" s="33"/>
      <c r="ZZ311" s="34"/>
      <c r="AAA311" s="33"/>
      <c r="AAB311" s="33"/>
      <c r="AAC311" s="33"/>
      <c r="AAD311" s="34"/>
      <c r="AAE311" s="33"/>
      <c r="AAF311" s="33"/>
      <c r="AAG311" s="33"/>
      <c r="AAH311" s="34"/>
      <c r="AAI311" s="33"/>
      <c r="AAJ311" s="33"/>
      <c r="AAK311" s="33"/>
      <c r="AAL311" s="34"/>
      <c r="AAM311" s="33"/>
      <c r="AAN311" s="33"/>
      <c r="AAO311" s="33"/>
      <c r="AAP311" s="34"/>
      <c r="AAQ311" s="33"/>
      <c r="AAR311" s="33"/>
      <c r="AAS311" s="33"/>
      <c r="AAT311" s="34"/>
      <c r="AAU311" s="33"/>
      <c r="AAV311" s="33"/>
      <c r="AAW311" s="33"/>
      <c r="AAX311" s="34"/>
      <c r="AAY311" s="33"/>
      <c r="AAZ311" s="33"/>
      <c r="ABA311" s="33"/>
      <c r="ABB311" s="34"/>
      <c r="ABC311" s="33"/>
      <c r="ABD311" s="33"/>
      <c r="ABE311" s="33"/>
      <c r="ABF311" s="34"/>
      <c r="ABG311" s="33"/>
      <c r="ABH311" s="33"/>
      <c r="ABI311" s="33"/>
      <c r="ABJ311" s="34"/>
      <c r="ABK311" s="33"/>
      <c r="ABL311" s="33"/>
      <c r="ABM311" s="33"/>
      <c r="ABN311" s="34"/>
      <c r="ABO311" s="33"/>
      <c r="ABP311" s="33"/>
      <c r="ABQ311" s="33"/>
      <c r="ABR311" s="34"/>
      <c r="ABS311" s="33"/>
      <c r="ABT311" s="33"/>
      <c r="ABU311" s="33"/>
      <c r="ABV311" s="34"/>
      <c r="ABW311" s="33"/>
      <c r="ABX311" s="33"/>
      <c r="ABY311" s="33"/>
      <c r="ABZ311" s="34"/>
      <c r="ACA311" s="33"/>
      <c r="ACB311" s="33"/>
      <c r="ACC311" s="33"/>
      <c r="ACD311" s="34"/>
      <c r="ACE311" s="33"/>
      <c r="ACF311" s="33"/>
      <c r="ACG311" s="33"/>
      <c r="ACH311" s="34"/>
      <c r="ACI311" s="33"/>
      <c r="ACJ311" s="33"/>
      <c r="ACK311" s="33"/>
      <c r="ACL311" s="34"/>
      <c r="ACM311" s="33"/>
      <c r="ACN311" s="33"/>
      <c r="ACO311" s="33"/>
      <c r="ACP311" s="34"/>
      <c r="ACQ311" s="33"/>
      <c r="ACR311" s="33"/>
      <c r="ACS311" s="33"/>
      <c r="ACT311" s="34"/>
      <c r="ACU311" s="33"/>
      <c r="ACV311" s="33"/>
      <c r="ACW311" s="33"/>
      <c r="ACX311" s="34"/>
      <c r="ACY311" s="33"/>
      <c r="ACZ311" s="33"/>
      <c r="ADA311" s="33"/>
      <c r="ADB311" s="34"/>
      <c r="ADC311" s="33"/>
      <c r="ADD311" s="33"/>
      <c r="ADE311" s="33"/>
      <c r="ADF311" s="34"/>
      <c r="ADG311" s="33"/>
      <c r="ADH311" s="33"/>
      <c r="ADI311" s="33"/>
      <c r="ADJ311" s="34"/>
      <c r="ADK311" s="33"/>
      <c r="ADL311" s="33"/>
      <c r="ADM311" s="33"/>
      <c r="ADN311" s="34"/>
      <c r="ADO311" s="33"/>
      <c r="ADP311" s="33"/>
      <c r="ADQ311" s="33"/>
      <c r="ADR311" s="34"/>
      <c r="ADS311" s="33"/>
      <c r="ADT311" s="33"/>
      <c r="ADU311" s="33"/>
      <c r="ADV311" s="34"/>
      <c r="ADW311" s="33"/>
      <c r="ADX311" s="33"/>
      <c r="ADY311" s="33"/>
      <c r="ADZ311" s="34"/>
      <c r="AEA311" s="33"/>
      <c r="AEB311" s="33"/>
      <c r="AEC311" s="33"/>
      <c r="AED311" s="34"/>
      <c r="AEE311" s="33"/>
      <c r="AEF311" s="33"/>
      <c r="AEG311" s="33"/>
      <c r="AEH311" s="34"/>
      <c r="AEI311" s="33"/>
      <c r="AEJ311" s="33"/>
      <c r="AEK311" s="33"/>
      <c r="AEL311" s="34"/>
      <c r="AEM311" s="33"/>
      <c r="AEN311" s="33"/>
      <c r="AEO311" s="33"/>
      <c r="AEP311" s="34"/>
      <c r="AEQ311" s="33"/>
      <c r="AER311" s="33"/>
      <c r="AES311" s="33"/>
      <c r="AET311" s="34"/>
      <c r="AEU311" s="33"/>
      <c r="AEV311" s="33"/>
      <c r="AEW311" s="33"/>
      <c r="AEX311" s="34"/>
      <c r="AEY311" s="33"/>
      <c r="AEZ311" s="33"/>
      <c r="AFA311" s="33"/>
      <c r="AFB311" s="34"/>
      <c r="AFC311" s="33"/>
      <c r="AFD311" s="33"/>
      <c r="AFE311" s="33"/>
      <c r="AFF311" s="34"/>
      <c r="AFG311" s="33"/>
      <c r="AFH311" s="33"/>
      <c r="AFI311" s="33"/>
      <c r="AFJ311" s="34"/>
      <c r="AFK311" s="33"/>
      <c r="AFL311" s="33"/>
      <c r="AFM311" s="33"/>
      <c r="AFN311" s="34"/>
      <c r="AFO311" s="33"/>
      <c r="AFP311" s="33"/>
      <c r="AFQ311" s="33"/>
      <c r="AFR311" s="34"/>
      <c r="AFS311" s="33"/>
      <c r="AFT311" s="33"/>
      <c r="AFU311" s="33"/>
      <c r="AFV311" s="34"/>
      <c r="AFW311" s="33"/>
      <c r="AFX311" s="33"/>
      <c r="AFY311" s="33"/>
      <c r="AFZ311" s="34"/>
      <c r="AGA311" s="33"/>
      <c r="AGB311" s="33"/>
      <c r="AGC311" s="33"/>
      <c r="AGD311" s="34"/>
      <c r="AGE311" s="33"/>
      <c r="AGF311" s="33"/>
      <c r="AGG311" s="33"/>
      <c r="AGH311" s="33"/>
      <c r="AGI311" s="33"/>
      <c r="AGJ311" s="34"/>
      <c r="AGK311" s="33"/>
      <c r="AGL311" s="33"/>
      <c r="AGM311" s="33"/>
      <c r="AGN311" s="33"/>
      <c r="AGO311" s="34"/>
      <c r="AGP311" s="34"/>
      <c r="AGQ311" s="33"/>
      <c r="AGR311" s="33"/>
      <c r="AGS311" s="33"/>
      <c r="AGT311" s="33"/>
      <c r="AGU311" s="34"/>
      <c r="AGV311" s="34"/>
      <c r="AGW311" s="33"/>
      <c r="AGX311" s="33"/>
      <c r="AGY311" s="33"/>
      <c r="AGZ311" s="33"/>
      <c r="AHA311" s="34"/>
      <c r="AHB311" s="34"/>
      <c r="AHC311" s="33"/>
      <c r="AHD311" s="33"/>
      <c r="AHE311" s="33"/>
      <c r="AHF311" s="33"/>
      <c r="AHG311" s="34"/>
      <c r="AHH311" s="34"/>
      <c r="AHI311" s="33"/>
      <c r="AHJ311" s="33"/>
      <c r="AHK311" s="33"/>
      <c r="AHL311" s="33"/>
      <c r="AHM311" s="34"/>
      <c r="AHN311" s="34"/>
      <c r="AHO311" s="33"/>
      <c r="AHP311" s="33"/>
      <c r="AHQ311" s="33"/>
      <c r="AHR311" s="34"/>
      <c r="AHS311" s="33"/>
      <c r="AHT311" s="33"/>
      <c r="AHU311" s="33"/>
      <c r="AHV311" s="34"/>
      <c r="AHW311" s="33"/>
      <c r="AHX311" s="33"/>
      <c r="AHY311" s="33"/>
      <c r="AHZ311" s="34"/>
      <c r="AIA311" s="33"/>
      <c r="AIB311" s="33"/>
      <c r="AIC311" s="33"/>
      <c r="AID311" s="34"/>
      <c r="AIE311" s="33"/>
      <c r="AIF311" s="33"/>
      <c r="AIG311" s="33"/>
      <c r="AIH311" s="34"/>
    </row>
    <row r="312" spans="1:918" s="5" customFormat="1" outlineLevel="1" x14ac:dyDescent="0.25">
      <c r="A312" s="35">
        <v>1</v>
      </c>
      <c r="B312" s="50" t="s">
        <v>180</v>
      </c>
      <c r="C312" s="37"/>
      <c r="D312" s="35"/>
      <c r="E312" s="35"/>
      <c r="F312" s="35"/>
      <c r="G312" s="57"/>
      <c r="H312" s="57"/>
      <c r="I312" s="57"/>
      <c r="J312" s="57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38"/>
      <c r="AQ312" s="61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 t="s">
        <v>364</v>
      </c>
      <c r="BG312" s="57"/>
      <c r="BH312" s="57"/>
      <c r="BI312" s="57"/>
      <c r="BJ312" s="38"/>
      <c r="BK312" s="61"/>
      <c r="BL312" s="57"/>
      <c r="BM312" s="57"/>
      <c r="BN312" s="57" t="s">
        <v>364</v>
      </c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 t="s">
        <v>364</v>
      </c>
      <c r="CN312" s="57"/>
      <c r="CO312" s="57"/>
      <c r="CP312" s="57"/>
      <c r="CQ312" s="57"/>
      <c r="CR312" s="57"/>
      <c r="CS312" s="57"/>
      <c r="CT312" s="57"/>
      <c r="CU312" s="57" t="s">
        <v>364</v>
      </c>
      <c r="CV312" s="57"/>
      <c r="CW312" s="57"/>
      <c r="CX312" s="38"/>
      <c r="CY312" s="61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38"/>
      <c r="DS312" s="61"/>
      <c r="DT312" s="57"/>
      <c r="DU312" s="57"/>
      <c r="DV312" s="57"/>
      <c r="DW312" s="57"/>
      <c r="DX312" s="57" t="s">
        <v>364</v>
      </c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 t="s">
        <v>363</v>
      </c>
      <c r="FV312" s="57"/>
      <c r="FW312" s="57"/>
      <c r="FX312" s="38"/>
      <c r="FY312" s="38"/>
      <c r="FZ312" s="38"/>
      <c r="GA312" s="61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38"/>
      <c r="GT312" s="38"/>
      <c r="GU312" s="57" t="s">
        <v>364</v>
      </c>
      <c r="GV312" s="57" t="s">
        <v>364</v>
      </c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38"/>
      <c r="HM312" s="38"/>
      <c r="HN312" s="38"/>
      <c r="HO312" s="61"/>
      <c r="HP312" s="57"/>
      <c r="HQ312" s="57"/>
      <c r="HR312" s="57"/>
      <c r="HS312" s="57" t="s">
        <v>364</v>
      </c>
      <c r="HT312" s="57"/>
      <c r="HU312" s="57"/>
      <c r="HV312" s="57"/>
      <c r="HW312" s="57"/>
      <c r="HX312" s="57" t="s">
        <v>364</v>
      </c>
      <c r="HY312" s="57"/>
      <c r="HZ312" s="38"/>
      <c r="IA312" s="38"/>
      <c r="IB312" s="38"/>
      <c r="IC312" s="38"/>
      <c r="ID312" s="38"/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/>
      <c r="IZ312" s="38"/>
      <c r="JA312" s="38"/>
      <c r="JB312" s="38"/>
      <c r="JC312" s="61"/>
      <c r="JD312" s="57"/>
      <c r="JE312" s="57" t="s">
        <v>363</v>
      </c>
      <c r="JF312" s="57"/>
      <c r="JG312" s="57" t="s">
        <v>363</v>
      </c>
      <c r="JH312" s="57"/>
      <c r="JI312" s="57"/>
      <c r="JJ312" s="57"/>
      <c r="JK312" s="57"/>
      <c r="JL312" s="57"/>
      <c r="JM312" s="57"/>
      <c r="JN312" s="57"/>
      <c r="JO312" s="57"/>
      <c r="JP312" s="38"/>
      <c r="JQ312" s="38"/>
      <c r="JR312" s="38"/>
      <c r="JS312" s="38"/>
      <c r="JT312" s="38"/>
      <c r="JU312" s="38"/>
      <c r="JV312" s="38"/>
      <c r="JW312" s="61"/>
      <c r="JX312" s="57"/>
      <c r="JY312" s="57"/>
      <c r="JZ312" s="57"/>
      <c r="KA312" s="57"/>
      <c r="KB312" s="57"/>
      <c r="KC312" s="57"/>
      <c r="KD312" s="57"/>
      <c r="KE312" s="57"/>
      <c r="KF312" s="57"/>
      <c r="KG312" s="57"/>
      <c r="KH312" s="57"/>
      <c r="KI312" s="57"/>
      <c r="KJ312" s="57"/>
      <c r="KK312" s="57"/>
      <c r="KL312" s="57"/>
      <c r="KM312" s="57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85" t="str">
        <f t="shared" ref="AGF312:AGF316" si="1008">IF(COUNTIFS($C$7:$AGE$7,"="&amp;$AGK$5,$C312:$AGE312,"б")=0,"",COUNTIFS($C$7:$AGE$7,"="&amp;$AGK$5,$C312:$AGE312,"б"))</f>
        <v/>
      </c>
      <c r="AGG312" s="85" t="str">
        <f t="shared" ref="AGG312:AGG316" si="1009">IF(COUNTIFS($C$7:$AGE$7,"="&amp;$AGK$5,$C312:$AGE312,"у")=0,"",COUNTIFS($C$7:$AGE$7,"="&amp;$AGK$5,$C312:$AGE312,"у"))</f>
        <v/>
      </c>
      <c r="AGH312" s="85" t="str">
        <f t="shared" ref="AGH312:AGH316" si="1010">IF(COUNTIFS($C$7:$AGE$7,"="&amp;$AGK$5,$C312:$AGE312,"н")=0,"",COUNTIFS($C$7:$AGE$7,"="&amp;$AGK$5,$C312:$AGE312,"н"))</f>
        <v/>
      </c>
      <c r="AGL312" s="36" t="str">
        <f>IF(COUNTIFS($C$6:$AGE$6,9,$C312:$AGE312,"б")=0,"",COUNTIFS($C$6:$AGE$6,9,$C312:$AGE312,"б"))</f>
        <v/>
      </c>
      <c r="AGM312" s="36">
        <f t="shared" ref="AGM312:AGM316" si="1011">IF(COUNTIFS($C$6:$AGE$6,9,$C312:$AGE312,"у")=0,"",COUNTIFS($C$6:$AGE$6,9,$C312:$AGE312,"у"))</f>
        <v>3</v>
      </c>
      <c r="AGN312" s="39" t="str">
        <f>IF(COUNTIFS($C$6:$AGE$6,9,$C312:$AGE312,"н")=0,"",COUNTIFS($C$6:$AGE$6,9,$C312:$AGE312,"н"))</f>
        <v/>
      </c>
      <c r="AGO312" s="36" t="str">
        <f>IF(COUNTIFS($C$6:$AGE$6,10,$C312:$AGE312,"б")=0,"",COUNTIFS($C$6:$AGE$6,10,$C312:$AGE312,"б"))</f>
        <v/>
      </c>
      <c r="AGP312" s="36">
        <f t="shared" ref="AGP312:AGP316" si="1012">IF(COUNTIFS($C$6:$AGE$6,10,$C312:$AGE312,"у")=0,"",COUNTIFS($C$6:$AGE$6,10,$C312:$AGE312,"у"))</f>
        <v>2</v>
      </c>
      <c r="AGQ312" s="39">
        <f>IF(COUNTIFS($C$6:$AGE$6,10,$C312:$AGE312,"н")=0,"",COUNTIFS($C$6:$AGE$6,10,$C312:$AGE312,"н"))</f>
        <v>1</v>
      </c>
      <c r="AGR312" s="36" t="str">
        <f>IF(COUNTIFS($C$6:$AGE$6,11,$C312:$AGE312,"б")=0,"",COUNTIFS($C$6:$AGE$6,11,$C312:$AGE312,"б"))</f>
        <v/>
      </c>
      <c r="AGS312" s="36">
        <f t="shared" ref="AGS312:AGS316" si="1013">IF(COUNTIFS($C$6:$AGE$6,11,$C312:$AGE312,"у")=0,"",COUNTIFS($C$6:$AGE$6,11,$C312:$AGE312,"у"))</f>
        <v>4</v>
      </c>
      <c r="AGT312" s="39">
        <f>IF(COUNTIFS($C$6:$AGE$6,11,$C312:$AGE312,"н")=0,"",COUNTIFS($C$6:$AGE$6,11,$C312:$AGE312,"н"))</f>
        <v>1</v>
      </c>
      <c r="AGU312" s="36" t="str">
        <f>IF(COUNTIFS($C$6:$AGE$6,12,$C312:$AGE312,"б")=0,"",COUNTIFS($C$6:$AGE$6,12,$C312:$AGE312,"б"))</f>
        <v/>
      </c>
      <c r="AGV312" s="36" t="str">
        <f t="shared" ref="AGV312:AGV316" si="1014">IF(COUNTIFS($C$6:$AGE$6,12,$C312:$AGE312,"у")=0,"",COUNTIFS($C$6:$AGE$6,12,$C312:$AGE312,"у"))</f>
        <v/>
      </c>
      <c r="AGW312" s="39">
        <f>IF(COUNTIFS($C$6:$AGE$6,12,$C312:$AGE312,"н")=0,"",COUNTIFS($C$6:$AGE$6,12,$C312:$AGE312,"н"))</f>
        <v>1</v>
      </c>
      <c r="AGX312" s="36" t="str">
        <f>IF(COUNTIFS($C$6:$AGE$6,1,$C312:$AGE312,"б")=0,"",COUNTIFS($C$6:$AGE$6,1,$C312:$AGE312,"б"))</f>
        <v/>
      </c>
      <c r="AGY312" s="36" t="str">
        <f t="shared" ref="AGY312:AGY316" si="1015">IF(COUNTIFS($C$6:$AGE$6,1,$C312:$AGE312,"у")=0,"",COUNTIFS($C$6:$AGE$6,1,$C312:$AGE312,"у"))</f>
        <v/>
      </c>
      <c r="AGZ312" s="39" t="str">
        <f>IF(COUNTIFS($C$6:$AGE$6,1,$C312:$AGE312,"н")=0,"",COUNTIFS($C$6:$AGE$6,1,$C312:$AGE312,"н"))</f>
        <v/>
      </c>
      <c r="AHA312" s="36" t="str">
        <f>IF(COUNTIFS($C$6:$AGE$6,2,$C312:$AGE312,"б")=0,"",COUNTIFS($C$6:$AGE$6,2,$C312:$AGE312,"б"))</f>
        <v/>
      </c>
      <c r="AHB312" s="36" t="str">
        <f t="shared" ref="AHB312:AHB316" si="1016">IF(COUNTIFS($C$6:$AGE$6,2,$C312:$AGE312,"у")=0,"",COUNTIFS($C$6:$AGE$6,2,$C312:$AGE312,"у"))</f>
        <v/>
      </c>
      <c r="AHC312" s="39" t="str">
        <f>IF(COUNTIFS($C$6:$AGE$6,2,$C312:$AGE312,"н")=0,"",COUNTIFS($C$6:$AGE$6,2,$C312:$AGE312,"н"))</f>
        <v/>
      </c>
      <c r="AHD312" s="36" t="str">
        <f>IF(COUNTIFS($C$6:$AGE$6,3,$C312:$AGE312,"б")=0,"",COUNTIFS($C$6:$AGE$6,3,$C312:$AGE312,"б"))</f>
        <v/>
      </c>
      <c r="AHE312" s="36" t="str">
        <f t="shared" ref="AHE312:AHE316" si="1017">IF(COUNTIFS($C$6:$AGE$6,3,$C312:$AGE312,"у")=0,"",COUNTIFS($C$6:$AGE$6,3,$C312:$AGE312,"у"))</f>
        <v/>
      </c>
      <c r="AHF312" s="39" t="str">
        <f>IF(COUNTIFS($C$6:$AGE$6,3,$C312:$AGE312,"н")=0,"",COUNTIFS($C$6:$AGE$6,3,$C312:$AGE312,"н"))</f>
        <v/>
      </c>
      <c r="AHG312" s="36" t="str">
        <f>IF(COUNTIFS($C$6:$AGE$6,4,$C312:$AGE312,"б")=0,"",COUNTIFS($C$6:$AGE$6,4,$C312:$AGE312,"б"))</f>
        <v/>
      </c>
      <c r="AHH312" s="36" t="str">
        <f t="shared" ref="AHH312:AHH316" si="1018">IF(COUNTIFS($C$6:$AGE$6,4,$C312:$AGE312,"у")=0,"",COUNTIFS($C$6:$AGE$6,4,$C312:$AGE312,"у"))</f>
        <v/>
      </c>
      <c r="AHI312" s="39" t="str">
        <f>IF(COUNTIFS($C$6:$AGE$6,4,$C312:$AGE312,"н")=0,"",COUNTIFS($C$6:$AGE$6,4,$C312:$AGE312,"н"))</f>
        <v/>
      </c>
      <c r="AHJ312" s="36" t="str">
        <f>IF(COUNTIFS($C$6:$AGE$6,5,$C312:$AGE312,"б")=0,"",COUNTIFS($C$6:$AGE$6,5,$C312:$AGE312,"б"))</f>
        <v/>
      </c>
      <c r="AHK312" s="36" t="str">
        <f t="shared" ref="AHK312:AHK316" si="1019">IF(COUNTIFS($C$6:$AGE$6,5,$C312:$AGE312,"у")=0,"",COUNTIFS($C$6:$AGE$6,5,$C312:$AGE312,"у"))</f>
        <v/>
      </c>
      <c r="AHL312" s="39" t="str">
        <f>IF(COUNTIFS($C$6:$AGE$6,5,$C312:$AGE312,"н")=0,"",COUNTIFS($C$6:$AGE$6,5,$C312:$AGE312,"н"))</f>
        <v/>
      </c>
      <c r="AHM312" s="36" t="str">
        <f>IF(COUNTIFS($C$6:$AGE$6,6,$C312:$AGE312,"б")=0,"",COUNTIFS($C$6:$AGE$6,6,$C312:$AGE312,"б"))</f>
        <v/>
      </c>
      <c r="AHN312" s="36" t="str">
        <f t="shared" ref="AHN312:AHN316" si="1020">IF(COUNTIFS($C$6:$AGE$6,6,$C312:$AGE312,"у")=0,"",COUNTIFS($C$6:$AGE$6,6,$C312:$AGE312,"у"))</f>
        <v/>
      </c>
      <c r="AHO312" s="39" t="str">
        <f>IF(COUNTIFS($C$6:$AGE$6,6,$C312:$AGE312,"н")=0,"",COUNTIFS($C$6:$AGE$6,6,$C312:$AGE312,"н"))</f>
        <v/>
      </c>
    </row>
    <row r="313" spans="1:918" s="5" customFormat="1" outlineLevel="1" x14ac:dyDescent="0.25">
      <c r="A313" s="35">
        <f>A312+1</f>
        <v>2</v>
      </c>
      <c r="B313" s="50" t="s">
        <v>181</v>
      </c>
      <c r="C313" s="37"/>
      <c r="D313" s="35"/>
      <c r="E313" s="35"/>
      <c r="F313" s="35"/>
      <c r="G313" s="57"/>
      <c r="H313" s="57"/>
      <c r="I313" s="57"/>
      <c r="J313" s="57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 t="s">
        <v>364</v>
      </c>
      <c r="AF313" s="57" t="s">
        <v>364</v>
      </c>
      <c r="AG313" s="57"/>
      <c r="AH313" s="57"/>
      <c r="AI313" s="57"/>
      <c r="AJ313" s="57"/>
      <c r="AK313" s="57"/>
      <c r="AL313" s="57"/>
      <c r="AM313" s="57"/>
      <c r="AN313" s="57"/>
      <c r="AO313" s="57"/>
      <c r="AP313" s="38"/>
      <c r="AQ313" s="61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38"/>
      <c r="BK313" s="61"/>
      <c r="BL313" s="57"/>
      <c r="BM313" s="57"/>
      <c r="BN313" s="57" t="s">
        <v>364</v>
      </c>
      <c r="BO313" s="57" t="s">
        <v>364</v>
      </c>
      <c r="BP313" s="57" t="s">
        <v>364</v>
      </c>
      <c r="BQ313" s="57" t="s">
        <v>364</v>
      </c>
      <c r="BR313" s="57"/>
      <c r="BS313" s="57"/>
      <c r="BT313" s="57"/>
      <c r="BU313" s="57"/>
      <c r="BV313" s="57"/>
      <c r="BW313" s="57"/>
      <c r="BX313" s="57"/>
      <c r="BY313" s="38"/>
      <c r="BZ313" s="38"/>
      <c r="CA313" s="38"/>
      <c r="CB313" s="38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 t="s">
        <v>364</v>
      </c>
      <c r="CV313" s="57"/>
      <c r="CW313" s="57"/>
      <c r="CX313" s="38"/>
      <c r="CY313" s="61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 t="s">
        <v>364</v>
      </c>
      <c r="DP313" s="57"/>
      <c r="DQ313" s="57"/>
      <c r="DR313" s="38"/>
      <c r="DS313" s="61"/>
      <c r="DT313" s="57"/>
      <c r="DU313" s="57"/>
      <c r="DV313" s="57"/>
      <c r="DW313" s="57"/>
      <c r="DX313" s="57" t="s">
        <v>364</v>
      </c>
      <c r="DY313" s="57"/>
      <c r="DZ313" s="57"/>
      <c r="EA313" s="57" t="s">
        <v>364</v>
      </c>
      <c r="EB313" s="57" t="s">
        <v>364</v>
      </c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 t="s">
        <v>363</v>
      </c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61"/>
      <c r="GB313" s="57"/>
      <c r="GC313" s="57" t="s">
        <v>363</v>
      </c>
      <c r="GD313" s="57" t="s">
        <v>363</v>
      </c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57"/>
      <c r="GR313" s="57"/>
      <c r="GS313" s="38"/>
      <c r="GT313" s="38"/>
      <c r="GU313" s="57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38"/>
      <c r="HM313" s="38"/>
      <c r="HN313" s="38"/>
      <c r="HO313" s="61"/>
      <c r="HP313" s="57"/>
      <c r="HQ313" s="57"/>
      <c r="HR313" s="57"/>
      <c r="HS313" s="57" t="s">
        <v>364</v>
      </c>
      <c r="HT313" s="57"/>
      <c r="HU313" s="57"/>
      <c r="HV313" s="57"/>
      <c r="HW313" s="57"/>
      <c r="HX313" s="57" t="s">
        <v>364</v>
      </c>
      <c r="HY313" s="57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  <c r="IX313" s="57"/>
      <c r="IY313" s="57"/>
      <c r="IZ313" s="38"/>
      <c r="JA313" s="38"/>
      <c r="JB313" s="38"/>
      <c r="JC313" s="61"/>
      <c r="JD313" s="57"/>
      <c r="JE313" s="57" t="s">
        <v>363</v>
      </c>
      <c r="JF313" s="57"/>
      <c r="JG313" s="57" t="s">
        <v>363</v>
      </c>
      <c r="JH313" s="57"/>
      <c r="JI313" s="57"/>
      <c r="JJ313" s="57"/>
      <c r="JK313" s="57"/>
      <c r="JL313" s="57"/>
      <c r="JM313" s="57"/>
      <c r="JN313" s="57"/>
      <c r="JO313" s="57"/>
      <c r="JP313" s="38"/>
      <c r="JQ313" s="38"/>
      <c r="JR313" s="38"/>
      <c r="JS313" s="38"/>
      <c r="JT313" s="38"/>
      <c r="JU313" s="38"/>
      <c r="JV313" s="38"/>
      <c r="JW313" s="61"/>
      <c r="JX313" s="57"/>
      <c r="JY313" s="57"/>
      <c r="JZ313" s="57"/>
      <c r="KA313" s="57"/>
      <c r="KB313" s="57"/>
      <c r="KC313" s="57"/>
      <c r="KD313" s="57"/>
      <c r="KE313" s="57"/>
      <c r="KF313" s="57"/>
      <c r="KG313" s="57"/>
      <c r="KH313" s="57"/>
      <c r="KI313" s="57"/>
      <c r="KJ313" s="57"/>
      <c r="KK313" s="57"/>
      <c r="KL313" s="57"/>
      <c r="KM313" s="57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85" t="str">
        <f t="shared" si="1008"/>
        <v/>
      </c>
      <c r="AGG313" s="85" t="str">
        <f t="shared" si="1009"/>
        <v/>
      </c>
      <c r="AGH313" s="85" t="str">
        <f t="shared" si="1010"/>
        <v/>
      </c>
      <c r="AGL313" s="36" t="str">
        <f t="shared" ref="AGL313:AGL316" si="1021">IF(COUNTIFS($C$6:$AGE$6,9,$C313:$AGE313,"б")=0,"",COUNTIFS($C$6:$AGE$6,9,$C313:$AGE313,"б"))</f>
        <v/>
      </c>
      <c r="AGM313" s="36">
        <f t="shared" si="1011"/>
        <v>6</v>
      </c>
      <c r="AGN313" s="39" t="str">
        <f t="shared" ref="AGN313:AGN316" si="1022">IF(COUNTIFS($C$6:$AGE$6,9,$C313:$AGE313,"н")=0,"",COUNTIFS($C$6:$AGE$6,9,$C313:$AGE313,"н"))</f>
        <v/>
      </c>
      <c r="AGO313" s="36" t="str">
        <f t="shared" ref="AGO313:AGO316" si="1023">IF(COUNTIFS($C$6:$AGE$6,10,$C313:$AGE313,"б")=0,"",COUNTIFS($C$6:$AGE$6,10,$C313:$AGE313,"б"))</f>
        <v/>
      </c>
      <c r="AGP313" s="36">
        <f t="shared" si="1012"/>
        <v>5</v>
      </c>
      <c r="AGQ313" s="39">
        <f t="shared" ref="AGQ313:AGQ316" si="1024">IF(COUNTIFS($C$6:$AGE$6,10,$C313:$AGE313,"н")=0,"",COUNTIFS($C$6:$AGE$6,10,$C313:$AGE313,"н"))</f>
        <v>1</v>
      </c>
      <c r="AGR313" s="36" t="str">
        <f t="shared" ref="AGR313:AGR316" si="1025">IF(COUNTIFS($C$6:$AGE$6,11,$C313:$AGE313,"б")=0,"",COUNTIFS($C$6:$AGE$6,11,$C313:$AGE313,"б"))</f>
        <v/>
      </c>
      <c r="AGS313" s="36">
        <f t="shared" si="1013"/>
        <v>2</v>
      </c>
      <c r="AGT313" s="39">
        <f t="shared" ref="AGT313:AGT316" si="1026">IF(COUNTIFS($C$6:$AGE$6,11,$C313:$AGE313,"н")=0,"",COUNTIFS($C$6:$AGE$6,11,$C313:$AGE313,"н"))</f>
        <v>3</v>
      </c>
      <c r="AGU313" s="36" t="str">
        <f t="shared" ref="AGU313:AGU316" si="1027">IF(COUNTIFS($C$6:$AGE$6,12,$C313:$AGE313,"б")=0,"",COUNTIFS($C$6:$AGE$6,12,$C313:$AGE313,"б"))</f>
        <v/>
      </c>
      <c r="AGV313" s="36" t="str">
        <f t="shared" si="1014"/>
        <v/>
      </c>
      <c r="AGW313" s="39">
        <f t="shared" ref="AGW313:AGW316" si="1028">IF(COUNTIFS($C$6:$AGE$6,12,$C313:$AGE313,"н")=0,"",COUNTIFS($C$6:$AGE$6,12,$C313:$AGE313,"н"))</f>
        <v>1</v>
      </c>
      <c r="AGX313" s="36" t="str">
        <f t="shared" ref="AGX313:AGX316" si="1029">IF(COUNTIFS($C$6:$AGE$6,1,$C313:$AGE313,"б")=0,"",COUNTIFS($C$6:$AGE$6,1,$C313:$AGE313,"б"))</f>
        <v/>
      </c>
      <c r="AGY313" s="36" t="str">
        <f t="shared" si="1015"/>
        <v/>
      </c>
      <c r="AGZ313" s="39" t="str">
        <f t="shared" ref="AGZ313:AGZ316" si="1030">IF(COUNTIFS($C$6:$AGE$6,1,$C313:$AGE313,"н")=0,"",COUNTIFS($C$6:$AGE$6,1,$C313:$AGE313,"н"))</f>
        <v/>
      </c>
      <c r="AHA313" s="36" t="str">
        <f t="shared" ref="AHA313:AHA316" si="1031">IF(COUNTIFS($C$6:$AGE$6,2,$C313:$AGE313,"б")=0,"",COUNTIFS($C$6:$AGE$6,2,$C313:$AGE313,"б"))</f>
        <v/>
      </c>
      <c r="AHB313" s="36" t="str">
        <f t="shared" si="1016"/>
        <v/>
      </c>
      <c r="AHC313" s="39" t="str">
        <f t="shared" ref="AHC313:AHC316" si="1032">IF(COUNTIFS($C$6:$AGE$6,2,$C313:$AGE313,"н")=0,"",COUNTIFS($C$6:$AGE$6,2,$C313:$AGE313,"н"))</f>
        <v/>
      </c>
      <c r="AHD313" s="36" t="str">
        <f t="shared" ref="AHD313:AHD316" si="1033">IF(COUNTIFS($C$6:$AGE$6,3,$C313:$AGE313,"б")=0,"",COUNTIFS($C$6:$AGE$6,3,$C313:$AGE313,"б"))</f>
        <v/>
      </c>
      <c r="AHE313" s="36" t="str">
        <f t="shared" si="1017"/>
        <v/>
      </c>
      <c r="AHF313" s="39" t="str">
        <f t="shared" ref="AHF313:AHF316" si="1034">IF(COUNTIFS($C$6:$AGE$6,3,$C313:$AGE313,"н")=0,"",COUNTIFS($C$6:$AGE$6,3,$C313:$AGE313,"н"))</f>
        <v/>
      </c>
      <c r="AHG313" s="36" t="str">
        <f t="shared" ref="AHG313:AHG316" si="1035">IF(COUNTIFS($C$6:$AGE$6,4,$C313:$AGE313,"б")=0,"",COUNTIFS($C$6:$AGE$6,4,$C313:$AGE313,"б"))</f>
        <v/>
      </c>
      <c r="AHH313" s="36" t="str">
        <f t="shared" si="1018"/>
        <v/>
      </c>
      <c r="AHI313" s="39" t="str">
        <f t="shared" ref="AHI313:AHI316" si="1036">IF(COUNTIFS($C$6:$AGE$6,4,$C313:$AGE313,"н")=0,"",COUNTIFS($C$6:$AGE$6,4,$C313:$AGE313,"н"))</f>
        <v/>
      </c>
      <c r="AHJ313" s="36" t="str">
        <f t="shared" ref="AHJ313:AHJ316" si="1037">IF(COUNTIFS($C$6:$AGE$6,5,$C313:$AGE313,"б")=0,"",COUNTIFS($C$6:$AGE$6,5,$C313:$AGE313,"б"))</f>
        <v/>
      </c>
      <c r="AHK313" s="36" t="str">
        <f t="shared" si="1019"/>
        <v/>
      </c>
      <c r="AHL313" s="39" t="str">
        <f t="shared" ref="AHL313:AHL316" si="1038">IF(COUNTIFS($C$6:$AGE$6,5,$C313:$AGE313,"н")=0,"",COUNTIFS($C$6:$AGE$6,5,$C313:$AGE313,"н"))</f>
        <v/>
      </c>
      <c r="AHM313" s="36" t="str">
        <f t="shared" ref="AHM313:AHM316" si="1039">IF(COUNTIFS($C$6:$AGE$6,6,$C313:$AGE313,"б")=0,"",COUNTIFS($C$6:$AGE$6,6,$C313:$AGE313,"б"))</f>
        <v/>
      </c>
      <c r="AHN313" s="36" t="str">
        <f t="shared" si="1020"/>
        <v/>
      </c>
      <c r="AHO313" s="39" t="str">
        <f t="shared" ref="AHO313:AHO316" si="1040">IF(COUNTIFS($C$6:$AGE$6,6,$C313:$AGE313,"н")=0,"",COUNTIFS($C$6:$AGE$6,6,$C313:$AGE313,"н"))</f>
        <v/>
      </c>
    </row>
    <row r="314" spans="1:918" s="5" customFormat="1" outlineLevel="1" x14ac:dyDescent="0.25">
      <c r="A314" s="35">
        <v>3</v>
      </c>
      <c r="B314" s="50" t="s">
        <v>182</v>
      </c>
      <c r="C314" s="37"/>
      <c r="D314" s="35"/>
      <c r="E314" s="35"/>
      <c r="F314" s="35"/>
      <c r="G314" s="57" t="s">
        <v>363</v>
      </c>
      <c r="H314" s="57" t="s">
        <v>363</v>
      </c>
      <c r="I314" s="57" t="s">
        <v>363</v>
      </c>
      <c r="J314" s="57" t="s">
        <v>363</v>
      </c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38"/>
      <c r="AQ314" s="61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 t="s">
        <v>363</v>
      </c>
      <c r="BH314" s="57"/>
      <c r="BI314" s="57"/>
      <c r="BJ314" s="38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61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 t="s">
        <v>363</v>
      </c>
      <c r="DP314" s="57"/>
      <c r="DQ314" s="57"/>
      <c r="DR314" s="38"/>
      <c r="DS314" s="61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 t="s">
        <v>363</v>
      </c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 t="s">
        <v>363</v>
      </c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38"/>
      <c r="FY314" s="38"/>
      <c r="FZ314" s="38"/>
      <c r="GA314" s="61"/>
      <c r="GB314" s="57"/>
      <c r="GC314" s="57"/>
      <c r="GD314" s="57"/>
      <c r="GE314" s="57" t="s">
        <v>363</v>
      </c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/>
      <c r="GR314" s="57"/>
      <c r="GS314" s="38"/>
      <c r="GT314" s="38"/>
      <c r="GU314" s="57" t="s">
        <v>363</v>
      </c>
      <c r="GV314" s="57" t="s">
        <v>363</v>
      </c>
      <c r="GW314" s="57"/>
      <c r="GX314" s="57" t="s">
        <v>363</v>
      </c>
      <c r="GY314" s="57" t="s">
        <v>363</v>
      </c>
      <c r="GZ314" s="57"/>
      <c r="HA314" s="57"/>
      <c r="HB314" s="57" t="s">
        <v>363</v>
      </c>
      <c r="HC314" s="57"/>
      <c r="HD314" s="57"/>
      <c r="HE314" s="57"/>
      <c r="HF314" s="57"/>
      <c r="HG314" s="57"/>
      <c r="HH314" s="57"/>
      <c r="HI314" s="57"/>
      <c r="HJ314" s="57" t="s">
        <v>363</v>
      </c>
      <c r="HK314" s="57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61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38"/>
      <c r="JQ314" s="38"/>
      <c r="JR314" s="38"/>
      <c r="JS314" s="38"/>
      <c r="JT314" s="38"/>
      <c r="JU314" s="38"/>
      <c r="JV314" s="38"/>
      <c r="JW314" s="61"/>
      <c r="JX314" s="57"/>
      <c r="JY314" s="57"/>
      <c r="JZ314" s="57"/>
      <c r="KA314" s="57"/>
      <c r="KB314" s="57"/>
      <c r="KC314" s="57"/>
      <c r="KD314" s="57"/>
      <c r="KE314" s="57" t="s">
        <v>363</v>
      </c>
      <c r="KF314" s="57"/>
      <c r="KG314" s="57"/>
      <c r="KH314" s="57"/>
      <c r="KI314" s="57"/>
      <c r="KJ314" s="57"/>
      <c r="KK314" s="57"/>
      <c r="KL314" s="57"/>
      <c r="KM314" s="57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0" t="s">
        <v>363</v>
      </c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85" t="str">
        <f t="shared" si="1008"/>
        <v/>
      </c>
      <c r="AGG314" s="85" t="str">
        <f t="shared" si="1009"/>
        <v/>
      </c>
      <c r="AGH314" s="85" t="str">
        <f t="shared" si="1010"/>
        <v/>
      </c>
      <c r="AGL314" s="36" t="str">
        <f t="shared" si="1021"/>
        <v/>
      </c>
      <c r="AGM314" s="36" t="str">
        <f t="shared" si="1011"/>
        <v/>
      </c>
      <c r="AGN314" s="39">
        <f t="shared" si="1022"/>
        <v>5</v>
      </c>
      <c r="AGO314" s="36" t="str">
        <f t="shared" si="1023"/>
        <v/>
      </c>
      <c r="AGP314" s="36" t="str">
        <f t="shared" si="1012"/>
        <v/>
      </c>
      <c r="AGQ314" s="39">
        <f t="shared" si="1024"/>
        <v>3</v>
      </c>
      <c r="AGR314" s="36" t="str">
        <f t="shared" si="1025"/>
        <v/>
      </c>
      <c r="AGS314" s="36" t="str">
        <f t="shared" si="1013"/>
        <v/>
      </c>
      <c r="AGT314" s="39">
        <f t="shared" si="1026"/>
        <v>7</v>
      </c>
      <c r="AGU314" s="36" t="str">
        <f t="shared" si="1027"/>
        <v/>
      </c>
      <c r="AGV314" s="36" t="str">
        <f t="shared" si="1014"/>
        <v/>
      </c>
      <c r="AGW314" s="39">
        <f t="shared" si="1028"/>
        <v>1</v>
      </c>
      <c r="AGX314" s="36" t="str">
        <f t="shared" si="1029"/>
        <v/>
      </c>
      <c r="AGY314" s="36" t="str">
        <f t="shared" si="1015"/>
        <v/>
      </c>
      <c r="AGZ314" s="39">
        <f t="shared" si="1030"/>
        <v>1</v>
      </c>
      <c r="AHA314" s="36" t="str">
        <f t="shared" si="1031"/>
        <v/>
      </c>
      <c r="AHB314" s="36" t="str">
        <f t="shared" si="1016"/>
        <v/>
      </c>
      <c r="AHC314" s="39" t="str">
        <f t="shared" si="1032"/>
        <v/>
      </c>
      <c r="AHD314" s="36" t="str">
        <f t="shared" si="1033"/>
        <v/>
      </c>
      <c r="AHE314" s="36" t="str">
        <f t="shared" si="1017"/>
        <v/>
      </c>
      <c r="AHF314" s="39" t="str">
        <f t="shared" si="1034"/>
        <v/>
      </c>
      <c r="AHG314" s="36" t="str">
        <f t="shared" si="1035"/>
        <v/>
      </c>
      <c r="AHH314" s="36" t="str">
        <f t="shared" si="1018"/>
        <v/>
      </c>
      <c r="AHI314" s="39" t="str">
        <f t="shared" si="1036"/>
        <v/>
      </c>
      <c r="AHJ314" s="36" t="str">
        <f t="shared" si="1037"/>
        <v/>
      </c>
      <c r="AHK314" s="36" t="str">
        <f t="shared" si="1019"/>
        <v/>
      </c>
      <c r="AHL314" s="39" t="str">
        <f t="shared" si="1038"/>
        <v/>
      </c>
      <c r="AHM314" s="36" t="str">
        <f t="shared" si="1039"/>
        <v/>
      </c>
      <c r="AHN314" s="36" t="str">
        <f t="shared" si="1020"/>
        <v/>
      </c>
      <c r="AHO314" s="39" t="str">
        <f t="shared" si="1040"/>
        <v/>
      </c>
    </row>
    <row r="315" spans="1:918" s="5" customFormat="1" outlineLevel="1" x14ac:dyDescent="0.25">
      <c r="A315" s="35">
        <v>4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85" t="str">
        <f t="shared" si="1008"/>
        <v/>
      </c>
      <c r="AGG315" s="85" t="str">
        <f t="shared" si="1009"/>
        <v/>
      </c>
      <c r="AGH315" s="85" t="str">
        <f t="shared" si="1010"/>
        <v/>
      </c>
      <c r="AGL315" s="36" t="str">
        <f t="shared" si="1021"/>
        <v/>
      </c>
      <c r="AGM315" s="36" t="str">
        <f t="shared" si="1011"/>
        <v/>
      </c>
      <c r="AGN315" s="39" t="str">
        <f t="shared" si="1022"/>
        <v/>
      </c>
      <c r="AGO315" s="36" t="str">
        <f t="shared" si="1023"/>
        <v/>
      </c>
      <c r="AGP315" s="36" t="str">
        <f t="shared" si="1012"/>
        <v/>
      </c>
      <c r="AGQ315" s="39" t="str">
        <f t="shared" si="1024"/>
        <v/>
      </c>
      <c r="AGR315" s="36" t="str">
        <f t="shared" si="1025"/>
        <v/>
      </c>
      <c r="AGS315" s="36" t="str">
        <f t="shared" si="1013"/>
        <v/>
      </c>
      <c r="AGT315" s="39" t="str">
        <f t="shared" si="1026"/>
        <v/>
      </c>
      <c r="AGU315" s="36" t="str">
        <f t="shared" si="1027"/>
        <v/>
      </c>
      <c r="AGV315" s="36" t="str">
        <f t="shared" si="1014"/>
        <v/>
      </c>
      <c r="AGW315" s="39" t="str">
        <f t="shared" si="1028"/>
        <v/>
      </c>
      <c r="AGX315" s="36" t="str">
        <f t="shared" si="1029"/>
        <v/>
      </c>
      <c r="AGY315" s="36" t="str">
        <f t="shared" si="1015"/>
        <v/>
      </c>
      <c r="AGZ315" s="39" t="str">
        <f t="shared" si="1030"/>
        <v/>
      </c>
      <c r="AHA315" s="36" t="str">
        <f t="shared" si="1031"/>
        <v/>
      </c>
      <c r="AHB315" s="36" t="str">
        <f t="shared" si="1016"/>
        <v/>
      </c>
      <c r="AHC315" s="39" t="str">
        <f t="shared" si="1032"/>
        <v/>
      </c>
      <c r="AHD315" s="36" t="str">
        <f t="shared" si="1033"/>
        <v/>
      </c>
      <c r="AHE315" s="36" t="str">
        <f t="shared" si="1017"/>
        <v/>
      </c>
      <c r="AHF315" s="39" t="str">
        <f t="shared" si="1034"/>
        <v/>
      </c>
      <c r="AHG315" s="36" t="str">
        <f t="shared" si="1035"/>
        <v/>
      </c>
      <c r="AHH315" s="36" t="str">
        <f t="shared" si="1018"/>
        <v/>
      </c>
      <c r="AHI315" s="39" t="str">
        <f t="shared" si="1036"/>
        <v/>
      </c>
      <c r="AHJ315" s="36" t="str">
        <f t="shared" si="1037"/>
        <v/>
      </c>
      <c r="AHK315" s="36" t="str">
        <f t="shared" si="1019"/>
        <v/>
      </c>
      <c r="AHL315" s="39" t="str">
        <f t="shared" si="1038"/>
        <v/>
      </c>
      <c r="AHM315" s="36" t="str">
        <f t="shared" si="1039"/>
        <v/>
      </c>
      <c r="AHN315" s="36" t="str">
        <f t="shared" si="1020"/>
        <v/>
      </c>
      <c r="AHO315" s="39" t="str">
        <f t="shared" si="1040"/>
        <v/>
      </c>
    </row>
    <row r="316" spans="1:918" s="5" customFormat="1" outlineLevel="1" x14ac:dyDescent="0.25">
      <c r="A316" s="35">
        <f t="shared" ref="A316" si="1041">A315+1</f>
        <v>5</v>
      </c>
      <c r="B316" s="36"/>
      <c r="C316" s="37"/>
      <c r="D316" s="35"/>
      <c r="E316" s="35"/>
      <c r="F316" s="35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7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7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7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7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85" t="str">
        <f t="shared" si="1008"/>
        <v/>
      </c>
      <c r="AGG316" s="85" t="str">
        <f t="shared" si="1009"/>
        <v/>
      </c>
      <c r="AGH316" s="85" t="str">
        <f t="shared" si="1010"/>
        <v/>
      </c>
      <c r="AGL316" s="36" t="str">
        <f t="shared" si="1021"/>
        <v/>
      </c>
      <c r="AGM316" s="36" t="str">
        <f t="shared" si="1011"/>
        <v/>
      </c>
      <c r="AGN316" s="39" t="str">
        <f t="shared" si="1022"/>
        <v/>
      </c>
      <c r="AGO316" s="36" t="str">
        <f t="shared" si="1023"/>
        <v/>
      </c>
      <c r="AGP316" s="36" t="str">
        <f t="shared" si="1012"/>
        <v/>
      </c>
      <c r="AGQ316" s="39" t="str">
        <f t="shared" si="1024"/>
        <v/>
      </c>
      <c r="AGR316" s="36" t="str">
        <f t="shared" si="1025"/>
        <v/>
      </c>
      <c r="AGS316" s="36" t="str">
        <f t="shared" si="1013"/>
        <v/>
      </c>
      <c r="AGT316" s="39" t="str">
        <f t="shared" si="1026"/>
        <v/>
      </c>
      <c r="AGU316" s="36" t="str">
        <f t="shared" si="1027"/>
        <v/>
      </c>
      <c r="AGV316" s="36" t="str">
        <f t="shared" si="1014"/>
        <v/>
      </c>
      <c r="AGW316" s="39" t="str">
        <f t="shared" si="1028"/>
        <v/>
      </c>
      <c r="AGX316" s="36" t="str">
        <f t="shared" si="1029"/>
        <v/>
      </c>
      <c r="AGY316" s="36" t="str">
        <f t="shared" si="1015"/>
        <v/>
      </c>
      <c r="AGZ316" s="39" t="str">
        <f t="shared" si="1030"/>
        <v/>
      </c>
      <c r="AHA316" s="36" t="str">
        <f t="shared" si="1031"/>
        <v/>
      </c>
      <c r="AHB316" s="36" t="str">
        <f t="shared" si="1016"/>
        <v/>
      </c>
      <c r="AHC316" s="39" t="str">
        <f t="shared" si="1032"/>
        <v/>
      </c>
      <c r="AHD316" s="36" t="str">
        <f t="shared" si="1033"/>
        <v/>
      </c>
      <c r="AHE316" s="36" t="str">
        <f t="shared" si="1017"/>
        <v/>
      </c>
      <c r="AHF316" s="39" t="str">
        <f t="shared" si="1034"/>
        <v/>
      </c>
      <c r="AHG316" s="36" t="str">
        <f t="shared" si="1035"/>
        <v/>
      </c>
      <c r="AHH316" s="36" t="str">
        <f t="shared" si="1018"/>
        <v/>
      </c>
      <c r="AHI316" s="39" t="str">
        <f t="shared" si="1036"/>
        <v/>
      </c>
      <c r="AHJ316" s="36" t="str">
        <f t="shared" si="1037"/>
        <v/>
      </c>
      <c r="AHK316" s="36" t="str">
        <f t="shared" si="1019"/>
        <v/>
      </c>
      <c r="AHL316" s="39" t="str">
        <f t="shared" si="1038"/>
        <v/>
      </c>
      <c r="AHM316" s="36" t="str">
        <f t="shared" si="1039"/>
        <v/>
      </c>
      <c r="AHN316" s="36" t="str">
        <f t="shared" si="1020"/>
        <v/>
      </c>
      <c r="AHO316" s="39" t="str">
        <f t="shared" si="1040"/>
        <v/>
      </c>
    </row>
    <row r="317" spans="1:918" s="32" customFormat="1" x14ac:dyDescent="0.25">
      <c r="A317" s="31" t="s">
        <v>44</v>
      </c>
      <c r="C317" s="33"/>
      <c r="D317" s="33"/>
      <c r="E317" s="33"/>
      <c r="F317" s="34"/>
      <c r="G317" s="33"/>
      <c r="H317" s="33"/>
      <c r="I317" s="33"/>
      <c r="J317" s="34"/>
      <c r="K317" s="33"/>
      <c r="L317" s="33"/>
      <c r="M317" s="33"/>
      <c r="N317" s="34"/>
      <c r="O317" s="33"/>
      <c r="P317" s="33"/>
      <c r="Q317" s="33"/>
      <c r="R317" s="34"/>
      <c r="S317" s="33"/>
      <c r="T317" s="33"/>
      <c r="U317" s="33"/>
      <c r="V317" s="34"/>
      <c r="W317" s="33"/>
      <c r="X317" s="33"/>
      <c r="Y317" s="33"/>
      <c r="Z317" s="34"/>
      <c r="AA317" s="33"/>
      <c r="AB317" s="33"/>
      <c r="AC317" s="33"/>
      <c r="AD317" s="34"/>
      <c r="AE317" s="33"/>
      <c r="AF317" s="33"/>
      <c r="AG317" s="33"/>
      <c r="AH317" s="34"/>
      <c r="AI317" s="33"/>
      <c r="AJ317" s="33"/>
      <c r="AK317" s="33"/>
      <c r="AL317" s="34"/>
      <c r="AM317" s="33"/>
      <c r="AN317" s="33"/>
      <c r="AO317" s="33"/>
      <c r="AP317" s="34"/>
      <c r="AQ317" s="33"/>
      <c r="AR317" s="33"/>
      <c r="AS317" s="33"/>
      <c r="AT317" s="34"/>
      <c r="AU317" s="33"/>
      <c r="AV317" s="33"/>
      <c r="AW317" s="33"/>
      <c r="AX317" s="34"/>
      <c r="AY317" s="33"/>
      <c r="AZ317" s="33"/>
      <c r="BA317" s="33"/>
      <c r="BB317" s="34"/>
      <c r="BC317" s="33"/>
      <c r="BD317" s="33"/>
      <c r="BE317" s="33"/>
      <c r="BF317" s="34"/>
      <c r="BG317" s="33"/>
      <c r="BH317" s="33"/>
      <c r="BI317" s="33"/>
      <c r="BJ317" s="34"/>
      <c r="BK317" s="33"/>
      <c r="BL317" s="33"/>
      <c r="BM317" s="33"/>
      <c r="BN317" s="34"/>
      <c r="BO317" s="33"/>
      <c r="BP317" s="33"/>
      <c r="BQ317" s="33"/>
      <c r="BR317" s="34"/>
      <c r="BS317" s="33"/>
      <c r="BT317" s="33"/>
      <c r="BU317" s="33"/>
      <c r="BV317" s="34"/>
      <c r="BW317" s="33"/>
      <c r="BX317" s="33"/>
      <c r="BY317" s="33"/>
      <c r="BZ317" s="34"/>
      <c r="CA317" s="33"/>
      <c r="CB317" s="33"/>
      <c r="CC317" s="33"/>
      <c r="CD317" s="34"/>
      <c r="CE317" s="33"/>
      <c r="CF317" s="33"/>
      <c r="CG317" s="33"/>
      <c r="CH317" s="34"/>
      <c r="CI317" s="33"/>
      <c r="CJ317" s="33"/>
      <c r="CK317" s="33"/>
      <c r="CL317" s="34"/>
      <c r="CM317" s="33"/>
      <c r="CN317" s="33"/>
      <c r="CO317" s="33"/>
      <c r="CP317" s="34"/>
      <c r="CQ317" s="33"/>
      <c r="CR317" s="33"/>
      <c r="CS317" s="33"/>
      <c r="CT317" s="34"/>
      <c r="CU317" s="33"/>
      <c r="CV317" s="33"/>
      <c r="CW317" s="33"/>
      <c r="CX317" s="34"/>
      <c r="CY317" s="33"/>
      <c r="CZ317" s="33"/>
      <c r="DA317" s="33"/>
      <c r="DB317" s="34"/>
      <c r="DC317" s="33"/>
      <c r="DD317" s="33"/>
      <c r="DE317" s="33"/>
      <c r="DF317" s="34"/>
      <c r="DG317" s="33"/>
      <c r="DH317" s="33"/>
      <c r="DI317" s="33"/>
      <c r="DJ317" s="34"/>
      <c r="DK317" s="33"/>
      <c r="DL317" s="33"/>
      <c r="DM317" s="33"/>
      <c r="DN317" s="34"/>
      <c r="DO317" s="33"/>
      <c r="DP317" s="33"/>
      <c r="DQ317" s="33"/>
      <c r="DR317" s="34"/>
      <c r="DS317" s="33"/>
      <c r="DT317" s="33"/>
      <c r="DU317" s="33"/>
      <c r="DV317" s="34"/>
      <c r="DW317" s="33"/>
      <c r="DX317" s="33"/>
      <c r="DY317" s="33"/>
      <c r="DZ317" s="34"/>
      <c r="EA317" s="33"/>
      <c r="EB317" s="33"/>
      <c r="EC317" s="33"/>
      <c r="ED317" s="34"/>
      <c r="EE317" s="33"/>
      <c r="EF317" s="33"/>
      <c r="EG317" s="33"/>
      <c r="EH317" s="34"/>
      <c r="EI317" s="33"/>
      <c r="EJ317" s="33"/>
      <c r="EK317" s="33"/>
      <c r="EL317" s="34"/>
      <c r="EM317" s="33"/>
      <c r="EN317" s="33"/>
      <c r="EO317" s="33"/>
      <c r="EP317" s="34"/>
      <c r="EQ317" s="33"/>
      <c r="ER317" s="33"/>
      <c r="ES317" s="33"/>
      <c r="ET317" s="34"/>
      <c r="EU317" s="33"/>
      <c r="EV317" s="33"/>
      <c r="EW317" s="33"/>
      <c r="EX317" s="34"/>
      <c r="EY317" s="33"/>
      <c r="EZ317" s="33"/>
      <c r="FA317" s="33"/>
      <c r="FB317" s="34"/>
      <c r="FC317" s="33"/>
      <c r="FD317" s="33"/>
      <c r="FE317" s="33"/>
      <c r="FF317" s="34"/>
      <c r="FG317" s="33"/>
      <c r="FH317" s="33"/>
      <c r="FI317" s="33"/>
      <c r="FJ317" s="34"/>
      <c r="FK317" s="33"/>
      <c r="FL317" s="33"/>
      <c r="FM317" s="33"/>
      <c r="FN317" s="34"/>
      <c r="FO317" s="33"/>
      <c r="FP317" s="33"/>
      <c r="FQ317" s="33"/>
      <c r="FR317" s="34"/>
      <c r="FS317" s="33"/>
      <c r="FT317" s="33"/>
      <c r="FU317" s="33"/>
      <c r="FV317" s="34"/>
      <c r="FW317" s="33"/>
      <c r="FX317" s="33"/>
      <c r="FY317" s="33"/>
      <c r="FZ317" s="34"/>
      <c r="GA317" s="33"/>
      <c r="GB317" s="33"/>
      <c r="GC317" s="33"/>
      <c r="GD317" s="34"/>
      <c r="GE317" s="33"/>
      <c r="GF317" s="33"/>
      <c r="GG317" s="33"/>
      <c r="GH317" s="34"/>
      <c r="GI317" s="33"/>
      <c r="GJ317" s="33"/>
      <c r="GK317" s="33"/>
      <c r="GL317" s="34"/>
      <c r="GM317" s="33"/>
      <c r="GN317" s="33"/>
      <c r="GO317" s="33"/>
      <c r="GP317" s="34"/>
      <c r="GQ317" s="33"/>
      <c r="GR317" s="33"/>
      <c r="GS317" s="33"/>
      <c r="GT317" s="34"/>
      <c r="GU317" s="33"/>
      <c r="GV317" s="33"/>
      <c r="GW317" s="33"/>
      <c r="GX317" s="34"/>
      <c r="GY317" s="33"/>
      <c r="GZ317" s="33"/>
      <c r="HA317" s="33"/>
      <c r="HB317" s="34"/>
      <c r="HC317" s="33"/>
      <c r="HD317" s="33"/>
      <c r="HE317" s="33"/>
      <c r="HF317" s="34"/>
      <c r="HG317" s="33"/>
      <c r="HH317" s="33"/>
      <c r="HI317" s="33"/>
      <c r="HJ317" s="34"/>
      <c r="HK317" s="33"/>
      <c r="HL317" s="33"/>
      <c r="HM317" s="33"/>
      <c r="HN317" s="34"/>
      <c r="HO317" s="33"/>
      <c r="HP317" s="33"/>
      <c r="HQ317" s="33"/>
      <c r="HR317" s="34"/>
      <c r="HS317" s="33"/>
      <c r="HT317" s="33"/>
      <c r="HU317" s="33"/>
      <c r="HV317" s="34"/>
      <c r="HW317" s="33"/>
      <c r="HX317" s="33"/>
      <c r="HY317" s="33"/>
      <c r="HZ317" s="34"/>
      <c r="IA317" s="33"/>
      <c r="IB317" s="33"/>
      <c r="IC317" s="33"/>
      <c r="ID317" s="34"/>
      <c r="IE317" s="33"/>
      <c r="IF317" s="33"/>
      <c r="IG317" s="33"/>
      <c r="IH317" s="34"/>
      <c r="II317" s="33"/>
      <c r="IJ317" s="33"/>
      <c r="IK317" s="33"/>
      <c r="IL317" s="34"/>
      <c r="IM317" s="33"/>
      <c r="IN317" s="33"/>
      <c r="IO317" s="33"/>
      <c r="IP317" s="34"/>
      <c r="IQ317" s="33"/>
      <c r="IR317" s="33"/>
      <c r="IS317" s="33"/>
      <c r="IT317" s="34"/>
      <c r="IU317" s="33"/>
      <c r="IV317" s="33"/>
      <c r="IW317" s="33"/>
      <c r="IX317" s="34"/>
      <c r="IY317" s="33"/>
      <c r="IZ317" s="33"/>
      <c r="JA317" s="33"/>
      <c r="JB317" s="34"/>
      <c r="JC317" s="33"/>
      <c r="JD317" s="33"/>
      <c r="JE317" s="33"/>
      <c r="JF317" s="34"/>
      <c r="JG317" s="33"/>
      <c r="JH317" s="33"/>
      <c r="JI317" s="33"/>
      <c r="JJ317" s="34"/>
      <c r="JK317" s="33"/>
      <c r="JL317" s="33"/>
      <c r="JM317" s="33"/>
      <c r="JN317" s="34"/>
      <c r="JO317" s="33"/>
      <c r="JP317" s="33"/>
      <c r="JQ317" s="33"/>
      <c r="JR317" s="34"/>
      <c r="JS317" s="33"/>
      <c r="JT317" s="33"/>
      <c r="JU317" s="33"/>
      <c r="JV317" s="34"/>
      <c r="JW317" s="33"/>
      <c r="JX317" s="33"/>
      <c r="JY317" s="33"/>
      <c r="JZ317" s="34"/>
      <c r="KA317" s="33"/>
      <c r="KB317" s="33"/>
      <c r="KC317" s="33"/>
      <c r="KD317" s="34"/>
      <c r="KE317" s="33"/>
      <c r="KF317" s="33"/>
      <c r="KG317" s="33"/>
      <c r="KH317" s="34"/>
      <c r="KI317" s="33"/>
      <c r="KJ317" s="33"/>
      <c r="KK317" s="33"/>
      <c r="KL317" s="34"/>
      <c r="KM317" s="33"/>
      <c r="KN317" s="33"/>
      <c r="KO317" s="33"/>
      <c r="KP317" s="34"/>
      <c r="KQ317" s="33"/>
      <c r="KR317" s="33"/>
      <c r="KS317" s="33"/>
      <c r="KT317" s="34"/>
      <c r="KU317" s="33"/>
      <c r="KV317" s="33"/>
      <c r="KW317" s="33"/>
      <c r="KX317" s="34"/>
      <c r="KY317" s="33"/>
      <c r="KZ317" s="33"/>
      <c r="LA317" s="33"/>
      <c r="LB317" s="34"/>
      <c r="LC317" s="33"/>
      <c r="LD317" s="33"/>
      <c r="LE317" s="33"/>
      <c r="LF317" s="34"/>
      <c r="LG317" s="33"/>
      <c r="LH317" s="33"/>
      <c r="LI317" s="33"/>
      <c r="LJ317" s="34"/>
      <c r="LK317" s="33"/>
      <c r="LL317" s="33"/>
      <c r="LM317" s="33"/>
      <c r="LN317" s="34"/>
      <c r="LO317" s="33"/>
      <c r="LP317" s="33"/>
      <c r="LQ317" s="33"/>
      <c r="LR317" s="34"/>
      <c r="LS317" s="33"/>
      <c r="LT317" s="33"/>
      <c r="LU317" s="33"/>
      <c r="LV317" s="34"/>
      <c r="LW317" s="33"/>
      <c r="LX317" s="33"/>
      <c r="LY317" s="33"/>
      <c r="LZ317" s="34"/>
      <c r="MA317" s="33"/>
      <c r="MB317" s="33"/>
      <c r="MC317" s="33"/>
      <c r="MD317" s="34"/>
      <c r="ME317" s="33"/>
      <c r="MF317" s="33"/>
      <c r="MG317" s="33"/>
      <c r="MH317" s="34"/>
      <c r="MI317" s="33"/>
      <c r="MJ317" s="33"/>
      <c r="MK317" s="33"/>
      <c r="ML317" s="34"/>
      <c r="MM317" s="33"/>
      <c r="MN317" s="33"/>
      <c r="MO317" s="33"/>
      <c r="MP317" s="34"/>
      <c r="MQ317" s="33"/>
      <c r="MR317" s="33"/>
      <c r="MS317" s="33"/>
      <c r="MT317" s="34"/>
      <c r="MU317" s="33"/>
      <c r="MV317" s="33"/>
      <c r="MW317" s="33"/>
      <c r="MX317" s="34"/>
      <c r="MY317" s="33"/>
      <c r="MZ317" s="33"/>
      <c r="NA317" s="33"/>
      <c r="NB317" s="34"/>
      <c r="NC317" s="33"/>
      <c r="ND317" s="33"/>
      <c r="NE317" s="33"/>
      <c r="NF317" s="34"/>
      <c r="NG317" s="33"/>
      <c r="NH317" s="33"/>
      <c r="NI317" s="33"/>
      <c r="NJ317" s="34"/>
      <c r="NK317" s="33"/>
      <c r="NL317" s="33"/>
      <c r="NM317" s="33"/>
      <c r="NN317" s="34"/>
      <c r="NO317" s="33"/>
      <c r="NP317" s="33"/>
      <c r="NQ317" s="33"/>
      <c r="NR317" s="34"/>
      <c r="NS317" s="33"/>
      <c r="NT317" s="33"/>
      <c r="NU317" s="33"/>
      <c r="NV317" s="34"/>
      <c r="NW317" s="33"/>
      <c r="NX317" s="33"/>
      <c r="NY317" s="33"/>
      <c r="NZ317" s="34"/>
      <c r="OA317" s="33"/>
      <c r="OB317" s="33"/>
      <c r="OC317" s="33"/>
      <c r="OD317" s="34"/>
      <c r="OE317" s="33"/>
      <c r="OF317" s="33"/>
      <c r="OG317" s="33"/>
      <c r="OH317" s="34"/>
      <c r="OI317" s="33"/>
      <c r="OJ317" s="33"/>
      <c r="OK317" s="33"/>
      <c r="OL317" s="34"/>
      <c r="OM317" s="33"/>
      <c r="ON317" s="33"/>
      <c r="OO317" s="33"/>
      <c r="OP317" s="34"/>
      <c r="OQ317" s="33"/>
      <c r="OR317" s="33"/>
      <c r="OS317" s="33"/>
      <c r="OT317" s="34"/>
      <c r="OU317" s="33"/>
      <c r="OV317" s="33"/>
      <c r="OW317" s="33"/>
      <c r="OX317" s="34"/>
      <c r="OY317" s="33"/>
      <c r="OZ317" s="33"/>
      <c r="PA317" s="33"/>
      <c r="PB317" s="34"/>
      <c r="PC317" s="33"/>
      <c r="PD317" s="33"/>
      <c r="PE317" s="33"/>
      <c r="PF317" s="34"/>
      <c r="PG317" s="33"/>
      <c r="PH317" s="33"/>
      <c r="PI317" s="33"/>
      <c r="PJ317" s="34"/>
      <c r="PK317" s="33"/>
      <c r="PL317" s="33"/>
      <c r="PM317" s="33"/>
      <c r="PN317" s="34"/>
      <c r="PO317" s="33"/>
      <c r="PP317" s="33"/>
      <c r="PQ317" s="33"/>
      <c r="PR317" s="34"/>
      <c r="PS317" s="33"/>
      <c r="PT317" s="33"/>
      <c r="PU317" s="33"/>
      <c r="PV317" s="34"/>
      <c r="PW317" s="33"/>
      <c r="PX317" s="33"/>
      <c r="PY317" s="33"/>
      <c r="PZ317" s="34"/>
      <c r="QA317" s="33"/>
      <c r="QB317" s="33"/>
      <c r="QC317" s="33"/>
      <c r="QD317" s="34"/>
      <c r="QE317" s="33"/>
      <c r="QF317" s="33"/>
      <c r="QG317" s="33"/>
      <c r="QH317" s="34"/>
      <c r="QI317" s="33"/>
      <c r="QJ317" s="33"/>
      <c r="QK317" s="33"/>
      <c r="QL317" s="34"/>
      <c r="QM317" s="33"/>
      <c r="QN317" s="33"/>
      <c r="QO317" s="33"/>
      <c r="QP317" s="34"/>
      <c r="QQ317" s="33"/>
      <c r="QR317" s="33"/>
      <c r="QS317" s="33"/>
      <c r="QT317" s="34"/>
      <c r="QU317" s="33"/>
      <c r="QV317" s="33"/>
      <c r="QW317" s="33"/>
      <c r="QX317" s="34"/>
      <c r="QY317" s="33"/>
      <c r="QZ317" s="33"/>
      <c r="RA317" s="33"/>
      <c r="RB317" s="34"/>
      <c r="RC317" s="33"/>
      <c r="RD317" s="33"/>
      <c r="RE317" s="33"/>
      <c r="RF317" s="34"/>
      <c r="RG317" s="33"/>
      <c r="RH317" s="33"/>
      <c r="RI317" s="33"/>
      <c r="RJ317" s="34"/>
      <c r="RK317" s="33"/>
      <c r="RL317" s="33"/>
      <c r="RM317" s="33"/>
      <c r="RN317" s="34"/>
      <c r="RO317" s="33"/>
      <c r="RP317" s="33"/>
      <c r="RQ317" s="33"/>
      <c r="RR317" s="34"/>
      <c r="RS317" s="33"/>
      <c r="RT317" s="33"/>
      <c r="RU317" s="33"/>
      <c r="RV317" s="34"/>
      <c r="RW317" s="33"/>
      <c r="RX317" s="33"/>
      <c r="RY317" s="33"/>
      <c r="RZ317" s="34"/>
      <c r="SA317" s="33"/>
      <c r="SB317" s="33"/>
      <c r="SC317" s="33"/>
      <c r="SD317" s="34"/>
      <c r="SE317" s="33"/>
      <c r="SF317" s="33"/>
      <c r="SG317" s="33"/>
      <c r="SH317" s="34"/>
      <c r="SI317" s="33"/>
      <c r="SJ317" s="33"/>
      <c r="SK317" s="33"/>
      <c r="SL317" s="34"/>
      <c r="SM317" s="33"/>
      <c r="SN317" s="33"/>
      <c r="SO317" s="33"/>
      <c r="SP317" s="34"/>
      <c r="SQ317" s="33"/>
      <c r="SR317" s="33"/>
      <c r="SS317" s="33"/>
      <c r="ST317" s="34"/>
      <c r="SU317" s="33"/>
      <c r="SV317" s="33"/>
      <c r="SW317" s="33"/>
      <c r="SX317" s="34"/>
      <c r="SY317" s="33"/>
      <c r="SZ317" s="33"/>
      <c r="TA317" s="33"/>
      <c r="TB317" s="34"/>
      <c r="TC317" s="33"/>
      <c r="TD317" s="33"/>
      <c r="TE317" s="33"/>
      <c r="TF317" s="34"/>
      <c r="TG317" s="33"/>
      <c r="TH317" s="33"/>
      <c r="TI317" s="33"/>
      <c r="TJ317" s="34"/>
      <c r="TK317" s="33"/>
      <c r="TL317" s="33"/>
      <c r="TM317" s="33"/>
      <c r="TN317" s="34"/>
      <c r="TO317" s="33"/>
      <c r="TP317" s="33"/>
      <c r="TQ317" s="33"/>
      <c r="TR317" s="34"/>
      <c r="TS317" s="33"/>
      <c r="TT317" s="33"/>
      <c r="TU317" s="33"/>
      <c r="TV317" s="34"/>
      <c r="TW317" s="33"/>
      <c r="TX317" s="33"/>
      <c r="TY317" s="33"/>
      <c r="TZ317" s="34"/>
      <c r="UA317" s="33"/>
      <c r="UB317" s="33"/>
      <c r="UC317" s="33"/>
      <c r="UD317" s="34"/>
      <c r="UE317" s="33"/>
      <c r="UF317" s="33"/>
      <c r="UG317" s="33"/>
      <c r="UH317" s="34"/>
      <c r="UI317" s="33"/>
      <c r="UJ317" s="33"/>
      <c r="UK317" s="33"/>
      <c r="UL317" s="34"/>
      <c r="UM317" s="33"/>
      <c r="UN317" s="33"/>
      <c r="UO317" s="33"/>
      <c r="UP317" s="34"/>
      <c r="UQ317" s="33"/>
      <c r="UR317" s="33"/>
      <c r="US317" s="33"/>
      <c r="UT317" s="34"/>
      <c r="UU317" s="33"/>
      <c r="UV317" s="33"/>
      <c r="UW317" s="33"/>
      <c r="UX317" s="34"/>
      <c r="UY317" s="33"/>
      <c r="UZ317" s="33"/>
      <c r="VA317" s="33"/>
      <c r="VB317" s="34"/>
      <c r="VC317" s="33"/>
      <c r="VD317" s="33"/>
      <c r="VE317" s="33"/>
      <c r="VF317" s="34"/>
      <c r="VG317" s="33"/>
      <c r="VH317" s="33"/>
      <c r="VI317" s="33"/>
      <c r="VJ317" s="34"/>
      <c r="VK317" s="33"/>
      <c r="VL317" s="33"/>
      <c r="VM317" s="33"/>
      <c r="VN317" s="34"/>
      <c r="VO317" s="33"/>
      <c r="VP317" s="33"/>
      <c r="VQ317" s="33"/>
      <c r="VR317" s="34"/>
      <c r="VS317" s="33"/>
      <c r="VT317" s="33"/>
      <c r="VU317" s="33"/>
      <c r="VV317" s="34"/>
      <c r="VW317" s="33"/>
      <c r="VX317" s="33"/>
      <c r="VY317" s="33"/>
      <c r="VZ317" s="34"/>
      <c r="WA317" s="33"/>
      <c r="WB317" s="33"/>
      <c r="WC317" s="33"/>
      <c r="WD317" s="34"/>
      <c r="WE317" s="33"/>
      <c r="WF317" s="33"/>
      <c r="WG317" s="33"/>
      <c r="WH317" s="34"/>
      <c r="WI317" s="33"/>
      <c r="WJ317" s="33"/>
      <c r="WK317" s="33"/>
      <c r="WL317" s="34"/>
      <c r="WM317" s="33"/>
      <c r="WN317" s="33"/>
      <c r="WO317" s="33"/>
      <c r="WP317" s="34"/>
      <c r="WQ317" s="33"/>
      <c r="WR317" s="33"/>
      <c r="WS317" s="33"/>
      <c r="WT317" s="34"/>
      <c r="WU317" s="33"/>
      <c r="WV317" s="33"/>
      <c r="WW317" s="33"/>
      <c r="WX317" s="34"/>
      <c r="WY317" s="33"/>
      <c r="WZ317" s="33"/>
      <c r="XA317" s="33"/>
      <c r="XB317" s="34"/>
      <c r="XC317" s="33"/>
      <c r="XD317" s="33"/>
      <c r="XE317" s="33"/>
      <c r="XF317" s="34"/>
      <c r="XG317" s="33"/>
      <c r="XH317" s="33"/>
      <c r="XI317" s="33"/>
      <c r="XJ317" s="34"/>
      <c r="XK317" s="33"/>
      <c r="XL317" s="33"/>
      <c r="XM317" s="33"/>
      <c r="XN317" s="34"/>
      <c r="XO317" s="33"/>
      <c r="XP317" s="33"/>
      <c r="XQ317" s="33"/>
      <c r="XR317" s="34"/>
      <c r="XS317" s="33"/>
      <c r="XT317" s="33"/>
      <c r="XU317" s="33"/>
      <c r="XV317" s="34"/>
      <c r="XW317" s="33"/>
      <c r="XX317" s="33"/>
      <c r="XY317" s="33"/>
      <c r="XZ317" s="34"/>
      <c r="YA317" s="33"/>
      <c r="YB317" s="33"/>
      <c r="YC317" s="33"/>
      <c r="YD317" s="34"/>
      <c r="YE317" s="33"/>
      <c r="YF317" s="33"/>
      <c r="YG317" s="33"/>
      <c r="YH317" s="34"/>
      <c r="YI317" s="33"/>
      <c r="YJ317" s="33"/>
      <c r="YK317" s="33"/>
      <c r="YL317" s="34"/>
      <c r="YM317" s="33"/>
      <c r="YN317" s="33"/>
      <c r="YO317" s="33"/>
      <c r="YP317" s="34"/>
      <c r="YQ317" s="33"/>
      <c r="YR317" s="33"/>
      <c r="YS317" s="33"/>
      <c r="YT317" s="34"/>
      <c r="YU317" s="33"/>
      <c r="YV317" s="33"/>
      <c r="YW317" s="33"/>
      <c r="YX317" s="34"/>
      <c r="YY317" s="33"/>
      <c r="YZ317" s="33"/>
      <c r="ZA317" s="33"/>
      <c r="ZB317" s="34"/>
      <c r="ZC317" s="33"/>
      <c r="ZD317" s="33"/>
      <c r="ZE317" s="33"/>
      <c r="ZF317" s="34"/>
      <c r="ZG317" s="33"/>
      <c r="ZH317" s="33"/>
      <c r="ZI317" s="33"/>
      <c r="ZJ317" s="34"/>
      <c r="ZK317" s="33"/>
      <c r="ZL317" s="33"/>
      <c r="ZM317" s="33"/>
      <c r="ZN317" s="34"/>
      <c r="ZO317" s="33"/>
      <c r="ZP317" s="33"/>
      <c r="ZQ317" s="33"/>
      <c r="ZR317" s="34"/>
      <c r="ZS317" s="33"/>
      <c r="ZT317" s="33"/>
      <c r="ZU317" s="33"/>
      <c r="ZV317" s="34"/>
      <c r="ZW317" s="33"/>
      <c r="ZX317" s="33"/>
      <c r="ZY317" s="33"/>
      <c r="ZZ317" s="34"/>
      <c r="AAA317" s="33"/>
      <c r="AAB317" s="33"/>
      <c r="AAC317" s="33"/>
      <c r="AAD317" s="34"/>
      <c r="AAE317" s="33"/>
      <c r="AAF317" s="33"/>
      <c r="AAG317" s="33"/>
      <c r="AAH317" s="34"/>
      <c r="AAI317" s="33"/>
      <c r="AAJ317" s="33"/>
      <c r="AAK317" s="33"/>
      <c r="AAL317" s="34"/>
      <c r="AAM317" s="33"/>
      <c r="AAN317" s="33"/>
      <c r="AAO317" s="33"/>
      <c r="AAP317" s="34"/>
      <c r="AAQ317" s="33"/>
      <c r="AAR317" s="33"/>
      <c r="AAS317" s="33"/>
      <c r="AAT317" s="34"/>
      <c r="AAU317" s="33"/>
      <c r="AAV317" s="33"/>
      <c r="AAW317" s="33"/>
      <c r="AAX317" s="34"/>
      <c r="AAY317" s="33"/>
      <c r="AAZ317" s="33"/>
      <c r="ABA317" s="33"/>
      <c r="ABB317" s="34"/>
      <c r="ABC317" s="33"/>
      <c r="ABD317" s="33"/>
      <c r="ABE317" s="33"/>
      <c r="ABF317" s="34"/>
      <c r="ABG317" s="33"/>
      <c r="ABH317" s="33"/>
      <c r="ABI317" s="33"/>
      <c r="ABJ317" s="34"/>
      <c r="ABK317" s="33"/>
      <c r="ABL317" s="33"/>
      <c r="ABM317" s="33"/>
      <c r="ABN317" s="34"/>
      <c r="ABO317" s="33"/>
      <c r="ABP317" s="33"/>
      <c r="ABQ317" s="33"/>
      <c r="ABR317" s="34"/>
      <c r="ABS317" s="33"/>
      <c r="ABT317" s="33"/>
      <c r="ABU317" s="33"/>
      <c r="ABV317" s="34"/>
      <c r="ABW317" s="33"/>
      <c r="ABX317" s="33"/>
      <c r="ABY317" s="33"/>
      <c r="ABZ317" s="34"/>
      <c r="ACA317" s="33"/>
      <c r="ACB317" s="33"/>
      <c r="ACC317" s="33"/>
      <c r="ACD317" s="34"/>
      <c r="ACE317" s="33"/>
      <c r="ACF317" s="33"/>
      <c r="ACG317" s="33"/>
      <c r="ACH317" s="34"/>
      <c r="ACI317" s="33"/>
      <c r="ACJ317" s="33"/>
      <c r="ACK317" s="33"/>
      <c r="ACL317" s="34"/>
      <c r="ACM317" s="33"/>
      <c r="ACN317" s="33"/>
      <c r="ACO317" s="33"/>
      <c r="ACP317" s="34"/>
      <c r="ACQ317" s="33"/>
      <c r="ACR317" s="33"/>
      <c r="ACS317" s="33"/>
      <c r="ACT317" s="34"/>
      <c r="ACU317" s="33"/>
      <c r="ACV317" s="33"/>
      <c r="ACW317" s="33"/>
      <c r="ACX317" s="34"/>
      <c r="ACY317" s="33"/>
      <c r="ACZ317" s="33"/>
      <c r="ADA317" s="33"/>
      <c r="ADB317" s="34"/>
      <c r="ADC317" s="33"/>
      <c r="ADD317" s="33"/>
      <c r="ADE317" s="33"/>
      <c r="ADF317" s="34"/>
      <c r="ADG317" s="33"/>
      <c r="ADH317" s="33"/>
      <c r="ADI317" s="33"/>
      <c r="ADJ317" s="34"/>
      <c r="ADK317" s="33"/>
      <c r="ADL317" s="33"/>
      <c r="ADM317" s="33"/>
      <c r="ADN317" s="34"/>
      <c r="ADO317" s="33"/>
      <c r="ADP317" s="33"/>
      <c r="ADQ317" s="33"/>
      <c r="ADR317" s="34"/>
      <c r="ADS317" s="33"/>
      <c r="ADT317" s="33"/>
      <c r="ADU317" s="33"/>
      <c r="ADV317" s="34"/>
      <c r="ADW317" s="33"/>
      <c r="ADX317" s="33"/>
      <c r="ADY317" s="33"/>
      <c r="ADZ317" s="34"/>
      <c r="AEA317" s="33"/>
      <c r="AEB317" s="33"/>
      <c r="AEC317" s="33"/>
      <c r="AED317" s="34"/>
      <c r="AEE317" s="33"/>
      <c r="AEF317" s="33"/>
      <c r="AEG317" s="33"/>
      <c r="AEH317" s="34"/>
      <c r="AEI317" s="33"/>
      <c r="AEJ317" s="33"/>
      <c r="AEK317" s="33"/>
      <c r="AEL317" s="34"/>
      <c r="AEM317" s="33"/>
      <c r="AEN317" s="33"/>
      <c r="AEO317" s="33"/>
      <c r="AEP317" s="34"/>
      <c r="AEQ317" s="33"/>
      <c r="AER317" s="33"/>
      <c r="AES317" s="33"/>
      <c r="AET317" s="34"/>
      <c r="AEU317" s="33"/>
      <c r="AEV317" s="33"/>
      <c r="AEW317" s="33"/>
      <c r="AEX317" s="34"/>
      <c r="AEY317" s="33"/>
      <c r="AEZ317" s="33"/>
      <c r="AFA317" s="33"/>
      <c r="AFB317" s="34"/>
      <c r="AFC317" s="33"/>
      <c r="AFD317" s="33"/>
      <c r="AFE317" s="33"/>
      <c r="AFF317" s="34"/>
      <c r="AFG317" s="33"/>
      <c r="AFH317" s="33"/>
      <c r="AFI317" s="33"/>
      <c r="AFJ317" s="34"/>
      <c r="AFK317" s="33"/>
      <c r="AFL317" s="33"/>
      <c r="AFM317" s="33"/>
      <c r="AFN317" s="34"/>
      <c r="AFO317" s="33"/>
      <c r="AFP317" s="33"/>
      <c r="AFQ317" s="33"/>
      <c r="AFR317" s="34"/>
      <c r="AFS317" s="33"/>
      <c r="AFT317" s="33"/>
      <c r="AFU317" s="33"/>
      <c r="AFV317" s="34"/>
      <c r="AFW317" s="33"/>
      <c r="AFX317" s="33"/>
      <c r="AFY317" s="33"/>
      <c r="AFZ317" s="34"/>
      <c r="AGA317" s="33"/>
      <c r="AGB317" s="33"/>
      <c r="AGC317" s="33"/>
      <c r="AGD317" s="34"/>
      <c r="AGE317" s="33"/>
      <c r="AGF317" s="33"/>
      <c r="AGG317" s="33"/>
      <c r="AGH317" s="33"/>
      <c r="AGI317" s="33"/>
      <c r="AGJ317" s="34"/>
      <c r="AGK317" s="33"/>
      <c r="AGL317" s="33"/>
      <c r="AGM317" s="33"/>
      <c r="AGN317" s="33"/>
      <c r="AGO317" s="34"/>
      <c r="AGP317" s="34"/>
      <c r="AGQ317" s="33"/>
      <c r="AGR317" s="33"/>
      <c r="AGS317" s="33"/>
      <c r="AGT317" s="33"/>
      <c r="AGU317" s="34"/>
      <c r="AGV317" s="34"/>
      <c r="AGW317" s="33"/>
      <c r="AGX317" s="33"/>
      <c r="AGY317" s="33"/>
      <c r="AGZ317" s="33"/>
      <c r="AHA317" s="34"/>
      <c r="AHB317" s="34"/>
      <c r="AHC317" s="33"/>
      <c r="AHD317" s="33"/>
      <c r="AHE317" s="33"/>
      <c r="AHF317" s="33"/>
      <c r="AHG317" s="34"/>
      <c r="AHH317" s="34"/>
      <c r="AHI317" s="33"/>
      <c r="AHJ317" s="33"/>
      <c r="AHK317" s="33"/>
      <c r="AHL317" s="33"/>
      <c r="AHM317" s="34"/>
      <c r="AHN317" s="34"/>
      <c r="AHO317" s="33"/>
      <c r="AHP317" s="33"/>
      <c r="AHQ317" s="33"/>
      <c r="AHR317" s="34"/>
      <c r="AHS317" s="33"/>
      <c r="AHT317" s="33"/>
      <c r="AHU317" s="33"/>
      <c r="AHV317" s="34"/>
      <c r="AHW317" s="33"/>
      <c r="AHX317" s="33"/>
      <c r="AHY317" s="33"/>
      <c r="AHZ317" s="34"/>
      <c r="AIA317" s="33"/>
      <c r="AIB317" s="33"/>
      <c r="AIC317" s="33"/>
      <c r="AID317" s="34"/>
      <c r="AIE317" s="33"/>
      <c r="AIF317" s="33"/>
      <c r="AIG317" s="33"/>
      <c r="AIH317" s="34"/>
    </row>
    <row r="318" spans="1:918" s="5" customFormat="1" ht="16.5" outlineLevel="1" x14ac:dyDescent="0.25">
      <c r="A318" s="35">
        <v>1</v>
      </c>
      <c r="B318" s="48" t="s">
        <v>183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 t="s">
        <v>364</v>
      </c>
      <c r="P318" s="57"/>
      <c r="Q318" s="57"/>
      <c r="R318" s="57"/>
      <c r="S318" s="57" t="s">
        <v>364</v>
      </c>
      <c r="T318" s="38"/>
      <c r="U318" s="38"/>
      <c r="V318" s="38"/>
      <c r="W318" s="64"/>
      <c r="X318" s="64"/>
      <c r="Y318" s="64"/>
      <c r="Z318" s="64"/>
      <c r="AA318" s="65"/>
      <c r="AB318" s="64"/>
      <c r="AC318" s="64"/>
      <c r="AD318" s="66"/>
      <c r="AE318" s="64"/>
      <c r="AF318" s="64"/>
      <c r="AG318" s="64"/>
      <c r="AH318" s="64"/>
      <c r="AI318" s="64"/>
      <c r="AJ318" s="64"/>
      <c r="AK318" s="67"/>
      <c r="AL318" s="68"/>
      <c r="AM318" s="38"/>
      <c r="AN318" s="38"/>
      <c r="AO318" s="38"/>
      <c r="AP318" s="38"/>
      <c r="AQ318" s="64"/>
      <c r="AR318" s="64"/>
      <c r="AS318" s="64"/>
      <c r="AT318" s="64"/>
      <c r="AU318" s="64"/>
      <c r="AV318" s="65"/>
      <c r="AW318" s="64"/>
      <c r="AX318" s="64"/>
      <c r="AY318" s="66"/>
      <c r="AZ318" s="64"/>
      <c r="BA318" s="64"/>
      <c r="BB318" s="64"/>
      <c r="BC318" s="64"/>
      <c r="BD318" s="64"/>
      <c r="BE318" s="64"/>
      <c r="BF318" s="67"/>
      <c r="BG318" s="68"/>
      <c r="BH318" s="68"/>
      <c r="BI318" s="68"/>
      <c r="BJ318" s="38"/>
      <c r="BK318" s="64"/>
      <c r="BL318" s="64"/>
      <c r="BM318" s="64"/>
      <c r="BN318" s="64"/>
      <c r="BO318" s="64"/>
      <c r="BP318" s="65"/>
      <c r="BQ318" s="64"/>
      <c r="BR318" s="64"/>
      <c r="BS318" s="66"/>
      <c r="BT318" s="64"/>
      <c r="BU318" s="64"/>
      <c r="BV318" s="64"/>
      <c r="BW318" s="64"/>
      <c r="BX318" s="64"/>
      <c r="BY318" s="64"/>
      <c r="BZ318" s="67"/>
      <c r="CA318" s="68"/>
      <c r="CB318" s="68"/>
      <c r="CC318" s="68"/>
      <c r="CD318" s="38"/>
      <c r="CE318" s="64"/>
      <c r="CF318" s="64"/>
      <c r="CG318" s="64"/>
      <c r="CH318" s="64"/>
      <c r="CI318" s="64"/>
      <c r="CJ318" s="65"/>
      <c r="CK318" s="64"/>
      <c r="CL318" s="64"/>
      <c r="CM318" s="66"/>
      <c r="CN318" s="64"/>
      <c r="CO318" s="64"/>
      <c r="CP318" s="64"/>
      <c r="CQ318" s="64"/>
      <c r="CR318" s="64"/>
      <c r="CS318" s="64"/>
      <c r="CT318" s="67"/>
      <c r="CU318" s="68"/>
      <c r="CV318" s="38"/>
      <c r="CW318" s="38"/>
      <c r="CX318" s="38"/>
      <c r="CY318" s="64" t="s">
        <v>364</v>
      </c>
      <c r="CZ318" s="64" t="s">
        <v>364</v>
      </c>
      <c r="DA318" s="64"/>
      <c r="DB318" s="64"/>
      <c r="DC318" s="77" t="s">
        <v>364</v>
      </c>
      <c r="DD318" s="64" t="s">
        <v>364</v>
      </c>
      <c r="DE318" s="64"/>
      <c r="DF318" s="66" t="s">
        <v>364</v>
      </c>
      <c r="DG318" s="64" t="s">
        <v>364</v>
      </c>
      <c r="DH318" s="64" t="s">
        <v>364</v>
      </c>
      <c r="DI318" s="64" t="s">
        <v>364</v>
      </c>
      <c r="DJ318" s="64"/>
      <c r="DK318" s="64"/>
      <c r="DL318" s="64"/>
      <c r="DM318" s="67"/>
      <c r="DN318" s="68"/>
      <c r="DO318" s="38"/>
      <c r="DP318" s="38"/>
      <c r="DQ318" s="38"/>
      <c r="DR318" s="38"/>
      <c r="DS318" s="37"/>
      <c r="DT318" s="79"/>
      <c r="DU318" s="79"/>
      <c r="DV318" s="79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38"/>
      <c r="EK318" s="38"/>
      <c r="EL318" s="38"/>
      <c r="EM318" s="64"/>
      <c r="EN318" s="64"/>
      <c r="EO318" s="64"/>
      <c r="EP318" s="64"/>
      <c r="EQ318" s="77"/>
      <c r="ER318" s="64"/>
      <c r="ES318" s="64"/>
      <c r="ET318" s="66" t="s">
        <v>364</v>
      </c>
      <c r="EU318" s="64"/>
      <c r="EV318" s="64"/>
      <c r="EW318" s="64" t="s">
        <v>364</v>
      </c>
      <c r="EX318" s="64"/>
      <c r="EY318" s="64"/>
      <c r="EZ318" s="64"/>
      <c r="FA318" s="67"/>
      <c r="FB318" s="68"/>
      <c r="FC318" s="68"/>
      <c r="FD318" s="38"/>
      <c r="FE318" s="38"/>
      <c r="FF318" s="38"/>
      <c r="FG318" s="64"/>
      <c r="FH318" s="64"/>
      <c r="FI318" s="64"/>
      <c r="FJ318" s="64"/>
      <c r="FK318" s="64"/>
      <c r="FL318" s="77"/>
      <c r="FM318" s="64"/>
      <c r="FN318" s="64"/>
      <c r="FO318" s="66"/>
      <c r="FP318" s="64"/>
      <c r="FQ318" s="64"/>
      <c r="FR318" s="64"/>
      <c r="FS318" s="64"/>
      <c r="FT318" s="64"/>
      <c r="FU318" s="64"/>
      <c r="FV318" s="67"/>
      <c r="FW318" s="68"/>
      <c r="FX318" s="68"/>
      <c r="FY318" s="68"/>
      <c r="FZ318" s="38"/>
      <c r="GA318" s="64"/>
      <c r="GB318" s="64"/>
      <c r="GC318" s="64"/>
      <c r="GD318" s="64"/>
      <c r="GE318" s="64"/>
      <c r="GF318" s="65"/>
      <c r="GG318" s="64"/>
      <c r="GH318" s="64"/>
      <c r="GI318" s="66"/>
      <c r="GJ318" s="64"/>
      <c r="GK318" s="64"/>
      <c r="GL318" s="64"/>
      <c r="GM318" s="64"/>
      <c r="GN318" s="64"/>
      <c r="GO318" s="64"/>
      <c r="GP318" s="67"/>
      <c r="GQ318" s="68"/>
      <c r="GR318" s="68"/>
      <c r="GS318" s="68"/>
      <c r="GT318" s="38"/>
      <c r="GU318" s="64"/>
      <c r="GV318" s="64"/>
      <c r="GW318" s="64"/>
      <c r="GX318" s="64"/>
      <c r="GY318" s="64"/>
      <c r="GZ318" s="77"/>
      <c r="HA318" s="64"/>
      <c r="HB318" s="64"/>
      <c r="HC318" s="66"/>
      <c r="HD318" s="64" t="s">
        <v>364</v>
      </c>
      <c r="HE318" s="64" t="s">
        <v>364</v>
      </c>
      <c r="HF318" s="64" t="s">
        <v>364</v>
      </c>
      <c r="HG318" s="64" t="s">
        <v>364</v>
      </c>
      <c r="HH318" s="64" t="s">
        <v>364</v>
      </c>
      <c r="HI318" s="64" t="s">
        <v>364</v>
      </c>
      <c r="HJ318" s="67"/>
      <c r="HK318" s="6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4"/>
      <c r="IJ318" s="64"/>
      <c r="IK318" s="64"/>
      <c r="IL318" s="64"/>
      <c r="IM318" s="64"/>
      <c r="IN318" s="77"/>
      <c r="IO318" s="64"/>
      <c r="IP318" s="64"/>
      <c r="IQ318" s="66"/>
      <c r="IR318" s="64"/>
      <c r="IS318" s="64"/>
      <c r="IT318" s="64"/>
      <c r="IU318" s="64"/>
      <c r="IV318" s="64"/>
      <c r="IW318" s="64"/>
      <c r="IX318" s="67"/>
      <c r="IY318" s="68"/>
      <c r="IZ318" s="38"/>
      <c r="JA318" s="38"/>
      <c r="JB318" s="38"/>
      <c r="JC318" s="64"/>
      <c r="JD318" s="64"/>
      <c r="JE318" s="64" t="s">
        <v>363</v>
      </c>
      <c r="JF318" s="64"/>
      <c r="JG318" s="64"/>
      <c r="JH318" s="77"/>
      <c r="JI318" s="64"/>
      <c r="JJ318" s="64"/>
      <c r="JK318" s="66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64"/>
      <c r="JX318" s="64" t="s">
        <v>363</v>
      </c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64"/>
      <c r="NT318" s="64"/>
      <c r="NU318" s="64"/>
      <c r="NV318" s="64"/>
      <c r="NW318" s="64"/>
      <c r="NX318" s="77"/>
      <c r="NY318" s="64"/>
      <c r="NZ318" s="64"/>
      <c r="OA318" s="66"/>
      <c r="OB318" s="64"/>
      <c r="OC318" s="64"/>
      <c r="OD318" s="64"/>
      <c r="OE318" s="64"/>
      <c r="OF318" s="64"/>
      <c r="OG318" s="64"/>
      <c r="OH318" s="67"/>
      <c r="OI318" s="68"/>
      <c r="OJ318" s="38"/>
      <c r="OK318" s="38"/>
      <c r="OL318" s="38"/>
      <c r="OM318" s="64"/>
      <c r="ON318" s="64"/>
      <c r="OO318" s="64"/>
      <c r="OP318" s="64"/>
      <c r="OQ318" s="64"/>
      <c r="OR318" s="77"/>
      <c r="OS318" s="64"/>
      <c r="OT318" s="64"/>
      <c r="OU318" s="66"/>
      <c r="OV318" s="64"/>
      <c r="OW318" s="64"/>
      <c r="OX318" s="64"/>
      <c r="OY318" s="64"/>
      <c r="OZ318" s="64"/>
      <c r="PA318" s="64"/>
      <c r="PB318" s="67"/>
      <c r="PC318" s="6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85" t="str">
        <f t="shared" ref="AGF318:AGF324" si="1042">IF(COUNTIFS($C$7:$AGE$7,"="&amp;$AGK$5,$C318:$AGE318,"б")=0,"",COUNTIFS($C$7:$AGE$7,"="&amp;$AGK$5,$C318:$AGE318,"б"))</f>
        <v/>
      </c>
      <c r="AGG318" s="85" t="str">
        <f t="shared" ref="AGG318:AGG324" si="1043">IF(COUNTIFS($C$7:$AGE$7,"="&amp;$AGK$5,$C318:$AGE318,"у")=0,"",COUNTIFS($C$7:$AGE$7,"="&amp;$AGK$5,$C318:$AGE318,"у"))</f>
        <v/>
      </c>
      <c r="AGH318" s="85" t="str">
        <f t="shared" ref="AGH318:AGH324" si="1044">IF(COUNTIFS($C$7:$AGE$7,"="&amp;$AGK$5,$C318:$AGE318,"н")=0,"",COUNTIFS($C$7:$AGE$7,"="&amp;$AGK$5,$C318:$AGE318,"н"))</f>
        <v/>
      </c>
      <c r="AGL318" s="36" t="str">
        <f>IF(COUNTIFS($C$6:$AGE$6,9,$C318:$AGE318,"б")=0,"",COUNTIFS($C$6:$AGE$6,9,$C318:$AGE318,"б"))</f>
        <v/>
      </c>
      <c r="AGM318" s="36">
        <f t="shared" ref="AGM318:AGM324" si="1045">IF(COUNTIFS($C$6:$AGE$6,9,$C318:$AGE318,"у")=0,"",COUNTIFS($C$6:$AGE$6,9,$C318:$AGE318,"у"))</f>
        <v>2</v>
      </c>
      <c r="AGN318" s="39" t="str">
        <f>IF(COUNTIFS($C$6:$AGE$6,9,$C318:$AGE318,"н")=0,"",COUNTIFS($C$6:$AGE$6,9,$C318:$AGE318,"н"))</f>
        <v/>
      </c>
      <c r="AGO318" s="36" t="str">
        <f>IF(COUNTIFS($C$6:$AGE$6,10,$C318:$AGE318,"б")=0,"",COUNTIFS($C$6:$AGE$6,10,$C318:$AGE318,"б"))</f>
        <v/>
      </c>
      <c r="AGP318" s="36">
        <f t="shared" ref="AGP318:AGP324" si="1046">IF(COUNTIFS($C$6:$AGE$6,10,$C318:$AGE318,"у")=0,"",COUNTIFS($C$6:$AGE$6,10,$C318:$AGE318,"у"))</f>
        <v>10</v>
      </c>
      <c r="AGQ318" s="39" t="str">
        <f>IF(COUNTIFS($C$6:$AGE$6,10,$C318:$AGE318,"н")=0,"",COUNTIFS($C$6:$AGE$6,10,$C318:$AGE318,"н"))</f>
        <v/>
      </c>
      <c r="AGR318" s="36" t="str">
        <f>IF(COUNTIFS($C$6:$AGE$6,11,$C318:$AGE318,"б")=0,"",COUNTIFS($C$6:$AGE$6,11,$C318:$AGE318,"б"))</f>
        <v/>
      </c>
      <c r="AGS318" s="36">
        <f t="shared" ref="AGS318:AGS324" si="1047">IF(COUNTIFS($C$6:$AGE$6,11,$C318:$AGE318,"у")=0,"",COUNTIFS($C$6:$AGE$6,11,$C318:$AGE318,"у"))</f>
        <v>6</v>
      </c>
      <c r="AGT318" s="39">
        <f>IF(COUNTIFS($C$6:$AGE$6,11,$C318:$AGE318,"н")=0,"",COUNTIFS($C$6:$AGE$6,11,$C318:$AGE318,"н"))</f>
        <v>1</v>
      </c>
      <c r="AGU318" s="36" t="str">
        <f>IF(COUNTIFS($C$6:$AGE$6,12,$C318:$AGE318,"б")=0,"",COUNTIFS($C$6:$AGE$6,12,$C318:$AGE318,"б"))</f>
        <v/>
      </c>
      <c r="AGV318" s="36" t="str">
        <f t="shared" ref="AGV318:AGV324" si="1048">IF(COUNTIFS($C$6:$AGE$6,12,$C318:$AGE318,"у")=0,"",COUNTIFS($C$6:$AGE$6,12,$C318:$AGE318,"у"))</f>
        <v/>
      </c>
      <c r="AGW318" s="39">
        <f>IF(COUNTIFS($C$6:$AGE$6,12,$C318:$AGE318,"н")=0,"",COUNTIFS($C$6:$AGE$6,12,$C318:$AGE318,"н"))</f>
        <v>1</v>
      </c>
      <c r="AGX318" s="36" t="str">
        <f>IF(COUNTIFS($C$6:$AGE$6,1,$C318:$AGE318,"б")=0,"",COUNTIFS($C$6:$AGE$6,1,$C318:$AGE318,"б"))</f>
        <v/>
      </c>
      <c r="AGY318" s="36" t="str">
        <f t="shared" ref="AGY318:AGY324" si="1049">IF(COUNTIFS($C$6:$AGE$6,1,$C318:$AGE318,"у")=0,"",COUNTIFS($C$6:$AGE$6,1,$C318:$AGE318,"у"))</f>
        <v/>
      </c>
      <c r="AGZ318" s="39" t="str">
        <f>IF(COUNTIFS($C$6:$AGE$6,1,$C318:$AGE318,"н")=0,"",COUNTIFS($C$6:$AGE$6,1,$C318:$AGE318,"н"))</f>
        <v/>
      </c>
      <c r="AHA318" s="36" t="str">
        <f>IF(COUNTIFS($C$6:$AGE$6,2,$C318:$AGE318,"б")=0,"",COUNTIFS($C$6:$AGE$6,2,$C318:$AGE318,"б"))</f>
        <v/>
      </c>
      <c r="AHB318" s="36" t="str">
        <f t="shared" ref="AHB318:AHB324" si="1050">IF(COUNTIFS($C$6:$AGE$6,2,$C318:$AGE318,"у")=0,"",COUNTIFS($C$6:$AGE$6,2,$C318:$AGE318,"у"))</f>
        <v/>
      </c>
      <c r="AHC318" s="39" t="str">
        <f>IF(COUNTIFS($C$6:$AGE$6,2,$C318:$AGE318,"н")=0,"",COUNTIFS($C$6:$AGE$6,2,$C318:$AGE318,"н"))</f>
        <v/>
      </c>
      <c r="AHD318" s="36" t="str">
        <f>IF(COUNTIFS($C$6:$AGE$6,3,$C318:$AGE318,"б")=0,"",COUNTIFS($C$6:$AGE$6,3,$C318:$AGE318,"б"))</f>
        <v/>
      </c>
      <c r="AHE318" s="36" t="str">
        <f t="shared" ref="AHE318:AHE324" si="1051">IF(COUNTIFS($C$6:$AGE$6,3,$C318:$AGE318,"у")=0,"",COUNTIFS($C$6:$AGE$6,3,$C318:$AGE318,"у"))</f>
        <v/>
      </c>
      <c r="AHF318" s="39" t="str">
        <f>IF(COUNTIFS($C$6:$AGE$6,3,$C318:$AGE318,"н")=0,"",COUNTIFS($C$6:$AGE$6,3,$C318:$AGE318,"н"))</f>
        <v/>
      </c>
      <c r="AHG318" s="36" t="str">
        <f>IF(COUNTIFS($C$6:$AGE$6,4,$C318:$AGE318,"б")=0,"",COUNTIFS($C$6:$AGE$6,4,$C318:$AGE318,"б"))</f>
        <v/>
      </c>
      <c r="AHH318" s="36" t="str">
        <f t="shared" ref="AHH318:AHH324" si="1052">IF(COUNTIFS($C$6:$AGE$6,4,$C318:$AGE318,"у")=0,"",COUNTIFS($C$6:$AGE$6,4,$C318:$AGE318,"у"))</f>
        <v/>
      </c>
      <c r="AHI318" s="39" t="str">
        <f>IF(COUNTIFS($C$6:$AGE$6,4,$C318:$AGE318,"н")=0,"",COUNTIFS($C$6:$AGE$6,4,$C318:$AGE318,"н"))</f>
        <v/>
      </c>
      <c r="AHJ318" s="36" t="str">
        <f>IF(COUNTIFS($C$6:$AGE$6,5,$C318:$AGE318,"б")=0,"",COUNTIFS($C$6:$AGE$6,5,$C318:$AGE318,"б"))</f>
        <v/>
      </c>
      <c r="AHK318" s="36" t="str">
        <f t="shared" ref="AHK318:AHK324" si="1053">IF(COUNTIFS($C$6:$AGE$6,5,$C318:$AGE318,"у")=0,"",COUNTIFS($C$6:$AGE$6,5,$C318:$AGE318,"у"))</f>
        <v/>
      </c>
      <c r="AHL318" s="39" t="str">
        <f>IF(COUNTIFS($C$6:$AGE$6,5,$C318:$AGE318,"н")=0,"",COUNTIFS($C$6:$AGE$6,5,$C318:$AGE318,"н"))</f>
        <v/>
      </c>
      <c r="AHM318" s="36" t="str">
        <f>IF(COUNTIFS($C$6:$AGE$6,6,$C318:$AGE318,"б")=0,"",COUNTIFS($C$6:$AGE$6,6,$C318:$AGE318,"б"))</f>
        <v/>
      </c>
      <c r="AHN318" s="36" t="str">
        <f t="shared" ref="AHN318:AHN324" si="1054">IF(COUNTIFS($C$6:$AGE$6,6,$C318:$AGE318,"у")=0,"",COUNTIFS($C$6:$AGE$6,6,$C318:$AGE318,"у"))</f>
        <v/>
      </c>
      <c r="AHO318" s="39" t="str">
        <f>IF(COUNTIFS($C$6:$AGE$6,6,$C318:$AGE318,"н")=0,"",COUNTIFS($C$6:$AGE$6,6,$C318:$AGE318,"н"))</f>
        <v/>
      </c>
    </row>
    <row r="319" spans="1:918" s="5" customFormat="1" outlineLevel="1" x14ac:dyDescent="0.25">
      <c r="A319" s="35">
        <f>A318+1</f>
        <v>2</v>
      </c>
      <c r="B319" s="48" t="s">
        <v>184</v>
      </c>
      <c r="C319" s="37"/>
      <c r="D319" s="35"/>
      <c r="E319" s="35"/>
      <c r="F319" s="35"/>
      <c r="G319" s="57"/>
      <c r="H319" s="57" t="s">
        <v>363</v>
      </c>
      <c r="I319" s="57" t="s">
        <v>363</v>
      </c>
      <c r="J319" s="57"/>
      <c r="K319" s="57" t="s">
        <v>363</v>
      </c>
      <c r="L319" s="57" t="s">
        <v>363</v>
      </c>
      <c r="M319" s="57"/>
      <c r="N319" s="57"/>
      <c r="O319" s="57" t="s">
        <v>363</v>
      </c>
      <c r="P319" s="57" t="s">
        <v>363</v>
      </c>
      <c r="Q319" s="57"/>
      <c r="R319" s="57"/>
      <c r="S319" s="57" t="s">
        <v>363</v>
      </c>
      <c r="T319" s="38"/>
      <c r="U319" s="38"/>
      <c r="V319" s="38"/>
      <c r="W319" s="64"/>
      <c r="X319" s="64"/>
      <c r="Y319" s="64"/>
      <c r="Z319" s="69"/>
      <c r="AA319" s="65"/>
      <c r="AB319" s="66"/>
      <c r="AC319" s="64"/>
      <c r="AD319" s="70" t="s">
        <v>363</v>
      </c>
      <c r="AE319" s="64"/>
      <c r="AF319" s="64"/>
      <c r="AG319" s="64"/>
      <c r="AH319" s="64" t="s">
        <v>363</v>
      </c>
      <c r="AI319" s="64"/>
      <c r="AJ319" s="64"/>
      <c r="AK319" s="67"/>
      <c r="AL319" s="68" t="s">
        <v>363</v>
      </c>
      <c r="AM319" s="38"/>
      <c r="AN319" s="38"/>
      <c r="AO319" s="38"/>
      <c r="AP319" s="38"/>
      <c r="AQ319" s="64"/>
      <c r="AR319" s="64"/>
      <c r="AS319" s="64"/>
      <c r="AT319" s="64"/>
      <c r="AU319" s="69"/>
      <c r="AV319" s="65"/>
      <c r="AW319" s="66"/>
      <c r="AX319" s="64"/>
      <c r="AY319" s="70" t="s">
        <v>363</v>
      </c>
      <c r="AZ319" s="64"/>
      <c r="BA319" s="64"/>
      <c r="BB319" s="64"/>
      <c r="BC319" s="64" t="s">
        <v>363</v>
      </c>
      <c r="BD319" s="64" t="s">
        <v>363</v>
      </c>
      <c r="BE319" s="64"/>
      <c r="BF319" s="67"/>
      <c r="BG319" s="68" t="s">
        <v>363</v>
      </c>
      <c r="BH319" s="68"/>
      <c r="BI319" s="68"/>
      <c r="BJ319" s="38"/>
      <c r="BK319" s="64"/>
      <c r="BL319" s="64"/>
      <c r="BM319" s="64"/>
      <c r="BN319" s="64"/>
      <c r="BO319" s="69"/>
      <c r="BP319" s="71" t="s">
        <v>363</v>
      </c>
      <c r="BQ319" s="66"/>
      <c r="BR319" s="64"/>
      <c r="BS319" s="66" t="s">
        <v>363</v>
      </c>
      <c r="BT319" s="64" t="s">
        <v>363</v>
      </c>
      <c r="BU319" s="64" t="s">
        <v>363</v>
      </c>
      <c r="BV319" s="64"/>
      <c r="BW319" s="64" t="s">
        <v>363</v>
      </c>
      <c r="BX319" s="64"/>
      <c r="BY319" s="64"/>
      <c r="BZ319" s="67"/>
      <c r="CA319" s="68" t="s">
        <v>363</v>
      </c>
      <c r="CB319" s="68"/>
      <c r="CC319" s="68"/>
      <c r="CD319" s="38"/>
      <c r="CE319" s="64"/>
      <c r="CF319" s="64"/>
      <c r="CG319" s="64"/>
      <c r="CH319" s="64"/>
      <c r="CI319" s="69"/>
      <c r="CJ319" s="65"/>
      <c r="CK319" s="66"/>
      <c r="CL319" s="64"/>
      <c r="CM319" s="66" t="s">
        <v>363</v>
      </c>
      <c r="CN319" s="64" t="s">
        <v>363</v>
      </c>
      <c r="CO319" s="64" t="s">
        <v>363</v>
      </c>
      <c r="CP319" s="64"/>
      <c r="CQ319" s="64" t="s">
        <v>363</v>
      </c>
      <c r="CR319" s="64"/>
      <c r="CS319" s="64"/>
      <c r="CT319" s="67"/>
      <c r="CU319" s="68" t="s">
        <v>363</v>
      </c>
      <c r="CV319" s="38"/>
      <c r="CW319" s="38"/>
      <c r="CX319" s="38"/>
      <c r="CY319" s="64"/>
      <c r="CZ319" s="64"/>
      <c r="DA319" s="64"/>
      <c r="DB319" s="69"/>
      <c r="DC319" s="65"/>
      <c r="DD319" s="66"/>
      <c r="DE319" s="64"/>
      <c r="DF319" s="70"/>
      <c r="DG319" s="64"/>
      <c r="DH319" s="64"/>
      <c r="DI319" s="64"/>
      <c r="DJ319" s="64" t="s">
        <v>363</v>
      </c>
      <c r="DK319" s="64" t="s">
        <v>363</v>
      </c>
      <c r="DL319" s="64"/>
      <c r="DM319" s="67"/>
      <c r="DN319" s="68"/>
      <c r="DO319" s="38"/>
      <c r="DP319" s="38"/>
      <c r="DQ319" s="38"/>
      <c r="DR319" s="38"/>
      <c r="DS319" s="37"/>
      <c r="DT319" s="79"/>
      <c r="DU319" s="79"/>
      <c r="DV319" s="79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 t="s">
        <v>363</v>
      </c>
      <c r="EJ319" s="38"/>
      <c r="EK319" s="38"/>
      <c r="EL319" s="38"/>
      <c r="EM319" s="64"/>
      <c r="EN319" s="64"/>
      <c r="EO319" s="64"/>
      <c r="EP319" s="69"/>
      <c r="EQ319" s="66" t="s">
        <v>363</v>
      </c>
      <c r="ER319" s="66" t="s">
        <v>363</v>
      </c>
      <c r="ES319" s="64" t="s">
        <v>363</v>
      </c>
      <c r="ET319" s="70" t="s">
        <v>363</v>
      </c>
      <c r="EU319" s="64" t="s">
        <v>363</v>
      </c>
      <c r="EV319" s="64" t="s">
        <v>363</v>
      </c>
      <c r="EW319" s="64" t="s">
        <v>363</v>
      </c>
      <c r="EX319" s="64" t="s">
        <v>363</v>
      </c>
      <c r="EY319" s="64" t="s">
        <v>363</v>
      </c>
      <c r="EZ319" s="64" t="s">
        <v>363</v>
      </c>
      <c r="FA319" s="67"/>
      <c r="FB319" s="68" t="s">
        <v>363</v>
      </c>
      <c r="FC319" s="68" t="s">
        <v>363</v>
      </c>
      <c r="FD319" s="38"/>
      <c r="FE319" s="38"/>
      <c r="FF319" s="38"/>
      <c r="FG319" s="64"/>
      <c r="FH319" s="64"/>
      <c r="FI319" s="64"/>
      <c r="FJ319" s="64"/>
      <c r="FK319" s="69"/>
      <c r="FL319" s="65"/>
      <c r="FM319" s="66"/>
      <c r="FN319" s="64"/>
      <c r="FO319" s="70"/>
      <c r="FP319" s="64"/>
      <c r="FQ319" s="64"/>
      <c r="FR319" s="64"/>
      <c r="FS319" s="64"/>
      <c r="FT319" s="64"/>
      <c r="FU319" s="64"/>
      <c r="FV319" s="67"/>
      <c r="FW319" s="68"/>
      <c r="FX319" s="68"/>
      <c r="FY319" s="68"/>
      <c r="FZ319" s="38"/>
      <c r="GA319" s="64"/>
      <c r="GB319" s="64"/>
      <c r="GC319" s="64"/>
      <c r="GD319" s="64"/>
      <c r="GE319" s="69"/>
      <c r="GF319" s="71" t="s">
        <v>363</v>
      </c>
      <c r="GG319" s="66"/>
      <c r="GH319" s="64"/>
      <c r="GI319" s="66" t="s">
        <v>363</v>
      </c>
      <c r="GJ319" s="64" t="s">
        <v>363</v>
      </c>
      <c r="GK319" s="64" t="s">
        <v>363</v>
      </c>
      <c r="GL319" s="64"/>
      <c r="GM319" s="64" t="s">
        <v>363</v>
      </c>
      <c r="GN319" s="64"/>
      <c r="GO319" s="64"/>
      <c r="GP319" s="67"/>
      <c r="GQ319" s="68" t="s">
        <v>363</v>
      </c>
      <c r="GR319" s="68"/>
      <c r="GS319" s="68"/>
      <c r="GT319" s="38"/>
      <c r="GU319" s="64"/>
      <c r="GV319" s="64"/>
      <c r="GW319" s="64"/>
      <c r="GX319" s="64"/>
      <c r="GY319" s="69"/>
      <c r="GZ319" s="65"/>
      <c r="HA319" s="66"/>
      <c r="HB319" s="64"/>
      <c r="HC319" s="70"/>
      <c r="HD319" s="64"/>
      <c r="HE319" s="64"/>
      <c r="HF319" s="64"/>
      <c r="HG319" s="64"/>
      <c r="HH319" s="64"/>
      <c r="HI319" s="64"/>
      <c r="HJ319" s="67"/>
      <c r="HK319" s="6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4"/>
      <c r="IJ319" s="64"/>
      <c r="IK319" s="64"/>
      <c r="IL319" s="64"/>
      <c r="IM319" s="69"/>
      <c r="IN319" s="65"/>
      <c r="IO319" s="66"/>
      <c r="IP319" s="64"/>
      <c r="IQ319" s="70"/>
      <c r="IR319" s="64"/>
      <c r="IS319" s="64"/>
      <c r="IT319" s="64"/>
      <c r="IU319" s="64" t="s">
        <v>363</v>
      </c>
      <c r="IV319" s="64"/>
      <c r="IW319" s="64"/>
      <c r="IX319" s="67"/>
      <c r="IY319" s="68" t="s">
        <v>363</v>
      </c>
      <c r="IZ319" s="38"/>
      <c r="JA319" s="38"/>
      <c r="JB319" s="38"/>
      <c r="JC319" s="64"/>
      <c r="JD319" s="64" t="s">
        <v>363</v>
      </c>
      <c r="JE319" s="64"/>
      <c r="JF319" s="64"/>
      <c r="JG319" s="69"/>
      <c r="JH319" s="65"/>
      <c r="JI319" s="66"/>
      <c r="JJ319" s="64"/>
      <c r="JK319" s="70" t="s">
        <v>363</v>
      </c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86" t="s">
        <v>363</v>
      </c>
      <c r="JX319" s="86" t="s">
        <v>363</v>
      </c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86"/>
      <c r="NT319" s="86" t="s">
        <v>363</v>
      </c>
      <c r="NU319" s="86" t="s">
        <v>363</v>
      </c>
      <c r="NV319" s="86"/>
      <c r="NW319" s="57"/>
      <c r="NX319" s="87"/>
      <c r="NY319" s="86" t="s">
        <v>363</v>
      </c>
      <c r="NZ319" s="86"/>
      <c r="OA319" s="86" t="s">
        <v>363</v>
      </c>
      <c r="OB319" s="86" t="s">
        <v>363</v>
      </c>
      <c r="OC319" s="86"/>
      <c r="OD319" s="86"/>
      <c r="OE319" s="86" t="s">
        <v>363</v>
      </c>
      <c r="OF319" s="86" t="s">
        <v>363</v>
      </c>
      <c r="OG319" s="86"/>
      <c r="OH319" s="88"/>
      <c r="OI319" s="89" t="s">
        <v>363</v>
      </c>
      <c r="OJ319" s="38"/>
      <c r="OK319" s="38"/>
      <c r="OL319" s="38"/>
      <c r="OM319" s="64"/>
      <c r="ON319" s="64"/>
      <c r="OO319" s="64" t="s">
        <v>363</v>
      </c>
      <c r="OP319" s="64"/>
      <c r="OQ319" s="69"/>
      <c r="OR319" s="65"/>
      <c r="OS319" s="66"/>
      <c r="OT319" s="64"/>
      <c r="OU319" s="70"/>
      <c r="OV319" s="64"/>
      <c r="OW319" s="64"/>
      <c r="OX319" s="64"/>
      <c r="OY319" s="64" t="s">
        <v>363</v>
      </c>
      <c r="OZ319" s="64" t="s">
        <v>363</v>
      </c>
      <c r="PA319" s="64"/>
      <c r="PB319" s="67"/>
      <c r="PC319" s="68" t="s">
        <v>363</v>
      </c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85" t="str">
        <f t="shared" si="1042"/>
        <v/>
      </c>
      <c r="AGG319" s="85" t="str">
        <f t="shared" si="1043"/>
        <v/>
      </c>
      <c r="AGH319" s="85" t="str">
        <f t="shared" si="1044"/>
        <v/>
      </c>
      <c r="AGL319" s="36" t="str">
        <f t="shared" ref="AGL319:AGL324" si="1055">IF(COUNTIFS($C$6:$AGE$6,9,$C319:$AGE319,"б")=0,"",COUNTIFS($C$6:$AGE$6,9,$C319:$AGE319,"б"))</f>
        <v/>
      </c>
      <c r="AGM319" s="36" t="str">
        <f t="shared" si="1045"/>
        <v/>
      </c>
      <c r="AGN319" s="39">
        <f t="shared" ref="AGN319:AGN324" si="1056">IF(COUNTIFS($C$6:$AGE$6,9,$C319:$AGE319,"н")=0,"",COUNTIFS($C$6:$AGE$6,9,$C319:$AGE319,"н"))</f>
        <v>23</v>
      </c>
      <c r="AGO319" s="36" t="str">
        <f t="shared" ref="AGO319:AGO324" si="1057">IF(COUNTIFS($C$6:$AGE$6,10,$C319:$AGE319,"б")=0,"",COUNTIFS($C$6:$AGE$6,10,$C319:$AGE319,"б"))</f>
        <v/>
      </c>
      <c r="AGP319" s="36" t="str">
        <f t="shared" si="1046"/>
        <v/>
      </c>
      <c r="AGQ319" s="39">
        <f t="shared" ref="AGQ319:AGQ324" si="1058">IF(COUNTIFS($C$6:$AGE$6,10,$C319:$AGE319,"н")=0,"",COUNTIFS($C$6:$AGE$6,10,$C319:$AGE319,"н"))</f>
        <v>17</v>
      </c>
      <c r="AGR319" s="36" t="str">
        <f t="shared" ref="AGR319:AGR324" si="1059">IF(COUNTIFS($C$6:$AGE$6,11,$C319:$AGE319,"б")=0,"",COUNTIFS($C$6:$AGE$6,11,$C319:$AGE319,"б"))</f>
        <v/>
      </c>
      <c r="AGS319" s="36" t="str">
        <f t="shared" si="1047"/>
        <v/>
      </c>
      <c r="AGT319" s="39">
        <f t="shared" ref="AGT319:AGT324" si="1060">IF(COUNTIFS($C$6:$AGE$6,11,$C319:$AGE319,"н")=0,"",COUNTIFS($C$6:$AGE$6,11,$C319:$AGE319,"н"))</f>
        <v>9</v>
      </c>
      <c r="AGU319" s="36" t="str">
        <f t="shared" ref="AGU319:AGU324" si="1061">IF(COUNTIFS($C$6:$AGE$6,12,$C319:$AGE319,"б")=0,"",COUNTIFS($C$6:$AGE$6,12,$C319:$AGE319,"б"))</f>
        <v/>
      </c>
      <c r="AGV319" s="36" t="str">
        <f t="shared" si="1048"/>
        <v/>
      </c>
      <c r="AGW319" s="39">
        <f t="shared" ref="AGW319:AGW324" si="1062">IF(COUNTIFS($C$6:$AGE$6,12,$C319:$AGE319,"н")=0,"",COUNTIFS($C$6:$AGE$6,12,$C319:$AGE319,"н"))</f>
        <v>3</v>
      </c>
      <c r="AGX319" s="36" t="str">
        <f t="shared" ref="AGX319:AGX324" si="1063">IF(COUNTIFS($C$6:$AGE$6,1,$C319:$AGE319,"б")=0,"",COUNTIFS($C$6:$AGE$6,1,$C319:$AGE319,"б"))</f>
        <v/>
      </c>
      <c r="AGY319" s="36" t="str">
        <f t="shared" si="1049"/>
        <v/>
      </c>
      <c r="AGZ319" s="39">
        <f t="shared" ref="AGZ319:AGZ324" si="1064">IF(COUNTIFS($C$6:$AGE$6,1,$C319:$AGE319,"н")=0,"",COUNTIFS($C$6:$AGE$6,1,$C319:$AGE319,"н"))</f>
        <v>12</v>
      </c>
      <c r="AHA319" s="36" t="str">
        <f t="shared" ref="AHA319:AHA324" si="1065">IF(COUNTIFS($C$6:$AGE$6,2,$C319:$AGE319,"б")=0,"",COUNTIFS($C$6:$AGE$6,2,$C319:$AGE319,"б"))</f>
        <v/>
      </c>
      <c r="AHB319" s="36" t="str">
        <f t="shared" si="1050"/>
        <v/>
      </c>
      <c r="AHC319" s="39" t="str">
        <f t="shared" ref="AHC319:AHC324" si="1066">IF(COUNTIFS($C$6:$AGE$6,2,$C319:$AGE319,"н")=0,"",COUNTIFS($C$6:$AGE$6,2,$C319:$AGE319,"н"))</f>
        <v/>
      </c>
      <c r="AHD319" s="36" t="str">
        <f t="shared" ref="AHD319:AHD324" si="1067">IF(COUNTIFS($C$6:$AGE$6,3,$C319:$AGE319,"б")=0,"",COUNTIFS($C$6:$AGE$6,3,$C319:$AGE319,"б"))</f>
        <v/>
      </c>
      <c r="AHE319" s="36" t="str">
        <f t="shared" si="1051"/>
        <v/>
      </c>
      <c r="AHF319" s="39" t="str">
        <f t="shared" ref="AHF319:AHF324" si="1068">IF(COUNTIFS($C$6:$AGE$6,3,$C319:$AGE319,"н")=0,"",COUNTIFS($C$6:$AGE$6,3,$C319:$AGE319,"н"))</f>
        <v/>
      </c>
      <c r="AHG319" s="36" t="str">
        <f t="shared" ref="AHG319:AHG324" si="1069">IF(COUNTIFS($C$6:$AGE$6,4,$C319:$AGE319,"б")=0,"",COUNTIFS($C$6:$AGE$6,4,$C319:$AGE319,"б"))</f>
        <v/>
      </c>
      <c r="AHH319" s="36" t="str">
        <f t="shared" si="1052"/>
        <v/>
      </c>
      <c r="AHI319" s="39" t="str">
        <f t="shared" ref="AHI319:AHI324" si="1070">IF(COUNTIFS($C$6:$AGE$6,4,$C319:$AGE319,"н")=0,"",COUNTIFS($C$6:$AGE$6,4,$C319:$AGE319,"н"))</f>
        <v/>
      </c>
      <c r="AHJ319" s="36" t="str">
        <f t="shared" ref="AHJ319:AHJ324" si="1071">IF(COUNTIFS($C$6:$AGE$6,5,$C319:$AGE319,"б")=0,"",COUNTIFS($C$6:$AGE$6,5,$C319:$AGE319,"б"))</f>
        <v/>
      </c>
      <c r="AHK319" s="36" t="str">
        <f t="shared" si="1053"/>
        <v/>
      </c>
      <c r="AHL319" s="39" t="str">
        <f t="shared" ref="AHL319:AHL324" si="1072">IF(COUNTIFS($C$6:$AGE$6,5,$C319:$AGE319,"н")=0,"",COUNTIFS($C$6:$AGE$6,5,$C319:$AGE319,"н"))</f>
        <v/>
      </c>
      <c r="AHM319" s="36" t="str">
        <f t="shared" ref="AHM319:AHM324" si="1073">IF(COUNTIFS($C$6:$AGE$6,6,$C319:$AGE319,"б")=0,"",COUNTIFS($C$6:$AGE$6,6,$C319:$AGE319,"б"))</f>
        <v/>
      </c>
      <c r="AHN319" s="36" t="str">
        <f t="shared" si="1054"/>
        <v/>
      </c>
      <c r="AHO319" s="39" t="str">
        <f t="shared" ref="AHO319:AHO324" si="1074">IF(COUNTIFS($C$6:$AGE$6,6,$C319:$AGE319,"н")=0,"",COUNTIFS($C$6:$AGE$6,6,$C319:$AGE319,"н"))</f>
        <v/>
      </c>
    </row>
    <row r="320" spans="1:918" s="5" customFormat="1" outlineLevel="1" x14ac:dyDescent="0.25">
      <c r="A320" s="35">
        <f t="shared" ref="A320:A324" si="1075">A319+1</f>
        <v>3</v>
      </c>
      <c r="B320" s="48" t="s">
        <v>185</v>
      </c>
      <c r="C320" s="37"/>
      <c r="D320" s="35"/>
      <c r="E320" s="35"/>
      <c r="F320" s="35"/>
      <c r="G320" s="57"/>
      <c r="H320" s="57" t="s">
        <v>363</v>
      </c>
      <c r="I320" s="57" t="s">
        <v>363</v>
      </c>
      <c r="J320" s="57"/>
      <c r="K320" s="57" t="s">
        <v>363</v>
      </c>
      <c r="L320" s="57" t="s">
        <v>363</v>
      </c>
      <c r="M320" s="57" t="s">
        <v>363</v>
      </c>
      <c r="N320" s="57"/>
      <c r="O320" s="57" t="s">
        <v>363</v>
      </c>
      <c r="P320" s="57" t="s">
        <v>363</v>
      </c>
      <c r="Q320" s="57" t="s">
        <v>363</v>
      </c>
      <c r="R320" s="57"/>
      <c r="S320" s="57" t="s">
        <v>363</v>
      </c>
      <c r="T320" s="38"/>
      <c r="U320" s="38"/>
      <c r="V320" s="38"/>
      <c r="W320" s="64"/>
      <c r="X320" s="64"/>
      <c r="Y320" s="64"/>
      <c r="Z320" s="69"/>
      <c r="AA320" s="71"/>
      <c r="AB320" s="66"/>
      <c r="AC320" s="64"/>
      <c r="AD320" s="70" t="s">
        <v>363</v>
      </c>
      <c r="AE320" s="64"/>
      <c r="AF320" s="64"/>
      <c r="AG320" s="64"/>
      <c r="AH320" s="64" t="s">
        <v>363</v>
      </c>
      <c r="AI320" s="64"/>
      <c r="AJ320" s="64"/>
      <c r="AK320" s="67"/>
      <c r="AL320" s="68" t="s">
        <v>363</v>
      </c>
      <c r="AM320" s="38"/>
      <c r="AN320" s="38"/>
      <c r="AO320" s="38"/>
      <c r="AP320" s="38"/>
      <c r="AQ320" s="64"/>
      <c r="AR320" s="64"/>
      <c r="AS320" s="64"/>
      <c r="AT320" s="64"/>
      <c r="AU320" s="69"/>
      <c r="AV320" s="71"/>
      <c r="AW320" s="66"/>
      <c r="AX320" s="64"/>
      <c r="AY320" s="70" t="s">
        <v>363</v>
      </c>
      <c r="AZ320" s="64"/>
      <c r="BA320" s="64"/>
      <c r="BB320" s="64"/>
      <c r="BC320" s="64" t="s">
        <v>363</v>
      </c>
      <c r="BD320" s="64" t="s">
        <v>363</v>
      </c>
      <c r="BE320" s="64"/>
      <c r="BF320" s="67"/>
      <c r="BG320" s="68" t="s">
        <v>363</v>
      </c>
      <c r="BH320" s="68"/>
      <c r="BI320" s="68"/>
      <c r="BJ320" s="38"/>
      <c r="BK320" s="64"/>
      <c r="BL320" s="64"/>
      <c r="BM320" s="64"/>
      <c r="BN320" s="64"/>
      <c r="BO320" s="69"/>
      <c r="BP320" s="71" t="s">
        <v>363</v>
      </c>
      <c r="BQ320" s="66"/>
      <c r="BR320" s="64"/>
      <c r="BS320" s="64" t="s">
        <v>363</v>
      </c>
      <c r="BT320" s="64" t="s">
        <v>363</v>
      </c>
      <c r="BU320" s="64"/>
      <c r="BV320" s="64"/>
      <c r="BW320" s="64" t="s">
        <v>363</v>
      </c>
      <c r="BX320" s="64"/>
      <c r="BY320" s="64"/>
      <c r="BZ320" s="67"/>
      <c r="CA320" s="68" t="s">
        <v>363</v>
      </c>
      <c r="CB320" s="68"/>
      <c r="CC320" s="68"/>
      <c r="CD320" s="38"/>
      <c r="CE320" s="64"/>
      <c r="CF320" s="64"/>
      <c r="CG320" s="64"/>
      <c r="CH320" s="64"/>
      <c r="CI320" s="69"/>
      <c r="CJ320" s="71"/>
      <c r="CK320" s="66"/>
      <c r="CL320" s="64"/>
      <c r="CM320" s="64" t="s">
        <v>363</v>
      </c>
      <c r="CN320" s="64" t="s">
        <v>363</v>
      </c>
      <c r="CO320" s="64"/>
      <c r="CP320" s="64"/>
      <c r="CQ320" s="64" t="s">
        <v>363</v>
      </c>
      <c r="CR320" s="64"/>
      <c r="CS320" s="64"/>
      <c r="CT320" s="67"/>
      <c r="CU320" s="68" t="s">
        <v>363</v>
      </c>
      <c r="CV320" s="38"/>
      <c r="CW320" s="38"/>
      <c r="CX320" s="38"/>
      <c r="CY320" s="64"/>
      <c r="CZ320" s="64"/>
      <c r="DA320" s="64"/>
      <c r="DB320" s="69"/>
      <c r="DC320" s="71"/>
      <c r="DD320" s="66"/>
      <c r="DE320" s="64"/>
      <c r="DF320" s="70"/>
      <c r="DG320" s="64"/>
      <c r="DH320" s="64"/>
      <c r="DI320" s="64"/>
      <c r="DJ320" s="64" t="s">
        <v>363</v>
      </c>
      <c r="DK320" s="64" t="s">
        <v>363</v>
      </c>
      <c r="DL320" s="64"/>
      <c r="DM320" s="67"/>
      <c r="DN320" s="68"/>
      <c r="DO320" s="38"/>
      <c r="DP320" s="38"/>
      <c r="DQ320" s="38"/>
      <c r="DR320" s="38"/>
      <c r="DS320" s="37"/>
      <c r="DT320" s="79"/>
      <c r="DU320" s="79"/>
      <c r="DV320" s="79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 t="s">
        <v>363</v>
      </c>
      <c r="EJ320" s="38"/>
      <c r="EK320" s="38"/>
      <c r="EL320" s="38"/>
      <c r="EM320" s="64"/>
      <c r="EN320" s="64"/>
      <c r="EO320" s="64"/>
      <c r="EP320" s="69"/>
      <c r="EQ320" s="71" t="s">
        <v>363</v>
      </c>
      <c r="ER320" s="66" t="s">
        <v>363</v>
      </c>
      <c r="ES320" s="64" t="s">
        <v>363</v>
      </c>
      <c r="ET320" s="70"/>
      <c r="EU320" s="64"/>
      <c r="EV320" s="64"/>
      <c r="EW320" s="64" t="s">
        <v>363</v>
      </c>
      <c r="EX320" s="64" t="s">
        <v>363</v>
      </c>
      <c r="EY320" s="64" t="s">
        <v>363</v>
      </c>
      <c r="EZ320" s="64" t="s">
        <v>363</v>
      </c>
      <c r="FA320" s="67"/>
      <c r="FB320" s="68" t="s">
        <v>363</v>
      </c>
      <c r="FC320" s="68" t="s">
        <v>363</v>
      </c>
      <c r="FD320" s="38"/>
      <c r="FE320" s="38"/>
      <c r="FF320" s="38"/>
      <c r="FG320" s="64"/>
      <c r="FH320" s="64"/>
      <c r="FI320" s="64"/>
      <c r="FJ320" s="64"/>
      <c r="FK320" s="69"/>
      <c r="FL320" s="71"/>
      <c r="FM320" s="66"/>
      <c r="FN320" s="64"/>
      <c r="FO320" s="70"/>
      <c r="FP320" s="64"/>
      <c r="FQ320" s="64"/>
      <c r="FR320" s="64"/>
      <c r="FS320" s="64"/>
      <c r="FT320" s="64"/>
      <c r="FU320" s="64"/>
      <c r="FV320" s="67"/>
      <c r="FW320" s="68"/>
      <c r="FX320" s="68"/>
      <c r="FY320" s="68"/>
      <c r="FZ320" s="38"/>
      <c r="GA320" s="64"/>
      <c r="GB320" s="64"/>
      <c r="GC320" s="64"/>
      <c r="GD320" s="64"/>
      <c r="GE320" s="69"/>
      <c r="GF320" s="71" t="s">
        <v>363</v>
      </c>
      <c r="GG320" s="66"/>
      <c r="GH320" s="64"/>
      <c r="GI320" s="64" t="s">
        <v>363</v>
      </c>
      <c r="GJ320" s="64" t="s">
        <v>363</v>
      </c>
      <c r="GK320" s="64"/>
      <c r="GL320" s="64"/>
      <c r="GM320" s="64" t="s">
        <v>363</v>
      </c>
      <c r="GN320" s="64"/>
      <c r="GO320" s="64"/>
      <c r="GP320" s="67"/>
      <c r="GQ320" s="68" t="s">
        <v>363</v>
      </c>
      <c r="GR320" s="68"/>
      <c r="GS320" s="68"/>
      <c r="GT320" s="38"/>
      <c r="GU320" s="64"/>
      <c r="GV320" s="64"/>
      <c r="GW320" s="64"/>
      <c r="GX320" s="64"/>
      <c r="GY320" s="69"/>
      <c r="GZ320" s="71"/>
      <c r="HA320" s="66"/>
      <c r="HB320" s="64"/>
      <c r="HC320" s="70"/>
      <c r="HD320" s="64"/>
      <c r="HE320" s="64"/>
      <c r="HF320" s="64"/>
      <c r="HG320" s="64"/>
      <c r="HH320" s="64"/>
      <c r="HI320" s="64"/>
      <c r="HJ320" s="67"/>
      <c r="HK320" s="6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4"/>
      <c r="IJ320" s="64"/>
      <c r="IK320" s="64"/>
      <c r="IL320" s="64"/>
      <c r="IM320" s="69"/>
      <c r="IN320" s="71"/>
      <c r="IO320" s="66"/>
      <c r="IP320" s="64"/>
      <c r="IQ320" s="70"/>
      <c r="IR320" s="64"/>
      <c r="IS320" s="64"/>
      <c r="IT320" s="64"/>
      <c r="IU320" s="64" t="s">
        <v>363</v>
      </c>
      <c r="IV320" s="64"/>
      <c r="IW320" s="64"/>
      <c r="IX320" s="67"/>
      <c r="IY320" s="68"/>
      <c r="IZ320" s="38"/>
      <c r="JA320" s="38"/>
      <c r="JB320" s="38"/>
      <c r="JC320" s="64"/>
      <c r="JD320" s="64" t="s">
        <v>363</v>
      </c>
      <c r="JE320" s="64"/>
      <c r="JF320" s="64"/>
      <c r="JG320" s="69"/>
      <c r="JH320" s="71"/>
      <c r="JI320" s="66"/>
      <c r="JJ320" s="64"/>
      <c r="JK320" s="70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86" t="s">
        <v>363</v>
      </c>
      <c r="JX320" s="86" t="s">
        <v>363</v>
      </c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86"/>
      <c r="NT320" s="86" t="s">
        <v>363</v>
      </c>
      <c r="NU320" s="86" t="s">
        <v>363</v>
      </c>
      <c r="NV320" s="86"/>
      <c r="NW320" s="57"/>
      <c r="NX320" s="90"/>
      <c r="NY320" s="86" t="s">
        <v>363</v>
      </c>
      <c r="NZ320" s="86"/>
      <c r="OA320" s="86" t="s">
        <v>363</v>
      </c>
      <c r="OB320" s="86" t="s">
        <v>363</v>
      </c>
      <c r="OC320" s="86"/>
      <c r="OD320" s="86"/>
      <c r="OE320" s="86" t="s">
        <v>363</v>
      </c>
      <c r="OF320" s="86" t="s">
        <v>363</v>
      </c>
      <c r="OG320" s="86"/>
      <c r="OH320" s="88"/>
      <c r="OI320" s="89" t="s">
        <v>363</v>
      </c>
      <c r="OJ320" s="38"/>
      <c r="OK320" s="38"/>
      <c r="OL320" s="38"/>
      <c r="OM320" s="64"/>
      <c r="ON320" s="64"/>
      <c r="OO320" s="64" t="s">
        <v>363</v>
      </c>
      <c r="OP320" s="64"/>
      <c r="OQ320" s="69"/>
      <c r="OR320" s="71"/>
      <c r="OS320" s="66"/>
      <c r="OT320" s="64"/>
      <c r="OU320" s="70" t="s">
        <v>363</v>
      </c>
      <c r="OV320" s="64" t="s">
        <v>363</v>
      </c>
      <c r="OW320" s="64"/>
      <c r="OX320" s="64"/>
      <c r="OY320" s="64" t="s">
        <v>363</v>
      </c>
      <c r="OZ320" s="64" t="s">
        <v>363</v>
      </c>
      <c r="PA320" s="64"/>
      <c r="PB320" s="67"/>
      <c r="PC320" s="68" t="s">
        <v>363</v>
      </c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85" t="str">
        <f t="shared" si="1042"/>
        <v/>
      </c>
      <c r="AGG320" s="85" t="str">
        <f t="shared" si="1043"/>
        <v/>
      </c>
      <c r="AGH320" s="85" t="str">
        <f t="shared" si="1044"/>
        <v/>
      </c>
      <c r="AGL320" s="36" t="str">
        <f t="shared" si="1055"/>
        <v/>
      </c>
      <c r="AGM320" s="36" t="str">
        <f t="shared" si="1045"/>
        <v/>
      </c>
      <c r="AGN320" s="39">
        <f t="shared" si="1056"/>
        <v>23</v>
      </c>
      <c r="AGO320" s="36" t="str">
        <f t="shared" si="1057"/>
        <v/>
      </c>
      <c r="AGP320" s="36" t="str">
        <f t="shared" si="1046"/>
        <v/>
      </c>
      <c r="AGQ320" s="39">
        <f t="shared" si="1058"/>
        <v>14</v>
      </c>
      <c r="AGR320" s="36" t="str">
        <f t="shared" si="1059"/>
        <v/>
      </c>
      <c r="AGS320" s="36" t="str">
        <f t="shared" si="1047"/>
        <v/>
      </c>
      <c r="AGT320" s="39">
        <f t="shared" si="1060"/>
        <v>7</v>
      </c>
      <c r="AGU320" s="36" t="str">
        <f t="shared" si="1061"/>
        <v/>
      </c>
      <c r="AGV320" s="36" t="str">
        <f t="shared" si="1048"/>
        <v/>
      </c>
      <c r="AGW320" s="39">
        <f t="shared" si="1062"/>
        <v>2</v>
      </c>
      <c r="AGX320" s="36" t="str">
        <f t="shared" si="1063"/>
        <v/>
      </c>
      <c r="AGY320" s="36" t="str">
        <f t="shared" si="1049"/>
        <v/>
      </c>
      <c r="AGZ320" s="39">
        <f t="shared" si="1064"/>
        <v>14</v>
      </c>
      <c r="AHA320" s="36" t="str">
        <f t="shared" si="1065"/>
        <v/>
      </c>
      <c r="AHB320" s="36" t="str">
        <f t="shared" si="1050"/>
        <v/>
      </c>
      <c r="AHC320" s="39" t="str">
        <f t="shared" si="1066"/>
        <v/>
      </c>
      <c r="AHD320" s="36" t="str">
        <f t="shared" si="1067"/>
        <v/>
      </c>
      <c r="AHE320" s="36" t="str">
        <f t="shared" si="1051"/>
        <v/>
      </c>
      <c r="AHF320" s="39" t="str">
        <f t="shared" si="1068"/>
        <v/>
      </c>
      <c r="AHG320" s="36" t="str">
        <f t="shared" si="1069"/>
        <v/>
      </c>
      <c r="AHH320" s="36" t="str">
        <f t="shared" si="1052"/>
        <v/>
      </c>
      <c r="AHI320" s="39" t="str">
        <f t="shared" si="1070"/>
        <v/>
      </c>
      <c r="AHJ320" s="36" t="str">
        <f t="shared" si="1071"/>
        <v/>
      </c>
      <c r="AHK320" s="36" t="str">
        <f t="shared" si="1053"/>
        <v/>
      </c>
      <c r="AHL320" s="39" t="str">
        <f t="shared" si="1072"/>
        <v/>
      </c>
      <c r="AHM320" s="36" t="str">
        <f t="shared" si="1073"/>
        <v/>
      </c>
      <c r="AHN320" s="36" t="str">
        <f t="shared" si="1054"/>
        <v/>
      </c>
      <c r="AHO320" s="39" t="str">
        <f t="shared" si="1074"/>
        <v/>
      </c>
    </row>
    <row r="321" spans="1:918" s="5" customFormat="1" ht="16.5" outlineLevel="1" x14ac:dyDescent="0.25">
      <c r="A321" s="35">
        <f t="shared" si="1075"/>
        <v>4</v>
      </c>
      <c r="B321" s="48" t="s">
        <v>186</v>
      </c>
      <c r="C321" s="37"/>
      <c r="D321" s="35"/>
      <c r="E321" s="35"/>
      <c r="F321" s="35"/>
      <c r="G321" s="57"/>
      <c r="H321" s="57" t="s">
        <v>372</v>
      </c>
      <c r="I321" s="57" t="s">
        <v>372</v>
      </c>
      <c r="J321" s="57"/>
      <c r="K321" s="57" t="s">
        <v>372</v>
      </c>
      <c r="L321" s="57" t="s">
        <v>372</v>
      </c>
      <c r="M321" s="57" t="s">
        <v>372</v>
      </c>
      <c r="N321" s="57"/>
      <c r="O321" s="57" t="s">
        <v>372</v>
      </c>
      <c r="P321" s="57" t="s">
        <v>372</v>
      </c>
      <c r="Q321" s="57" t="s">
        <v>372</v>
      </c>
      <c r="R321" s="57"/>
      <c r="S321" s="57" t="s">
        <v>372</v>
      </c>
      <c r="T321" s="38"/>
      <c r="U321" s="38"/>
      <c r="V321" s="38"/>
      <c r="W321" s="64" t="s">
        <v>364</v>
      </c>
      <c r="X321" s="64"/>
      <c r="Y321" s="64"/>
      <c r="Z321" s="69"/>
      <c r="AA321" s="65"/>
      <c r="AB321" s="64"/>
      <c r="AC321" s="64"/>
      <c r="AD321" s="64" t="s">
        <v>364</v>
      </c>
      <c r="AE321" s="64" t="s">
        <v>364</v>
      </c>
      <c r="AF321" s="66" t="s">
        <v>364</v>
      </c>
      <c r="AG321" s="64" t="s">
        <v>364</v>
      </c>
      <c r="AH321" s="64" t="s">
        <v>364</v>
      </c>
      <c r="AI321" s="64" t="s">
        <v>364</v>
      </c>
      <c r="AJ321" s="64" t="s">
        <v>364</v>
      </c>
      <c r="AK321" s="67"/>
      <c r="AL321" s="72" t="s">
        <v>364</v>
      </c>
      <c r="AM321" s="38"/>
      <c r="AN321" s="38"/>
      <c r="AO321" s="38"/>
      <c r="AP321" s="38"/>
      <c r="AQ321" s="64"/>
      <c r="AR321" s="64" t="s">
        <v>364</v>
      </c>
      <c r="AS321" s="64"/>
      <c r="AT321" s="64"/>
      <c r="AU321" s="69"/>
      <c r="AV321" s="65"/>
      <c r="AW321" s="64"/>
      <c r="AX321" s="64"/>
      <c r="AY321" s="64" t="s">
        <v>364</v>
      </c>
      <c r="AZ321" s="64" t="s">
        <v>364</v>
      </c>
      <c r="BA321" s="66" t="s">
        <v>364</v>
      </c>
      <c r="BB321" s="64" t="s">
        <v>364</v>
      </c>
      <c r="BC321" s="64" t="s">
        <v>364</v>
      </c>
      <c r="BD321" s="64" t="s">
        <v>364</v>
      </c>
      <c r="BE321" s="64" t="s">
        <v>364</v>
      </c>
      <c r="BF321" s="67"/>
      <c r="BG321" s="72" t="s">
        <v>364</v>
      </c>
      <c r="BH321" s="72"/>
      <c r="BI321" s="72"/>
      <c r="BJ321" s="38"/>
      <c r="BK321" s="64"/>
      <c r="BL321" s="64"/>
      <c r="BM321" s="64"/>
      <c r="BN321" s="64"/>
      <c r="BO321" s="69"/>
      <c r="BP321" s="71" t="s">
        <v>364</v>
      </c>
      <c r="BQ321" s="64"/>
      <c r="BR321" s="64"/>
      <c r="BS321" s="64" t="s">
        <v>364</v>
      </c>
      <c r="BT321" s="64" t="s">
        <v>364</v>
      </c>
      <c r="BU321" s="66" t="s">
        <v>364</v>
      </c>
      <c r="BV321" s="64"/>
      <c r="BW321" s="64" t="s">
        <v>364</v>
      </c>
      <c r="BX321" s="64"/>
      <c r="BY321" s="64"/>
      <c r="BZ321" s="67"/>
      <c r="CA321" s="72" t="s">
        <v>364</v>
      </c>
      <c r="CB321" s="72"/>
      <c r="CC321" s="72"/>
      <c r="CD321" s="38"/>
      <c r="CE321" s="64"/>
      <c r="CF321" s="64"/>
      <c r="CG321" s="64"/>
      <c r="CH321" s="64"/>
      <c r="CI321" s="69" t="s">
        <v>364</v>
      </c>
      <c r="CJ321" s="71" t="s">
        <v>364</v>
      </c>
      <c r="CK321" s="64"/>
      <c r="CL321" s="64"/>
      <c r="CM321" s="64" t="s">
        <v>364</v>
      </c>
      <c r="CN321" s="64" t="s">
        <v>364</v>
      </c>
      <c r="CO321" s="66" t="s">
        <v>364</v>
      </c>
      <c r="CP321" s="64"/>
      <c r="CQ321" s="64" t="s">
        <v>364</v>
      </c>
      <c r="CR321" s="64"/>
      <c r="CS321" s="64"/>
      <c r="CT321" s="67"/>
      <c r="CU321" s="72" t="s">
        <v>364</v>
      </c>
      <c r="CV321" s="38"/>
      <c r="CW321" s="38"/>
      <c r="CX321" s="38"/>
      <c r="CY321" s="64" t="s">
        <v>364</v>
      </c>
      <c r="CZ321" s="64" t="s">
        <v>364</v>
      </c>
      <c r="DA321" s="64"/>
      <c r="DB321" s="69"/>
      <c r="DC321" s="78" t="s">
        <v>364</v>
      </c>
      <c r="DD321" s="64" t="s">
        <v>364</v>
      </c>
      <c r="DE321" s="64"/>
      <c r="DF321" s="64" t="s">
        <v>364</v>
      </c>
      <c r="DG321" s="64" t="s">
        <v>364</v>
      </c>
      <c r="DH321" s="66" t="s">
        <v>364</v>
      </c>
      <c r="DI321" s="64" t="s">
        <v>364</v>
      </c>
      <c r="DJ321" s="64"/>
      <c r="DK321" s="64"/>
      <c r="DL321" s="64"/>
      <c r="DM321" s="67"/>
      <c r="DN321" s="72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64"/>
      <c r="EN321" s="64"/>
      <c r="EO321" s="64"/>
      <c r="EP321" s="69"/>
      <c r="EQ321" s="78"/>
      <c r="ER321" s="64"/>
      <c r="ES321" s="64"/>
      <c r="ET321" s="64"/>
      <c r="EU321" s="64"/>
      <c r="EV321" s="66"/>
      <c r="EW321" s="64" t="s">
        <v>372</v>
      </c>
      <c r="EX321" s="64"/>
      <c r="EY321" s="64"/>
      <c r="EZ321" s="64"/>
      <c r="FA321" s="67"/>
      <c r="FB321" s="72"/>
      <c r="FC321" s="72"/>
      <c r="FD321" s="38"/>
      <c r="FE321" s="38"/>
      <c r="FF321" s="38"/>
      <c r="FG321" s="64"/>
      <c r="FH321" s="64"/>
      <c r="FI321" s="64"/>
      <c r="FJ321" s="64"/>
      <c r="FK321" s="69"/>
      <c r="FL321" s="78"/>
      <c r="FM321" s="64"/>
      <c r="FN321" s="64"/>
      <c r="FO321" s="64"/>
      <c r="FP321" s="64"/>
      <c r="FQ321" s="66"/>
      <c r="FR321" s="64"/>
      <c r="FS321" s="64"/>
      <c r="FT321" s="64"/>
      <c r="FU321" s="64"/>
      <c r="FV321" s="67"/>
      <c r="FW321" s="72"/>
      <c r="FX321" s="72"/>
      <c r="FY321" s="72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64"/>
      <c r="GV321" s="64"/>
      <c r="GW321" s="64"/>
      <c r="GX321" s="64"/>
      <c r="GY321" s="69"/>
      <c r="GZ321" s="78"/>
      <c r="HA321" s="64"/>
      <c r="HB321" s="64"/>
      <c r="HC321" s="64"/>
      <c r="HD321" s="64" t="s">
        <v>364</v>
      </c>
      <c r="HE321" s="66" t="s">
        <v>364</v>
      </c>
      <c r="HF321" s="64" t="s">
        <v>364</v>
      </c>
      <c r="HG321" s="64" t="s">
        <v>364</v>
      </c>
      <c r="HH321" s="64" t="s">
        <v>364</v>
      </c>
      <c r="HI321" s="64" t="s">
        <v>364</v>
      </c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4"/>
      <c r="IJ321" s="64"/>
      <c r="IK321" s="64"/>
      <c r="IL321" s="64"/>
      <c r="IM321" s="69"/>
      <c r="IN321" s="78"/>
      <c r="IO321" s="64"/>
      <c r="IP321" s="64"/>
      <c r="IQ321" s="64"/>
      <c r="IR321" s="64"/>
      <c r="IS321" s="66"/>
      <c r="IT321" s="64"/>
      <c r="IU321" s="64"/>
      <c r="IV321" s="64"/>
      <c r="IW321" s="64"/>
      <c r="IX321" s="67"/>
      <c r="IY321" s="72"/>
      <c r="IZ321" s="38"/>
      <c r="JA321" s="38"/>
      <c r="JB321" s="38"/>
      <c r="JC321" s="64"/>
      <c r="JD321" s="64"/>
      <c r="JE321" s="64" t="s">
        <v>363</v>
      </c>
      <c r="JF321" s="64"/>
      <c r="JG321" s="69"/>
      <c r="JH321" s="78"/>
      <c r="JI321" s="64"/>
      <c r="JJ321" s="64"/>
      <c r="JK321" s="64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86"/>
      <c r="JX321" s="86" t="s">
        <v>363</v>
      </c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86"/>
      <c r="NT321" s="86" t="s">
        <v>363</v>
      </c>
      <c r="NU321" s="86" t="s">
        <v>363</v>
      </c>
      <c r="NV321" s="86"/>
      <c r="NW321" s="57"/>
      <c r="NX321" s="91"/>
      <c r="NY321" s="86" t="s">
        <v>363</v>
      </c>
      <c r="NZ321" s="86"/>
      <c r="OA321" s="86" t="s">
        <v>363</v>
      </c>
      <c r="OB321" s="86" t="s">
        <v>363</v>
      </c>
      <c r="OC321" s="86"/>
      <c r="OD321" s="86"/>
      <c r="OE321" s="86" t="s">
        <v>363</v>
      </c>
      <c r="OF321" s="86" t="s">
        <v>363</v>
      </c>
      <c r="OG321" s="86"/>
      <c r="OH321" s="88"/>
      <c r="OI321" s="92" t="s">
        <v>363</v>
      </c>
      <c r="OJ321" s="38"/>
      <c r="OK321" s="38"/>
      <c r="OL321" s="38"/>
      <c r="OM321" s="64"/>
      <c r="ON321" s="64"/>
      <c r="OO321" s="64"/>
      <c r="OP321" s="64"/>
      <c r="OQ321" s="69"/>
      <c r="OR321" s="78"/>
      <c r="OS321" s="64"/>
      <c r="OT321" s="64"/>
      <c r="OU321" s="64"/>
      <c r="OV321" s="64"/>
      <c r="OW321" s="66"/>
      <c r="OX321" s="64"/>
      <c r="OY321" s="64"/>
      <c r="OZ321" s="64"/>
      <c r="PA321" s="64"/>
      <c r="PB321" s="67"/>
      <c r="PC321" s="72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85" t="str">
        <f t="shared" si="1042"/>
        <v/>
      </c>
      <c r="AGG321" s="85" t="str">
        <f t="shared" si="1043"/>
        <v/>
      </c>
      <c r="AGH321" s="85" t="str">
        <f t="shared" si="1044"/>
        <v/>
      </c>
      <c r="AGL321" s="36">
        <f t="shared" si="1055"/>
        <v>9</v>
      </c>
      <c r="AGM321" s="36">
        <f t="shared" si="1045"/>
        <v>29</v>
      </c>
      <c r="AGN321" s="39" t="str">
        <f t="shared" si="1056"/>
        <v/>
      </c>
      <c r="AGO321" s="36">
        <f t="shared" si="1057"/>
        <v>1</v>
      </c>
      <c r="AGP321" s="36">
        <f t="shared" si="1046"/>
        <v>10</v>
      </c>
      <c r="AGQ321" s="39" t="str">
        <f t="shared" si="1058"/>
        <v/>
      </c>
      <c r="AGR321" s="36" t="str">
        <f t="shared" si="1059"/>
        <v/>
      </c>
      <c r="AGS321" s="36">
        <f t="shared" si="1047"/>
        <v>6</v>
      </c>
      <c r="AGT321" s="39">
        <f t="shared" si="1060"/>
        <v>1</v>
      </c>
      <c r="AGU321" s="36" t="str">
        <f t="shared" si="1061"/>
        <v/>
      </c>
      <c r="AGV321" s="36" t="str">
        <f t="shared" si="1048"/>
        <v/>
      </c>
      <c r="AGW321" s="39">
        <f t="shared" si="1062"/>
        <v>1</v>
      </c>
      <c r="AGX321" s="36" t="str">
        <f t="shared" si="1063"/>
        <v/>
      </c>
      <c r="AGY321" s="36" t="str">
        <f t="shared" si="1049"/>
        <v/>
      </c>
      <c r="AGZ321" s="39">
        <f t="shared" si="1064"/>
        <v>8</v>
      </c>
      <c r="AHA321" s="36" t="str">
        <f t="shared" si="1065"/>
        <v/>
      </c>
      <c r="AHB321" s="36" t="str">
        <f t="shared" si="1050"/>
        <v/>
      </c>
      <c r="AHC321" s="39" t="str">
        <f t="shared" si="1066"/>
        <v/>
      </c>
      <c r="AHD321" s="36" t="str">
        <f t="shared" si="1067"/>
        <v/>
      </c>
      <c r="AHE321" s="36" t="str">
        <f t="shared" si="1051"/>
        <v/>
      </c>
      <c r="AHF321" s="39" t="str">
        <f t="shared" si="1068"/>
        <v/>
      </c>
      <c r="AHG321" s="36" t="str">
        <f t="shared" si="1069"/>
        <v/>
      </c>
      <c r="AHH321" s="36" t="str">
        <f t="shared" si="1052"/>
        <v/>
      </c>
      <c r="AHI321" s="39" t="str">
        <f t="shared" si="1070"/>
        <v/>
      </c>
      <c r="AHJ321" s="36" t="str">
        <f t="shared" si="1071"/>
        <v/>
      </c>
      <c r="AHK321" s="36" t="str">
        <f t="shared" si="1053"/>
        <v/>
      </c>
      <c r="AHL321" s="39" t="str">
        <f t="shared" si="1072"/>
        <v/>
      </c>
      <c r="AHM321" s="36" t="str">
        <f t="shared" si="1073"/>
        <v/>
      </c>
      <c r="AHN321" s="36" t="str">
        <f t="shared" si="1054"/>
        <v/>
      </c>
      <c r="AHO321" s="39" t="str">
        <f t="shared" si="1074"/>
        <v/>
      </c>
    </row>
    <row r="322" spans="1:918" s="5" customFormat="1" outlineLevel="1" x14ac:dyDescent="0.25">
      <c r="A322" s="35">
        <f t="shared" si="1075"/>
        <v>5</v>
      </c>
      <c r="B322" s="48" t="s">
        <v>187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 t="s">
        <v>364</v>
      </c>
      <c r="P322" s="57" t="s">
        <v>364</v>
      </c>
      <c r="Q322" s="57"/>
      <c r="R322" s="57"/>
      <c r="S322" s="57"/>
      <c r="T322" s="38"/>
      <c r="U322" s="38"/>
      <c r="V322" s="38"/>
      <c r="W322" s="64" t="s">
        <v>364</v>
      </c>
      <c r="X322" s="64"/>
      <c r="Y322" s="64"/>
      <c r="Z322" s="69"/>
      <c r="AA322" s="71"/>
      <c r="AB322" s="64"/>
      <c r="AC322" s="64"/>
      <c r="AD322" s="64" t="s">
        <v>364</v>
      </c>
      <c r="AE322" s="64" t="s">
        <v>364</v>
      </c>
      <c r="AF322" s="64" t="s">
        <v>364</v>
      </c>
      <c r="AG322" s="64" t="s">
        <v>364</v>
      </c>
      <c r="AH322" s="64" t="s">
        <v>364</v>
      </c>
      <c r="AI322" s="64" t="s">
        <v>364</v>
      </c>
      <c r="AJ322" s="64" t="s">
        <v>364</v>
      </c>
      <c r="AK322" s="64"/>
      <c r="AL322" s="68" t="s">
        <v>364</v>
      </c>
      <c r="AM322" s="38"/>
      <c r="AN322" s="38"/>
      <c r="AO322" s="38"/>
      <c r="AP322" s="38"/>
      <c r="AQ322" s="64"/>
      <c r="AR322" s="64" t="s">
        <v>364</v>
      </c>
      <c r="AS322" s="64"/>
      <c r="AT322" s="64"/>
      <c r="AU322" s="69"/>
      <c r="AV322" s="71"/>
      <c r="AW322" s="64"/>
      <c r="AX322" s="64"/>
      <c r="AY322" s="64" t="s">
        <v>364</v>
      </c>
      <c r="AZ322" s="64" t="s">
        <v>364</v>
      </c>
      <c r="BA322" s="64" t="s">
        <v>364</v>
      </c>
      <c r="BB322" s="64" t="s">
        <v>364</v>
      </c>
      <c r="BC322" s="64" t="s">
        <v>364</v>
      </c>
      <c r="BD322" s="64" t="s">
        <v>364</v>
      </c>
      <c r="BE322" s="64" t="s">
        <v>364</v>
      </c>
      <c r="BF322" s="64"/>
      <c r="BG322" s="68" t="s">
        <v>364</v>
      </c>
      <c r="BH322" s="68"/>
      <c r="BI322" s="68"/>
      <c r="BJ322" s="38"/>
      <c r="BK322" s="64"/>
      <c r="BL322" s="64"/>
      <c r="BM322" s="64"/>
      <c r="BN322" s="64"/>
      <c r="BO322" s="69"/>
      <c r="BP322" s="71" t="s">
        <v>364</v>
      </c>
      <c r="BQ322" s="64"/>
      <c r="BR322" s="64"/>
      <c r="BS322" s="64" t="s">
        <v>364</v>
      </c>
      <c r="BT322" s="64" t="s">
        <v>364</v>
      </c>
      <c r="BU322" s="64" t="s">
        <v>364</v>
      </c>
      <c r="BV322" s="64"/>
      <c r="BW322" s="64" t="s">
        <v>364</v>
      </c>
      <c r="BX322" s="64"/>
      <c r="BY322" s="64"/>
      <c r="BZ322" s="64"/>
      <c r="CA322" s="68" t="s">
        <v>364</v>
      </c>
      <c r="CB322" s="68"/>
      <c r="CC322" s="68"/>
      <c r="CD322" s="38"/>
      <c r="CE322" s="64"/>
      <c r="CF322" s="64"/>
      <c r="CG322" s="64"/>
      <c r="CH322" s="64"/>
      <c r="CI322" s="69" t="s">
        <v>364</v>
      </c>
      <c r="CJ322" s="71" t="s">
        <v>364</v>
      </c>
      <c r="CK322" s="64"/>
      <c r="CL322" s="64"/>
      <c r="CM322" s="64" t="s">
        <v>364</v>
      </c>
      <c r="CN322" s="64" t="s">
        <v>364</v>
      </c>
      <c r="CO322" s="64" t="s">
        <v>364</v>
      </c>
      <c r="CP322" s="64"/>
      <c r="CQ322" s="64" t="s">
        <v>364</v>
      </c>
      <c r="CR322" s="64"/>
      <c r="CS322" s="64"/>
      <c r="CT322" s="64"/>
      <c r="CU322" s="68" t="s">
        <v>364</v>
      </c>
      <c r="CV322" s="38"/>
      <c r="CW322" s="38"/>
      <c r="CX322" s="38"/>
      <c r="CY322" s="64" t="s">
        <v>364</v>
      </c>
      <c r="CZ322" s="64" t="s">
        <v>364</v>
      </c>
      <c r="DA322" s="64"/>
      <c r="DB322" s="69"/>
      <c r="DC322" s="71" t="s">
        <v>364</v>
      </c>
      <c r="DD322" s="64" t="s">
        <v>364</v>
      </c>
      <c r="DE322" s="64"/>
      <c r="DF322" s="64" t="s">
        <v>364</v>
      </c>
      <c r="DG322" s="64" t="s">
        <v>364</v>
      </c>
      <c r="DH322" s="64" t="s">
        <v>364</v>
      </c>
      <c r="DI322" s="64" t="s">
        <v>364</v>
      </c>
      <c r="DJ322" s="64" t="s">
        <v>364</v>
      </c>
      <c r="DK322" s="64" t="s">
        <v>364</v>
      </c>
      <c r="DL322" s="64" t="s">
        <v>364</v>
      </c>
      <c r="DM322" s="64"/>
      <c r="DN322" s="68" t="s">
        <v>364</v>
      </c>
      <c r="DO322" s="38"/>
      <c r="DP322" s="38"/>
      <c r="DQ322" s="38"/>
      <c r="DR322" s="38"/>
      <c r="DS322" s="37"/>
      <c r="DT322" s="64" t="s">
        <v>372</v>
      </c>
      <c r="DU322" s="64" t="s">
        <v>372</v>
      </c>
      <c r="DV322" s="64"/>
      <c r="DW322" s="69" t="s">
        <v>372</v>
      </c>
      <c r="DX322" s="71" t="s">
        <v>372</v>
      </c>
      <c r="DY322" s="64" t="s">
        <v>372</v>
      </c>
      <c r="DZ322" s="64" t="s">
        <v>372</v>
      </c>
      <c r="EA322" s="64"/>
      <c r="EB322" s="64" t="s">
        <v>372</v>
      </c>
      <c r="EC322" s="64" t="s">
        <v>372</v>
      </c>
      <c r="ED322" s="64" t="s">
        <v>372</v>
      </c>
      <c r="EE322" s="64" t="s">
        <v>372</v>
      </c>
      <c r="EF322" s="64" t="s">
        <v>372</v>
      </c>
      <c r="EG322" s="64" t="s">
        <v>372</v>
      </c>
      <c r="EH322" s="64"/>
      <c r="EI322" s="68" t="s">
        <v>372</v>
      </c>
      <c r="EJ322" s="68" t="s">
        <v>372</v>
      </c>
      <c r="EK322" s="38"/>
      <c r="EL322" s="38"/>
      <c r="EM322" s="64" t="s">
        <v>372</v>
      </c>
      <c r="EN322" s="64" t="s">
        <v>372</v>
      </c>
      <c r="EO322" s="64"/>
      <c r="EP322" s="69"/>
      <c r="EQ322" s="71" t="s">
        <v>372</v>
      </c>
      <c r="ER322" s="64" t="s">
        <v>372</v>
      </c>
      <c r="ES322" s="64" t="s">
        <v>372</v>
      </c>
      <c r="ET322" s="64" t="s">
        <v>372</v>
      </c>
      <c r="EU322" s="64" t="s">
        <v>372</v>
      </c>
      <c r="EV322" s="64" t="s">
        <v>372</v>
      </c>
      <c r="EW322" s="64" t="s">
        <v>372</v>
      </c>
      <c r="EX322" s="64" t="s">
        <v>372</v>
      </c>
      <c r="EY322" s="64" t="s">
        <v>372</v>
      </c>
      <c r="EZ322" s="64" t="s">
        <v>372</v>
      </c>
      <c r="FA322" s="64"/>
      <c r="FB322" s="68" t="s">
        <v>372</v>
      </c>
      <c r="FC322" s="68" t="s">
        <v>372</v>
      </c>
      <c r="FD322" s="38"/>
      <c r="FE322" s="38"/>
      <c r="FF322" s="38"/>
      <c r="FG322" s="64"/>
      <c r="FH322" s="64"/>
      <c r="FI322" s="64"/>
      <c r="FJ322" s="64"/>
      <c r="FK322" s="69"/>
      <c r="FL322" s="71"/>
      <c r="FM322" s="64"/>
      <c r="FN322" s="64"/>
      <c r="FO322" s="64"/>
      <c r="FP322" s="64" t="s">
        <v>364</v>
      </c>
      <c r="FQ322" s="64" t="s">
        <v>364</v>
      </c>
      <c r="FR322" s="64" t="s">
        <v>364</v>
      </c>
      <c r="FS322" s="64" t="s">
        <v>364</v>
      </c>
      <c r="FT322" s="64" t="s">
        <v>364</v>
      </c>
      <c r="FU322" s="64" t="s">
        <v>364</v>
      </c>
      <c r="FV322" s="64"/>
      <c r="FW322" s="68" t="s">
        <v>364</v>
      </c>
      <c r="FX322" s="68"/>
      <c r="FY322" s="6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64"/>
      <c r="GV322" s="64" t="s">
        <v>364</v>
      </c>
      <c r="GW322" s="64" t="s">
        <v>364</v>
      </c>
      <c r="GX322" s="64"/>
      <c r="GY322" s="69" t="s">
        <v>384</v>
      </c>
      <c r="GZ322" s="71" t="s">
        <v>364</v>
      </c>
      <c r="HA322" s="64" t="s">
        <v>364</v>
      </c>
      <c r="HB322" s="64"/>
      <c r="HC322" s="64"/>
      <c r="HD322" s="64" t="s">
        <v>364</v>
      </c>
      <c r="HE322" s="64" t="s">
        <v>364</v>
      </c>
      <c r="HF322" s="64" t="s">
        <v>364</v>
      </c>
      <c r="HG322" s="64" t="s">
        <v>364</v>
      </c>
      <c r="HH322" s="64" t="s">
        <v>364</v>
      </c>
      <c r="HI322" s="64" t="s">
        <v>364</v>
      </c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64"/>
      <c r="IJ322" s="64" t="s">
        <v>363</v>
      </c>
      <c r="IK322" s="64" t="s">
        <v>363</v>
      </c>
      <c r="IL322" s="64"/>
      <c r="IM322" s="69"/>
      <c r="IN322" s="71" t="s">
        <v>363</v>
      </c>
      <c r="IO322" s="64" t="s">
        <v>363</v>
      </c>
      <c r="IP322" s="64"/>
      <c r="IQ322" s="64"/>
      <c r="IR322" s="64"/>
      <c r="IS322" s="64"/>
      <c r="IT322" s="64"/>
      <c r="IU322" s="64"/>
      <c r="IV322" s="64"/>
      <c r="IW322" s="64"/>
      <c r="IX322" s="64"/>
      <c r="IY322" s="6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86"/>
      <c r="JX322" s="86" t="s">
        <v>363</v>
      </c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86"/>
      <c r="NT322" s="86"/>
      <c r="NU322" s="86"/>
      <c r="NV322" s="86"/>
      <c r="NW322" s="57"/>
      <c r="NX322" s="90"/>
      <c r="NY322" s="86"/>
      <c r="NZ322" s="86"/>
      <c r="OA322" s="86" t="s">
        <v>363</v>
      </c>
      <c r="OB322" s="86"/>
      <c r="OC322" s="86"/>
      <c r="OD322" s="86"/>
      <c r="OE322" s="86" t="s">
        <v>363</v>
      </c>
      <c r="OF322" s="86" t="s">
        <v>363</v>
      </c>
      <c r="OG322" s="86"/>
      <c r="OH322" s="86"/>
      <c r="OI322" s="89" t="s">
        <v>363</v>
      </c>
      <c r="OJ322" s="38"/>
      <c r="OK322" s="38"/>
      <c r="OL322" s="38"/>
      <c r="OM322" s="64"/>
      <c r="ON322" s="64"/>
      <c r="OO322" s="64" t="s">
        <v>363</v>
      </c>
      <c r="OP322" s="64"/>
      <c r="OQ322" s="69"/>
      <c r="OR322" s="71"/>
      <c r="OS322" s="64"/>
      <c r="OT322" s="64"/>
      <c r="OU322" s="64" t="s">
        <v>363</v>
      </c>
      <c r="OV322" s="64" t="s">
        <v>363</v>
      </c>
      <c r="OW322" s="64"/>
      <c r="OX322" s="64"/>
      <c r="OY322" s="64" t="s">
        <v>363</v>
      </c>
      <c r="OZ322" s="64" t="s">
        <v>363</v>
      </c>
      <c r="PA322" s="64"/>
      <c r="PB322" s="64"/>
      <c r="PC322" s="68" t="s">
        <v>372</v>
      </c>
      <c r="PD322" s="38"/>
      <c r="PE322" s="38"/>
      <c r="PF322" s="38"/>
      <c r="PG322" s="64"/>
      <c r="PH322" s="64"/>
      <c r="PI322" s="64" t="s">
        <v>372</v>
      </c>
      <c r="PJ322" s="64" t="s">
        <v>372</v>
      </c>
      <c r="PK322" s="69"/>
      <c r="PL322" s="71"/>
      <c r="PM322" s="64"/>
      <c r="PN322" s="64"/>
      <c r="PO322" s="64" t="s">
        <v>372</v>
      </c>
      <c r="PP322" s="64" t="s">
        <v>372</v>
      </c>
      <c r="PQ322" s="64"/>
      <c r="PR322" s="64"/>
      <c r="PS322" s="64" t="s">
        <v>372</v>
      </c>
      <c r="PT322" s="64" t="s">
        <v>372</v>
      </c>
      <c r="PU322" s="64"/>
      <c r="PV322" s="64"/>
      <c r="PW322" s="68" t="s">
        <v>372</v>
      </c>
      <c r="PX322" s="38"/>
      <c r="PY322" s="38"/>
      <c r="PZ322" s="38"/>
      <c r="QA322" s="64"/>
      <c r="QB322" s="64"/>
      <c r="QC322" s="64" t="s">
        <v>372</v>
      </c>
      <c r="QD322" s="64" t="s">
        <v>372</v>
      </c>
      <c r="QE322" s="69" t="s">
        <v>372</v>
      </c>
      <c r="QF322" s="71" t="s">
        <v>372</v>
      </c>
      <c r="QG322" s="64"/>
      <c r="QH322" s="64"/>
      <c r="QI322" s="64" t="s">
        <v>372</v>
      </c>
      <c r="QJ322" s="64" t="s">
        <v>372</v>
      </c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 t="s">
        <v>268</v>
      </c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85">
        <f t="shared" si="1042"/>
        <v>6</v>
      </c>
      <c r="AGG322" s="85" t="str">
        <f t="shared" si="1043"/>
        <v/>
      </c>
      <c r="AGH322" s="85" t="str">
        <f t="shared" si="1044"/>
        <v/>
      </c>
      <c r="AGL322" s="36" t="str">
        <f t="shared" si="1055"/>
        <v/>
      </c>
      <c r="AGM322" s="36">
        <f t="shared" si="1045"/>
        <v>31</v>
      </c>
      <c r="AGN322" s="39" t="str">
        <f t="shared" si="1056"/>
        <v/>
      </c>
      <c r="AGO322" s="36">
        <f t="shared" si="1057"/>
        <v>28</v>
      </c>
      <c r="AGP322" s="36">
        <f t="shared" si="1046"/>
        <v>21</v>
      </c>
      <c r="AGQ322" s="39" t="str">
        <f t="shared" si="1058"/>
        <v/>
      </c>
      <c r="AGR322" s="36" t="str">
        <f t="shared" si="1059"/>
        <v/>
      </c>
      <c r="AGS322" s="36">
        <f t="shared" si="1047"/>
        <v>11</v>
      </c>
      <c r="AGT322" s="39">
        <f t="shared" si="1060"/>
        <v>4</v>
      </c>
      <c r="AGU322" s="36" t="str">
        <f t="shared" si="1061"/>
        <v/>
      </c>
      <c r="AGV322" s="36" t="str">
        <f t="shared" si="1048"/>
        <v/>
      </c>
      <c r="AGW322" s="39">
        <f t="shared" si="1062"/>
        <v>1</v>
      </c>
      <c r="AGX322" s="36">
        <f t="shared" si="1063"/>
        <v>8</v>
      </c>
      <c r="AGY322" s="36" t="str">
        <f t="shared" si="1049"/>
        <v/>
      </c>
      <c r="AGZ322" s="39">
        <f t="shared" si="1064"/>
        <v>9</v>
      </c>
      <c r="AHA322" s="36">
        <f t="shared" si="1065"/>
        <v>6</v>
      </c>
      <c r="AHB322" s="36" t="str">
        <f t="shared" si="1050"/>
        <v/>
      </c>
      <c r="AHC322" s="39" t="str">
        <f t="shared" si="1066"/>
        <v/>
      </c>
      <c r="AHD322" s="36" t="str">
        <f t="shared" si="1067"/>
        <v/>
      </c>
      <c r="AHE322" s="36" t="str">
        <f t="shared" si="1051"/>
        <v/>
      </c>
      <c r="AHF322" s="39" t="str">
        <f t="shared" si="1068"/>
        <v/>
      </c>
      <c r="AHG322" s="36" t="str">
        <f t="shared" si="1069"/>
        <v/>
      </c>
      <c r="AHH322" s="36" t="str">
        <f t="shared" si="1052"/>
        <v/>
      </c>
      <c r="AHI322" s="39" t="str">
        <f t="shared" si="1070"/>
        <v/>
      </c>
      <c r="AHJ322" s="36" t="str">
        <f t="shared" si="1071"/>
        <v/>
      </c>
      <c r="AHK322" s="36" t="str">
        <f t="shared" si="1053"/>
        <v/>
      </c>
      <c r="AHL322" s="39" t="str">
        <f t="shared" si="1072"/>
        <v/>
      </c>
      <c r="AHM322" s="36" t="str">
        <f t="shared" si="1073"/>
        <v/>
      </c>
      <c r="AHN322" s="36" t="str">
        <f t="shared" si="1054"/>
        <v/>
      </c>
      <c r="AHO322" s="39" t="str">
        <f t="shared" si="1074"/>
        <v/>
      </c>
    </row>
    <row r="323" spans="1:918" s="5" customFormat="1" outlineLevel="1" x14ac:dyDescent="0.25">
      <c r="A323" s="35">
        <f t="shared" si="1075"/>
        <v>6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 t="s">
        <v>268</v>
      </c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85" t="str">
        <f t="shared" si="1042"/>
        <v/>
      </c>
      <c r="AGG323" s="85" t="str">
        <f t="shared" si="1043"/>
        <v/>
      </c>
      <c r="AGH323" s="85" t="str">
        <f t="shared" si="1044"/>
        <v/>
      </c>
      <c r="AGL323" s="36" t="str">
        <f t="shared" si="1055"/>
        <v/>
      </c>
      <c r="AGM323" s="36" t="str">
        <f t="shared" si="1045"/>
        <v/>
      </c>
      <c r="AGN323" s="39" t="str">
        <f t="shared" si="1056"/>
        <v/>
      </c>
      <c r="AGO323" s="36" t="str">
        <f t="shared" si="1057"/>
        <v/>
      </c>
      <c r="AGP323" s="36" t="str">
        <f t="shared" si="1046"/>
        <v/>
      </c>
      <c r="AGQ323" s="39" t="str">
        <f t="shared" si="1058"/>
        <v/>
      </c>
      <c r="AGR323" s="36" t="str">
        <f t="shared" si="1059"/>
        <v/>
      </c>
      <c r="AGS323" s="36" t="str">
        <f t="shared" si="1047"/>
        <v/>
      </c>
      <c r="AGT323" s="39" t="str">
        <f t="shared" si="1060"/>
        <v/>
      </c>
      <c r="AGU323" s="36" t="str">
        <f t="shared" si="1061"/>
        <v/>
      </c>
      <c r="AGV323" s="36" t="str">
        <f t="shared" si="1048"/>
        <v/>
      </c>
      <c r="AGW323" s="39" t="str">
        <f t="shared" si="1062"/>
        <v/>
      </c>
      <c r="AGX323" s="36" t="str">
        <f t="shared" si="1063"/>
        <v/>
      </c>
      <c r="AGY323" s="36" t="str">
        <f t="shared" si="1049"/>
        <v/>
      </c>
      <c r="AGZ323" s="39" t="str">
        <f t="shared" si="1064"/>
        <v/>
      </c>
      <c r="AHA323" s="36" t="str">
        <f t="shared" si="1065"/>
        <v/>
      </c>
      <c r="AHB323" s="36" t="str">
        <f t="shared" si="1050"/>
        <v/>
      </c>
      <c r="AHC323" s="39" t="str">
        <f t="shared" si="1066"/>
        <v/>
      </c>
      <c r="AHD323" s="36" t="str">
        <f t="shared" si="1067"/>
        <v/>
      </c>
      <c r="AHE323" s="36" t="str">
        <f t="shared" si="1051"/>
        <v/>
      </c>
      <c r="AHF323" s="39" t="str">
        <f t="shared" si="1068"/>
        <v/>
      </c>
      <c r="AHG323" s="36" t="str">
        <f t="shared" si="1069"/>
        <v/>
      </c>
      <c r="AHH323" s="36" t="str">
        <f t="shared" si="1052"/>
        <v/>
      </c>
      <c r="AHI323" s="39" t="str">
        <f t="shared" si="1070"/>
        <v/>
      </c>
      <c r="AHJ323" s="36" t="str">
        <f t="shared" si="1071"/>
        <v/>
      </c>
      <c r="AHK323" s="36" t="str">
        <f t="shared" si="1053"/>
        <v/>
      </c>
      <c r="AHL323" s="39" t="str">
        <f t="shared" si="1072"/>
        <v/>
      </c>
      <c r="AHM323" s="36" t="str">
        <f t="shared" si="1073"/>
        <v/>
      </c>
      <c r="AHN323" s="36" t="str">
        <f t="shared" si="1054"/>
        <v/>
      </c>
      <c r="AHO323" s="39" t="str">
        <f t="shared" si="1074"/>
        <v/>
      </c>
    </row>
    <row r="324" spans="1:918" s="5" customFormat="1" outlineLevel="1" x14ac:dyDescent="0.25">
      <c r="A324" s="35">
        <f t="shared" si="1075"/>
        <v>7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85" t="str">
        <f t="shared" si="1042"/>
        <v/>
      </c>
      <c r="AGG324" s="85" t="str">
        <f t="shared" si="1043"/>
        <v/>
      </c>
      <c r="AGH324" s="85" t="str">
        <f t="shared" si="1044"/>
        <v/>
      </c>
      <c r="AGL324" s="36" t="str">
        <f t="shared" si="1055"/>
        <v/>
      </c>
      <c r="AGM324" s="36" t="str">
        <f t="shared" si="1045"/>
        <v/>
      </c>
      <c r="AGN324" s="39" t="str">
        <f t="shared" si="1056"/>
        <v/>
      </c>
      <c r="AGO324" s="36" t="str">
        <f t="shared" si="1057"/>
        <v/>
      </c>
      <c r="AGP324" s="36" t="str">
        <f t="shared" si="1046"/>
        <v/>
      </c>
      <c r="AGQ324" s="39" t="str">
        <f t="shared" si="1058"/>
        <v/>
      </c>
      <c r="AGR324" s="36" t="str">
        <f t="shared" si="1059"/>
        <v/>
      </c>
      <c r="AGS324" s="36" t="str">
        <f t="shared" si="1047"/>
        <v/>
      </c>
      <c r="AGT324" s="39" t="str">
        <f t="shared" si="1060"/>
        <v/>
      </c>
      <c r="AGU324" s="36" t="str">
        <f t="shared" si="1061"/>
        <v/>
      </c>
      <c r="AGV324" s="36" t="str">
        <f t="shared" si="1048"/>
        <v/>
      </c>
      <c r="AGW324" s="39" t="str">
        <f t="shared" si="1062"/>
        <v/>
      </c>
      <c r="AGX324" s="36" t="str">
        <f t="shared" si="1063"/>
        <v/>
      </c>
      <c r="AGY324" s="36" t="str">
        <f t="shared" si="1049"/>
        <v/>
      </c>
      <c r="AGZ324" s="39" t="str">
        <f t="shared" si="1064"/>
        <v/>
      </c>
      <c r="AHA324" s="36" t="str">
        <f t="shared" si="1065"/>
        <v/>
      </c>
      <c r="AHB324" s="36" t="str">
        <f t="shared" si="1050"/>
        <v/>
      </c>
      <c r="AHC324" s="39" t="str">
        <f t="shared" si="1066"/>
        <v/>
      </c>
      <c r="AHD324" s="36" t="str">
        <f t="shared" si="1067"/>
        <v/>
      </c>
      <c r="AHE324" s="36" t="str">
        <f t="shared" si="1051"/>
        <v/>
      </c>
      <c r="AHF324" s="39" t="str">
        <f t="shared" si="1068"/>
        <v/>
      </c>
      <c r="AHG324" s="36" t="str">
        <f t="shared" si="1069"/>
        <v/>
      </c>
      <c r="AHH324" s="36" t="str">
        <f t="shared" si="1052"/>
        <v/>
      </c>
      <c r="AHI324" s="39" t="str">
        <f t="shared" si="1070"/>
        <v/>
      </c>
      <c r="AHJ324" s="36" t="str">
        <f t="shared" si="1071"/>
        <v/>
      </c>
      <c r="AHK324" s="36" t="str">
        <f t="shared" si="1053"/>
        <v/>
      </c>
      <c r="AHL324" s="39" t="str">
        <f t="shared" si="1072"/>
        <v/>
      </c>
      <c r="AHM324" s="36" t="str">
        <f t="shared" si="1073"/>
        <v/>
      </c>
      <c r="AHN324" s="36" t="str">
        <f t="shared" si="1054"/>
        <v/>
      </c>
      <c r="AHO324" s="39" t="str">
        <f t="shared" si="1074"/>
        <v/>
      </c>
    </row>
    <row r="325" spans="1:918" s="32" customFormat="1" x14ac:dyDescent="0.25">
      <c r="A325" s="31" t="s">
        <v>45</v>
      </c>
      <c r="C325" s="33"/>
      <c r="D325" s="33"/>
      <c r="E325" s="33"/>
      <c r="F325" s="34"/>
      <c r="G325" s="33"/>
      <c r="H325" s="33"/>
      <c r="I325" s="33"/>
      <c r="J325" s="34"/>
      <c r="K325" s="33"/>
      <c r="L325" s="33"/>
      <c r="M325" s="33"/>
      <c r="N325" s="34"/>
      <c r="O325" s="33"/>
      <c r="P325" s="33"/>
      <c r="Q325" s="33"/>
      <c r="R325" s="34"/>
      <c r="S325" s="33"/>
      <c r="T325" s="33"/>
      <c r="U325" s="33"/>
      <c r="V325" s="34"/>
      <c r="W325" s="33"/>
      <c r="X325" s="33"/>
      <c r="Y325" s="33"/>
      <c r="Z325" s="34"/>
      <c r="AA325" s="33"/>
      <c r="AB325" s="33"/>
      <c r="AC325" s="33"/>
      <c r="AD325" s="34"/>
      <c r="AE325" s="33"/>
      <c r="AF325" s="33"/>
      <c r="AG325" s="33"/>
      <c r="AH325" s="34"/>
      <c r="AI325" s="33"/>
      <c r="AJ325" s="33"/>
      <c r="AK325" s="33"/>
      <c r="AL325" s="34"/>
      <c r="AM325" s="33"/>
      <c r="AN325" s="33"/>
      <c r="AO325" s="33"/>
      <c r="AP325" s="34"/>
      <c r="AQ325" s="33"/>
      <c r="AR325" s="33"/>
      <c r="AS325" s="33"/>
      <c r="AT325" s="34"/>
      <c r="AU325" s="33"/>
      <c r="AV325" s="33"/>
      <c r="AW325" s="33"/>
      <c r="AX325" s="34"/>
      <c r="AY325" s="33"/>
      <c r="AZ325" s="33"/>
      <c r="BA325" s="33"/>
      <c r="BB325" s="34"/>
      <c r="BC325" s="33"/>
      <c r="BD325" s="33"/>
      <c r="BE325" s="33"/>
      <c r="BF325" s="34"/>
      <c r="BG325" s="33"/>
      <c r="BH325" s="33"/>
      <c r="BI325" s="33"/>
      <c r="BJ325" s="34"/>
      <c r="BK325" s="33"/>
      <c r="BL325" s="33"/>
      <c r="BM325" s="33"/>
      <c r="BN325" s="34"/>
      <c r="BO325" s="33"/>
      <c r="BP325" s="33"/>
      <c r="BQ325" s="33"/>
      <c r="BR325" s="34"/>
      <c r="BS325" s="33"/>
      <c r="BT325" s="33"/>
      <c r="BU325" s="33"/>
      <c r="BV325" s="34"/>
      <c r="BW325" s="33"/>
      <c r="BX325" s="33"/>
      <c r="BY325" s="33"/>
      <c r="BZ325" s="34"/>
      <c r="CA325" s="33"/>
      <c r="CB325" s="33"/>
      <c r="CC325" s="33"/>
      <c r="CD325" s="34"/>
      <c r="CE325" s="33"/>
      <c r="CF325" s="33"/>
      <c r="CG325" s="33"/>
      <c r="CH325" s="34"/>
      <c r="CI325" s="33"/>
      <c r="CJ325" s="33"/>
      <c r="CK325" s="33"/>
      <c r="CL325" s="34"/>
      <c r="CM325" s="33"/>
      <c r="CN325" s="33"/>
      <c r="CO325" s="33"/>
      <c r="CP325" s="34"/>
      <c r="CQ325" s="33"/>
      <c r="CR325" s="33"/>
      <c r="CS325" s="33"/>
      <c r="CT325" s="34"/>
      <c r="CU325" s="33"/>
      <c r="CV325" s="33"/>
      <c r="CW325" s="33"/>
      <c r="CX325" s="34"/>
      <c r="CY325" s="33"/>
      <c r="CZ325" s="33"/>
      <c r="DA325" s="33"/>
      <c r="DB325" s="34"/>
      <c r="DC325" s="33"/>
      <c r="DD325" s="33"/>
      <c r="DE325" s="33"/>
      <c r="DF325" s="34"/>
      <c r="DG325" s="33"/>
      <c r="DH325" s="33"/>
      <c r="DI325" s="33"/>
      <c r="DJ325" s="34"/>
      <c r="DK325" s="33"/>
      <c r="DL325" s="33"/>
      <c r="DM325" s="33"/>
      <c r="DN325" s="34"/>
      <c r="DO325" s="33"/>
      <c r="DP325" s="33"/>
      <c r="DQ325" s="33"/>
      <c r="DR325" s="34"/>
      <c r="DS325" s="33"/>
      <c r="DT325" s="33"/>
      <c r="DU325" s="33"/>
      <c r="DV325" s="34"/>
      <c r="DW325" s="33"/>
      <c r="DX325" s="33"/>
      <c r="DY325" s="33"/>
      <c r="DZ325" s="34"/>
      <c r="EA325" s="33"/>
      <c r="EB325" s="33"/>
      <c r="EC325" s="33"/>
      <c r="ED325" s="34"/>
      <c r="EE325" s="33"/>
      <c r="EF325" s="33"/>
      <c r="EG325" s="33"/>
      <c r="EH325" s="34"/>
      <c r="EI325" s="33"/>
      <c r="EJ325" s="33"/>
      <c r="EK325" s="33"/>
      <c r="EL325" s="34"/>
      <c r="EM325" s="33"/>
      <c r="EN325" s="33"/>
      <c r="EO325" s="33"/>
      <c r="EP325" s="34"/>
      <c r="EQ325" s="33"/>
      <c r="ER325" s="33"/>
      <c r="ES325" s="33"/>
      <c r="ET325" s="34"/>
      <c r="EU325" s="33"/>
      <c r="EV325" s="33"/>
      <c r="EW325" s="33"/>
      <c r="EX325" s="34"/>
      <c r="EY325" s="33"/>
      <c r="EZ325" s="33"/>
      <c r="FA325" s="33"/>
      <c r="FB325" s="34"/>
      <c r="FC325" s="33"/>
      <c r="FD325" s="33"/>
      <c r="FE325" s="33"/>
      <c r="FF325" s="34"/>
      <c r="FG325" s="33"/>
      <c r="FH325" s="33"/>
      <c r="FI325" s="33"/>
      <c r="FJ325" s="34"/>
      <c r="FK325" s="33"/>
      <c r="FL325" s="33"/>
      <c r="FM325" s="33"/>
      <c r="FN325" s="34"/>
      <c r="FO325" s="33"/>
      <c r="FP325" s="33"/>
      <c r="FQ325" s="33"/>
      <c r="FR325" s="34"/>
      <c r="FS325" s="33"/>
      <c r="FT325" s="33"/>
      <c r="FU325" s="33"/>
      <c r="FV325" s="34"/>
      <c r="FW325" s="33"/>
      <c r="FX325" s="33"/>
      <c r="FY325" s="33"/>
      <c r="FZ325" s="34"/>
      <c r="GA325" s="33"/>
      <c r="GB325" s="33"/>
      <c r="GC325" s="33"/>
      <c r="GD325" s="34"/>
      <c r="GE325" s="33"/>
      <c r="GF325" s="33"/>
      <c r="GG325" s="33"/>
      <c r="GH325" s="34"/>
      <c r="GI325" s="33"/>
      <c r="GJ325" s="33"/>
      <c r="GK325" s="33"/>
      <c r="GL325" s="34"/>
      <c r="GM325" s="33"/>
      <c r="GN325" s="33"/>
      <c r="GO325" s="33"/>
      <c r="GP325" s="34"/>
      <c r="GQ325" s="33"/>
      <c r="GR325" s="33"/>
      <c r="GS325" s="33"/>
      <c r="GT325" s="34"/>
      <c r="GU325" s="33"/>
      <c r="GV325" s="33"/>
      <c r="GW325" s="33"/>
      <c r="GX325" s="34"/>
      <c r="GY325" s="33"/>
      <c r="GZ325" s="33"/>
      <c r="HA325" s="33"/>
      <c r="HB325" s="34"/>
      <c r="HC325" s="33"/>
      <c r="HD325" s="33"/>
      <c r="HE325" s="33"/>
      <c r="HF325" s="34"/>
      <c r="HG325" s="33"/>
      <c r="HH325" s="33"/>
      <c r="HI325" s="33"/>
      <c r="HJ325" s="34"/>
      <c r="HK325" s="33"/>
      <c r="HL325" s="33"/>
      <c r="HM325" s="33"/>
      <c r="HN325" s="34"/>
      <c r="HO325" s="33"/>
      <c r="HP325" s="33"/>
      <c r="HQ325" s="33"/>
      <c r="HR325" s="34"/>
      <c r="HS325" s="33"/>
      <c r="HT325" s="33"/>
      <c r="HU325" s="33"/>
      <c r="HV325" s="34"/>
      <c r="HW325" s="33"/>
      <c r="HX325" s="33"/>
      <c r="HY325" s="33"/>
      <c r="HZ325" s="34"/>
      <c r="IA325" s="33"/>
      <c r="IB325" s="33"/>
      <c r="IC325" s="33"/>
      <c r="ID325" s="34"/>
      <c r="IE325" s="33"/>
      <c r="IF325" s="33"/>
      <c r="IG325" s="33"/>
      <c r="IH325" s="34"/>
      <c r="II325" s="33"/>
      <c r="IJ325" s="33"/>
      <c r="IK325" s="33"/>
      <c r="IL325" s="34"/>
      <c r="IM325" s="33"/>
      <c r="IN325" s="33"/>
      <c r="IO325" s="33"/>
      <c r="IP325" s="34"/>
      <c r="IQ325" s="33"/>
      <c r="IR325" s="33"/>
      <c r="IS325" s="33"/>
      <c r="IT325" s="34"/>
      <c r="IU325" s="33"/>
      <c r="IV325" s="33"/>
      <c r="IW325" s="33"/>
      <c r="IX325" s="34"/>
      <c r="IY325" s="33"/>
      <c r="IZ325" s="33"/>
      <c r="JA325" s="33"/>
      <c r="JB325" s="34"/>
      <c r="JC325" s="33"/>
      <c r="JD325" s="33"/>
      <c r="JE325" s="33"/>
      <c r="JF325" s="34"/>
      <c r="JG325" s="33"/>
      <c r="JH325" s="33"/>
      <c r="JI325" s="33"/>
      <c r="JJ325" s="34"/>
      <c r="JK325" s="33"/>
      <c r="JL325" s="33"/>
      <c r="JM325" s="33"/>
      <c r="JN325" s="34"/>
      <c r="JO325" s="33"/>
      <c r="JP325" s="33"/>
      <c r="JQ325" s="33"/>
      <c r="JR325" s="34"/>
      <c r="JS325" s="33"/>
      <c r="JT325" s="33"/>
      <c r="JU325" s="33"/>
      <c r="JV325" s="34"/>
      <c r="JW325" s="33"/>
      <c r="JX325" s="33"/>
      <c r="JY325" s="33"/>
      <c r="JZ325" s="34"/>
      <c r="KA325" s="33"/>
      <c r="KB325" s="33"/>
      <c r="KC325" s="33"/>
      <c r="KD325" s="34"/>
      <c r="KE325" s="33"/>
      <c r="KF325" s="33"/>
      <c r="KG325" s="33"/>
      <c r="KH325" s="34"/>
      <c r="KI325" s="33"/>
      <c r="KJ325" s="33"/>
      <c r="KK325" s="33"/>
      <c r="KL325" s="34"/>
      <c r="KM325" s="33"/>
      <c r="KN325" s="33"/>
      <c r="KO325" s="33"/>
      <c r="KP325" s="34"/>
      <c r="KQ325" s="33"/>
      <c r="KR325" s="33"/>
      <c r="KS325" s="33"/>
      <c r="KT325" s="34"/>
      <c r="KU325" s="33"/>
      <c r="KV325" s="33"/>
      <c r="KW325" s="33"/>
      <c r="KX325" s="34"/>
      <c r="KY325" s="33"/>
      <c r="KZ325" s="33"/>
      <c r="LA325" s="33"/>
      <c r="LB325" s="34"/>
      <c r="LC325" s="33"/>
      <c r="LD325" s="33"/>
      <c r="LE325" s="33"/>
      <c r="LF325" s="34"/>
      <c r="LG325" s="33"/>
      <c r="LH325" s="33"/>
      <c r="LI325" s="33"/>
      <c r="LJ325" s="34"/>
      <c r="LK325" s="33"/>
      <c r="LL325" s="33"/>
      <c r="LM325" s="33"/>
      <c r="LN325" s="34"/>
      <c r="LO325" s="33"/>
      <c r="LP325" s="33"/>
      <c r="LQ325" s="33"/>
      <c r="LR325" s="34"/>
      <c r="LS325" s="33"/>
      <c r="LT325" s="33"/>
      <c r="LU325" s="33"/>
      <c r="LV325" s="34"/>
      <c r="LW325" s="33"/>
      <c r="LX325" s="33"/>
      <c r="LY325" s="33"/>
      <c r="LZ325" s="34"/>
      <c r="MA325" s="33"/>
      <c r="MB325" s="33"/>
      <c r="MC325" s="33"/>
      <c r="MD325" s="34"/>
      <c r="ME325" s="33"/>
      <c r="MF325" s="33"/>
      <c r="MG325" s="33"/>
      <c r="MH325" s="34"/>
      <c r="MI325" s="33"/>
      <c r="MJ325" s="33"/>
      <c r="MK325" s="33"/>
      <c r="ML325" s="34"/>
      <c r="MM325" s="33"/>
      <c r="MN325" s="33"/>
      <c r="MO325" s="33"/>
      <c r="MP325" s="34"/>
      <c r="MQ325" s="33"/>
      <c r="MR325" s="33"/>
      <c r="MS325" s="33"/>
      <c r="MT325" s="34"/>
      <c r="MU325" s="33"/>
      <c r="MV325" s="33"/>
      <c r="MW325" s="33"/>
      <c r="MX325" s="34"/>
      <c r="MY325" s="33"/>
      <c r="MZ325" s="33"/>
      <c r="NA325" s="33"/>
      <c r="NB325" s="34"/>
      <c r="NC325" s="33"/>
      <c r="ND325" s="33"/>
      <c r="NE325" s="33"/>
      <c r="NF325" s="34"/>
      <c r="NG325" s="33"/>
      <c r="NH325" s="33"/>
      <c r="NI325" s="33"/>
      <c r="NJ325" s="34"/>
      <c r="NK325" s="33"/>
      <c r="NL325" s="33"/>
      <c r="NM325" s="33"/>
      <c r="NN325" s="34"/>
      <c r="NO325" s="33"/>
      <c r="NP325" s="33"/>
      <c r="NQ325" s="33"/>
      <c r="NR325" s="34"/>
      <c r="NS325" s="33"/>
      <c r="NT325" s="33"/>
      <c r="NU325" s="33"/>
      <c r="NV325" s="34"/>
      <c r="NW325" s="33"/>
      <c r="NX325" s="33"/>
      <c r="NY325" s="33"/>
      <c r="NZ325" s="34"/>
      <c r="OA325" s="33"/>
      <c r="OB325" s="33"/>
      <c r="OC325" s="33"/>
      <c r="OD325" s="34"/>
      <c r="OE325" s="33"/>
      <c r="OF325" s="33"/>
      <c r="OG325" s="33"/>
      <c r="OH325" s="34"/>
      <c r="OI325" s="33"/>
      <c r="OJ325" s="33"/>
      <c r="OK325" s="33"/>
      <c r="OL325" s="34"/>
      <c r="OM325" s="33"/>
      <c r="ON325" s="33"/>
      <c r="OO325" s="33"/>
      <c r="OP325" s="34"/>
      <c r="OQ325" s="33"/>
      <c r="OR325" s="33"/>
      <c r="OS325" s="33"/>
      <c r="OT325" s="34"/>
      <c r="OU325" s="33"/>
      <c r="OV325" s="33"/>
      <c r="OW325" s="33"/>
      <c r="OX325" s="34"/>
      <c r="OY325" s="33"/>
      <c r="OZ325" s="33"/>
      <c r="PA325" s="33"/>
      <c r="PB325" s="34"/>
      <c r="PC325" s="33"/>
      <c r="PD325" s="33"/>
      <c r="PE325" s="33"/>
      <c r="PF325" s="34"/>
      <c r="PG325" s="33"/>
      <c r="PH325" s="33"/>
      <c r="PI325" s="33"/>
      <c r="PJ325" s="34"/>
      <c r="PK325" s="33"/>
      <c r="PL325" s="33"/>
      <c r="PM325" s="33"/>
      <c r="PN325" s="34"/>
      <c r="PO325" s="33"/>
      <c r="PP325" s="33"/>
      <c r="PQ325" s="33"/>
      <c r="PR325" s="34"/>
      <c r="PS325" s="33"/>
      <c r="PT325" s="33"/>
      <c r="PU325" s="33"/>
      <c r="PV325" s="34"/>
      <c r="PW325" s="33"/>
      <c r="PX325" s="33"/>
      <c r="PY325" s="33"/>
      <c r="PZ325" s="34"/>
      <c r="QA325" s="33"/>
      <c r="QB325" s="33"/>
      <c r="QC325" s="33"/>
      <c r="QD325" s="34"/>
      <c r="QE325" s="33"/>
      <c r="QF325" s="33"/>
      <c r="QG325" s="33"/>
      <c r="QH325" s="34"/>
      <c r="QI325" s="33"/>
      <c r="QJ325" s="33"/>
      <c r="QK325" s="33"/>
      <c r="QL325" s="34"/>
      <c r="QM325" s="33"/>
      <c r="QN325" s="33"/>
      <c r="QO325" s="33"/>
      <c r="QP325" s="34"/>
      <c r="QQ325" s="33"/>
      <c r="QR325" s="33"/>
      <c r="QS325" s="33"/>
      <c r="QT325" s="34"/>
      <c r="QU325" s="33"/>
      <c r="QV325" s="33"/>
      <c r="QW325" s="33"/>
      <c r="QX325" s="34"/>
      <c r="QY325" s="33"/>
      <c r="QZ325" s="33"/>
      <c r="RA325" s="33"/>
      <c r="RB325" s="34"/>
      <c r="RC325" s="33"/>
      <c r="RD325" s="33"/>
      <c r="RE325" s="33"/>
      <c r="RF325" s="34"/>
      <c r="RG325" s="33"/>
      <c r="RH325" s="33"/>
      <c r="RI325" s="33"/>
      <c r="RJ325" s="34"/>
      <c r="RK325" s="33"/>
      <c r="RL325" s="33"/>
      <c r="RM325" s="33"/>
      <c r="RN325" s="34"/>
      <c r="RO325" s="33"/>
      <c r="RP325" s="33"/>
      <c r="RQ325" s="33"/>
      <c r="RR325" s="34"/>
      <c r="RS325" s="33"/>
      <c r="RT325" s="33"/>
      <c r="RU325" s="33"/>
      <c r="RV325" s="34"/>
      <c r="RW325" s="33"/>
      <c r="RX325" s="33"/>
      <c r="RY325" s="33"/>
      <c r="RZ325" s="34"/>
      <c r="SA325" s="33"/>
      <c r="SB325" s="33"/>
      <c r="SC325" s="33"/>
      <c r="SD325" s="34"/>
      <c r="SE325" s="33"/>
      <c r="SF325" s="33"/>
      <c r="SG325" s="33"/>
      <c r="SH325" s="34"/>
      <c r="SI325" s="33"/>
      <c r="SJ325" s="33"/>
      <c r="SK325" s="33"/>
      <c r="SL325" s="34"/>
      <c r="SM325" s="33"/>
      <c r="SN325" s="33"/>
      <c r="SO325" s="33"/>
      <c r="SP325" s="34"/>
      <c r="SQ325" s="33"/>
      <c r="SR325" s="33"/>
      <c r="SS325" s="33"/>
      <c r="ST325" s="34"/>
      <c r="SU325" s="33"/>
      <c r="SV325" s="33"/>
      <c r="SW325" s="33"/>
      <c r="SX325" s="34"/>
      <c r="SY325" s="33"/>
      <c r="SZ325" s="33"/>
      <c r="TA325" s="33"/>
      <c r="TB325" s="34"/>
      <c r="TC325" s="33"/>
      <c r="TD325" s="33"/>
      <c r="TE325" s="33"/>
      <c r="TF325" s="34"/>
      <c r="TG325" s="33"/>
      <c r="TH325" s="33"/>
      <c r="TI325" s="33"/>
      <c r="TJ325" s="34"/>
      <c r="TK325" s="33"/>
      <c r="TL325" s="33"/>
      <c r="TM325" s="33"/>
      <c r="TN325" s="34"/>
      <c r="TO325" s="33"/>
      <c r="TP325" s="33"/>
      <c r="TQ325" s="33"/>
      <c r="TR325" s="34"/>
      <c r="TS325" s="33"/>
      <c r="TT325" s="33"/>
      <c r="TU325" s="33"/>
      <c r="TV325" s="34"/>
      <c r="TW325" s="33"/>
      <c r="TX325" s="33"/>
      <c r="TY325" s="33"/>
      <c r="TZ325" s="34"/>
      <c r="UA325" s="33"/>
      <c r="UB325" s="33"/>
      <c r="UC325" s="33"/>
      <c r="UD325" s="34"/>
      <c r="UE325" s="33"/>
      <c r="UF325" s="33"/>
      <c r="UG325" s="33"/>
      <c r="UH325" s="34"/>
      <c r="UI325" s="33"/>
      <c r="UJ325" s="33"/>
      <c r="UK325" s="33"/>
      <c r="UL325" s="34"/>
      <c r="UM325" s="33"/>
      <c r="UN325" s="33"/>
      <c r="UO325" s="33"/>
      <c r="UP325" s="34"/>
      <c r="UQ325" s="33"/>
      <c r="UR325" s="33"/>
      <c r="US325" s="33"/>
      <c r="UT325" s="34"/>
      <c r="UU325" s="33"/>
      <c r="UV325" s="33"/>
      <c r="UW325" s="33"/>
      <c r="UX325" s="34"/>
      <c r="UY325" s="33"/>
      <c r="UZ325" s="33"/>
      <c r="VA325" s="33"/>
      <c r="VB325" s="34"/>
      <c r="VC325" s="33"/>
      <c r="VD325" s="33"/>
      <c r="VE325" s="33"/>
      <c r="VF325" s="34"/>
      <c r="VG325" s="33"/>
      <c r="VH325" s="33"/>
      <c r="VI325" s="33"/>
      <c r="VJ325" s="34"/>
      <c r="VK325" s="33"/>
      <c r="VL325" s="33"/>
      <c r="VM325" s="33"/>
      <c r="VN325" s="34"/>
      <c r="VO325" s="33"/>
      <c r="VP325" s="33"/>
      <c r="VQ325" s="33"/>
      <c r="VR325" s="34"/>
      <c r="VS325" s="33"/>
      <c r="VT325" s="33"/>
      <c r="VU325" s="33"/>
      <c r="VV325" s="34"/>
      <c r="VW325" s="33"/>
      <c r="VX325" s="33"/>
      <c r="VY325" s="33"/>
      <c r="VZ325" s="34"/>
      <c r="WA325" s="33"/>
      <c r="WB325" s="33"/>
      <c r="WC325" s="33"/>
      <c r="WD325" s="34"/>
      <c r="WE325" s="33"/>
      <c r="WF325" s="33"/>
      <c r="WG325" s="33"/>
      <c r="WH325" s="34"/>
      <c r="WI325" s="33"/>
      <c r="WJ325" s="33"/>
      <c r="WK325" s="33"/>
      <c r="WL325" s="34"/>
      <c r="WM325" s="33"/>
      <c r="WN325" s="33"/>
      <c r="WO325" s="33"/>
      <c r="WP325" s="34"/>
      <c r="WQ325" s="33"/>
      <c r="WR325" s="33"/>
      <c r="WS325" s="33"/>
      <c r="WT325" s="34"/>
      <c r="WU325" s="33"/>
      <c r="WV325" s="33"/>
      <c r="WW325" s="33"/>
      <c r="WX325" s="34"/>
      <c r="WY325" s="33"/>
      <c r="WZ325" s="33"/>
      <c r="XA325" s="33"/>
      <c r="XB325" s="34"/>
      <c r="XC325" s="33"/>
      <c r="XD325" s="33"/>
      <c r="XE325" s="33"/>
      <c r="XF325" s="34"/>
      <c r="XG325" s="33"/>
      <c r="XH325" s="33"/>
      <c r="XI325" s="33"/>
      <c r="XJ325" s="34"/>
      <c r="XK325" s="33"/>
      <c r="XL325" s="33"/>
      <c r="XM325" s="33"/>
      <c r="XN325" s="34"/>
      <c r="XO325" s="33"/>
      <c r="XP325" s="33"/>
      <c r="XQ325" s="33"/>
      <c r="XR325" s="34"/>
      <c r="XS325" s="33"/>
      <c r="XT325" s="33"/>
      <c r="XU325" s="33"/>
      <c r="XV325" s="34"/>
      <c r="XW325" s="33"/>
      <c r="XX325" s="33"/>
      <c r="XY325" s="33"/>
      <c r="XZ325" s="34"/>
      <c r="YA325" s="33"/>
      <c r="YB325" s="33"/>
      <c r="YC325" s="33"/>
      <c r="YD325" s="34"/>
      <c r="YE325" s="33"/>
      <c r="YF325" s="33"/>
      <c r="YG325" s="33"/>
      <c r="YH325" s="34"/>
      <c r="YI325" s="33"/>
      <c r="YJ325" s="33"/>
      <c r="YK325" s="33"/>
      <c r="YL325" s="34"/>
      <c r="YM325" s="33"/>
      <c r="YN325" s="33"/>
      <c r="YO325" s="33"/>
      <c r="YP325" s="34"/>
      <c r="YQ325" s="33"/>
      <c r="YR325" s="33"/>
      <c r="YS325" s="33"/>
      <c r="YT325" s="34"/>
      <c r="YU325" s="33"/>
      <c r="YV325" s="33"/>
      <c r="YW325" s="33"/>
      <c r="YX325" s="34"/>
      <c r="YY325" s="33"/>
      <c r="YZ325" s="33"/>
      <c r="ZA325" s="33"/>
      <c r="ZB325" s="34"/>
      <c r="ZC325" s="33"/>
      <c r="ZD325" s="33"/>
      <c r="ZE325" s="33"/>
      <c r="ZF325" s="34"/>
      <c r="ZG325" s="33"/>
      <c r="ZH325" s="33"/>
      <c r="ZI325" s="33"/>
      <c r="ZJ325" s="34"/>
      <c r="ZK325" s="33"/>
      <c r="ZL325" s="33"/>
      <c r="ZM325" s="33"/>
      <c r="ZN325" s="34"/>
      <c r="ZO325" s="33"/>
      <c r="ZP325" s="33"/>
      <c r="ZQ325" s="33"/>
      <c r="ZR325" s="34"/>
      <c r="ZS325" s="33"/>
      <c r="ZT325" s="33"/>
      <c r="ZU325" s="33"/>
      <c r="ZV325" s="34"/>
      <c r="ZW325" s="33"/>
      <c r="ZX325" s="33"/>
      <c r="ZY325" s="33"/>
      <c r="ZZ325" s="34"/>
      <c r="AAA325" s="33"/>
      <c r="AAB325" s="33"/>
      <c r="AAC325" s="33"/>
      <c r="AAD325" s="34"/>
      <c r="AAE325" s="33"/>
      <c r="AAF325" s="33"/>
      <c r="AAG325" s="33"/>
      <c r="AAH325" s="34"/>
      <c r="AAI325" s="33"/>
      <c r="AAJ325" s="33"/>
      <c r="AAK325" s="33"/>
      <c r="AAL325" s="34"/>
      <c r="AAM325" s="33"/>
      <c r="AAN325" s="33"/>
      <c r="AAO325" s="33"/>
      <c r="AAP325" s="34"/>
      <c r="AAQ325" s="33"/>
      <c r="AAR325" s="33"/>
      <c r="AAS325" s="33"/>
      <c r="AAT325" s="34"/>
      <c r="AAU325" s="33"/>
      <c r="AAV325" s="33"/>
      <c r="AAW325" s="33"/>
      <c r="AAX325" s="34"/>
      <c r="AAY325" s="33"/>
      <c r="AAZ325" s="33"/>
      <c r="ABA325" s="33"/>
      <c r="ABB325" s="34"/>
      <c r="ABC325" s="33"/>
      <c r="ABD325" s="33"/>
      <c r="ABE325" s="33"/>
      <c r="ABF325" s="34"/>
      <c r="ABG325" s="33"/>
      <c r="ABH325" s="33"/>
      <c r="ABI325" s="33"/>
      <c r="ABJ325" s="34"/>
      <c r="ABK325" s="33"/>
      <c r="ABL325" s="33"/>
      <c r="ABM325" s="33"/>
      <c r="ABN325" s="34"/>
      <c r="ABO325" s="33"/>
      <c r="ABP325" s="33"/>
      <c r="ABQ325" s="33"/>
      <c r="ABR325" s="34"/>
      <c r="ABS325" s="33"/>
      <c r="ABT325" s="33"/>
      <c r="ABU325" s="33"/>
      <c r="ABV325" s="34"/>
      <c r="ABW325" s="33"/>
      <c r="ABX325" s="33"/>
      <c r="ABY325" s="33"/>
      <c r="ABZ325" s="34"/>
      <c r="ACA325" s="33"/>
      <c r="ACB325" s="33"/>
      <c r="ACC325" s="33"/>
      <c r="ACD325" s="34"/>
      <c r="ACE325" s="33"/>
      <c r="ACF325" s="33"/>
      <c r="ACG325" s="33"/>
      <c r="ACH325" s="34"/>
      <c r="ACI325" s="33"/>
      <c r="ACJ325" s="33"/>
      <c r="ACK325" s="33"/>
      <c r="ACL325" s="34"/>
      <c r="ACM325" s="33"/>
      <c r="ACN325" s="33"/>
      <c r="ACO325" s="33"/>
      <c r="ACP325" s="34"/>
      <c r="ACQ325" s="33"/>
      <c r="ACR325" s="33"/>
      <c r="ACS325" s="33"/>
      <c r="ACT325" s="34"/>
      <c r="ACU325" s="33"/>
      <c r="ACV325" s="33"/>
      <c r="ACW325" s="33"/>
      <c r="ACX325" s="34"/>
      <c r="ACY325" s="33"/>
      <c r="ACZ325" s="33"/>
      <c r="ADA325" s="33"/>
      <c r="ADB325" s="34"/>
      <c r="ADC325" s="33"/>
      <c r="ADD325" s="33"/>
      <c r="ADE325" s="33"/>
      <c r="ADF325" s="34"/>
      <c r="ADG325" s="33"/>
      <c r="ADH325" s="33"/>
      <c r="ADI325" s="33"/>
      <c r="ADJ325" s="34"/>
      <c r="ADK325" s="33"/>
      <c r="ADL325" s="33"/>
      <c r="ADM325" s="33"/>
      <c r="ADN325" s="34"/>
      <c r="ADO325" s="33"/>
      <c r="ADP325" s="33"/>
      <c r="ADQ325" s="33"/>
      <c r="ADR325" s="34"/>
      <c r="ADS325" s="33"/>
      <c r="ADT325" s="33"/>
      <c r="ADU325" s="33"/>
      <c r="ADV325" s="34"/>
      <c r="ADW325" s="33"/>
      <c r="ADX325" s="33"/>
      <c r="ADY325" s="33"/>
      <c r="ADZ325" s="34"/>
      <c r="AEA325" s="33"/>
      <c r="AEB325" s="33"/>
      <c r="AEC325" s="33"/>
      <c r="AED325" s="34"/>
      <c r="AEE325" s="33"/>
      <c r="AEF325" s="33"/>
      <c r="AEG325" s="33"/>
      <c r="AEH325" s="34"/>
      <c r="AEI325" s="33"/>
      <c r="AEJ325" s="33"/>
      <c r="AEK325" s="33"/>
      <c r="AEL325" s="34"/>
      <c r="AEM325" s="33"/>
      <c r="AEN325" s="33"/>
      <c r="AEO325" s="33"/>
      <c r="AEP325" s="34"/>
      <c r="AEQ325" s="33"/>
      <c r="AER325" s="33"/>
      <c r="AES325" s="33"/>
      <c r="AET325" s="34"/>
      <c r="AEU325" s="33"/>
      <c r="AEV325" s="33"/>
      <c r="AEW325" s="33"/>
      <c r="AEX325" s="34"/>
      <c r="AEY325" s="33"/>
      <c r="AEZ325" s="33"/>
      <c r="AFA325" s="33"/>
      <c r="AFB325" s="34"/>
      <c r="AFC325" s="33"/>
      <c r="AFD325" s="33"/>
      <c r="AFE325" s="33"/>
      <c r="AFF325" s="34"/>
      <c r="AFG325" s="33"/>
      <c r="AFH325" s="33"/>
      <c r="AFI325" s="33"/>
      <c r="AFJ325" s="34"/>
      <c r="AFK325" s="33"/>
      <c r="AFL325" s="33"/>
      <c r="AFM325" s="33"/>
      <c r="AFN325" s="34"/>
      <c r="AFO325" s="33"/>
      <c r="AFP325" s="33"/>
      <c r="AFQ325" s="33"/>
      <c r="AFR325" s="34"/>
      <c r="AFS325" s="33"/>
      <c r="AFT325" s="33"/>
      <c r="AFU325" s="33"/>
      <c r="AFV325" s="34"/>
      <c r="AFW325" s="33"/>
      <c r="AFX325" s="33"/>
      <c r="AFY325" s="33"/>
      <c r="AFZ325" s="34"/>
      <c r="AGA325" s="33"/>
      <c r="AGB325" s="33"/>
      <c r="AGC325" s="33"/>
      <c r="AGD325" s="34"/>
      <c r="AGE325" s="33"/>
      <c r="AGF325" s="33"/>
      <c r="AGG325" s="33"/>
      <c r="AGH325" s="33"/>
      <c r="AGI325" s="33"/>
      <c r="AGJ325" s="34"/>
      <c r="AGK325" s="33"/>
      <c r="AGL325" s="33"/>
      <c r="AGM325" s="33"/>
      <c r="AGN325" s="33"/>
      <c r="AGO325" s="34"/>
      <c r="AGP325" s="34"/>
      <c r="AGQ325" s="33"/>
      <c r="AGR325" s="33"/>
      <c r="AGS325" s="33"/>
      <c r="AGT325" s="33"/>
      <c r="AGU325" s="34"/>
      <c r="AGV325" s="34"/>
      <c r="AGW325" s="33"/>
      <c r="AGX325" s="33"/>
      <c r="AGY325" s="33"/>
      <c r="AGZ325" s="33"/>
      <c r="AHA325" s="34"/>
      <c r="AHB325" s="34"/>
      <c r="AHC325" s="33"/>
      <c r="AHD325" s="33"/>
      <c r="AHE325" s="33"/>
      <c r="AHF325" s="33"/>
      <c r="AHG325" s="34"/>
      <c r="AHH325" s="34"/>
      <c r="AHI325" s="33"/>
      <c r="AHJ325" s="33"/>
      <c r="AHK325" s="33"/>
      <c r="AHL325" s="33"/>
      <c r="AHM325" s="34"/>
      <c r="AHN325" s="34"/>
      <c r="AHO325" s="33"/>
      <c r="AHP325" s="33"/>
      <c r="AHQ325" s="33"/>
      <c r="AHR325" s="34"/>
      <c r="AHS325" s="33"/>
      <c r="AHT325" s="33"/>
      <c r="AHU325" s="33"/>
      <c r="AHV325" s="34"/>
      <c r="AHW325" s="33"/>
      <c r="AHX325" s="33"/>
      <c r="AHY325" s="33"/>
      <c r="AHZ325" s="34"/>
      <c r="AIA325" s="33"/>
      <c r="AIB325" s="33"/>
      <c r="AIC325" s="33"/>
      <c r="AID325" s="34"/>
      <c r="AIE325" s="33"/>
      <c r="AIF325" s="33"/>
      <c r="AIG325" s="33"/>
      <c r="AIH325" s="34"/>
    </row>
    <row r="326" spans="1:918" s="5" customFormat="1" outlineLevel="1" x14ac:dyDescent="0.25">
      <c r="A326" s="35">
        <v>1</v>
      </c>
      <c r="B326" s="46" t="s">
        <v>188</v>
      </c>
      <c r="C326" s="37"/>
      <c r="D326" s="63"/>
      <c r="E326" s="63"/>
      <c r="F326" s="63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 t="s">
        <v>363</v>
      </c>
      <c r="AN326" s="38"/>
      <c r="AO326" s="38"/>
      <c r="AP326" s="38"/>
      <c r="AQ326" s="61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 t="s">
        <v>363</v>
      </c>
      <c r="BE326" s="57"/>
      <c r="BF326" s="57"/>
      <c r="BG326" s="57" t="s">
        <v>363</v>
      </c>
      <c r="BH326" s="57"/>
      <c r="BI326" s="38"/>
      <c r="BJ326" s="38"/>
      <c r="BK326" s="61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 t="s">
        <v>363</v>
      </c>
      <c r="CS326" s="57"/>
      <c r="CT326" s="57"/>
      <c r="CU326" s="57"/>
      <c r="CV326" s="38"/>
      <c r="CW326" s="38"/>
      <c r="CX326" s="38"/>
      <c r="CY326" s="61"/>
      <c r="CZ326" s="57"/>
      <c r="DA326" s="57"/>
      <c r="DB326" s="57"/>
      <c r="DC326" s="57" t="s">
        <v>363</v>
      </c>
      <c r="DD326" s="57" t="s">
        <v>363</v>
      </c>
      <c r="DE326" s="57" t="s">
        <v>363</v>
      </c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38"/>
      <c r="DR326" s="38"/>
      <c r="DS326" s="57"/>
      <c r="DT326" s="57"/>
      <c r="DU326" s="57"/>
      <c r="DV326" s="57" t="s">
        <v>363</v>
      </c>
      <c r="DW326" s="57"/>
      <c r="DX326" s="57"/>
      <c r="DY326" s="57"/>
      <c r="DZ326" s="57"/>
      <c r="EA326" s="57"/>
      <c r="EB326" s="57"/>
      <c r="EC326" s="57"/>
      <c r="ED326" s="57" t="s">
        <v>363</v>
      </c>
      <c r="EE326" s="57" t="s">
        <v>363</v>
      </c>
      <c r="EF326" s="57" t="s">
        <v>363</v>
      </c>
      <c r="EG326" s="57"/>
      <c r="EH326" s="57" t="s">
        <v>363</v>
      </c>
      <c r="EI326" s="57"/>
      <c r="EJ326" s="38"/>
      <c r="EK326" s="38"/>
      <c r="EL326" s="38"/>
      <c r="EM326" s="61"/>
      <c r="EN326" s="57"/>
      <c r="EO326" s="57"/>
      <c r="EP326" s="57"/>
      <c r="EQ326" s="57" t="s">
        <v>363</v>
      </c>
      <c r="ER326" s="57" t="s">
        <v>363</v>
      </c>
      <c r="ES326" s="57"/>
      <c r="ET326" s="57"/>
      <c r="EU326" s="57"/>
      <c r="EV326" s="57" t="s">
        <v>363</v>
      </c>
      <c r="EW326" s="57"/>
      <c r="EX326" s="57"/>
      <c r="EY326" s="57"/>
      <c r="EZ326" s="57"/>
      <c r="FA326" s="57"/>
      <c r="FB326" s="57"/>
      <c r="FC326" s="57"/>
      <c r="FD326" s="38"/>
      <c r="FE326" s="38"/>
      <c r="FF326" s="38"/>
      <c r="FG326" s="61"/>
      <c r="FH326" s="57" t="s">
        <v>363</v>
      </c>
      <c r="FI326" s="57"/>
      <c r="FJ326" s="57"/>
      <c r="FK326" s="57"/>
      <c r="FL326" s="57" t="s">
        <v>363</v>
      </c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38"/>
      <c r="FX326" s="38"/>
      <c r="FY326" s="38"/>
      <c r="FZ326" s="38"/>
      <c r="GA326" s="61"/>
      <c r="GB326" s="57"/>
      <c r="GC326" s="57"/>
      <c r="GD326" s="57"/>
      <c r="GE326" s="57"/>
      <c r="GF326" s="57" t="s">
        <v>363</v>
      </c>
      <c r="GG326" s="57"/>
      <c r="GH326" s="57"/>
      <c r="GI326" s="57"/>
      <c r="GJ326" s="57"/>
      <c r="GK326" s="57"/>
      <c r="GL326" s="57"/>
      <c r="GM326" s="57"/>
      <c r="GN326" s="57" t="s">
        <v>363</v>
      </c>
      <c r="GO326" s="57" t="s">
        <v>363</v>
      </c>
      <c r="GP326" s="57"/>
      <c r="GQ326" s="57" t="s">
        <v>363</v>
      </c>
      <c r="GR326" s="57"/>
      <c r="GS326" s="38"/>
      <c r="GT326" s="38"/>
      <c r="GU326" s="61"/>
      <c r="GV326" s="57"/>
      <c r="GW326" s="57" t="s">
        <v>363</v>
      </c>
      <c r="GX326" s="57"/>
      <c r="GY326" s="57"/>
      <c r="GZ326" s="57"/>
      <c r="HA326" s="57"/>
      <c r="HB326" s="57"/>
      <c r="HC326" s="57"/>
      <c r="HD326" s="57"/>
      <c r="HE326" s="57"/>
      <c r="HF326" s="57"/>
      <c r="HG326" s="57" t="s">
        <v>363</v>
      </c>
      <c r="HH326" s="57" t="s">
        <v>363</v>
      </c>
      <c r="HI326" s="57"/>
      <c r="HJ326" s="57"/>
      <c r="HK326" s="57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1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  <c r="IU326" s="57"/>
      <c r="IV326" s="57"/>
      <c r="IW326" s="57"/>
      <c r="IX326" s="57"/>
      <c r="IY326" s="57"/>
      <c r="IZ326" s="38"/>
      <c r="JA326" s="38"/>
      <c r="JB326" s="38"/>
      <c r="JC326" s="61"/>
      <c r="JD326" s="57"/>
      <c r="JE326" s="57"/>
      <c r="JF326" s="57"/>
      <c r="JG326" s="57" t="s">
        <v>363</v>
      </c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61"/>
      <c r="NT326" s="57"/>
      <c r="NU326" s="57"/>
      <c r="NV326" s="57"/>
      <c r="NW326" s="57"/>
      <c r="NX326" s="57"/>
      <c r="NY326" s="57"/>
      <c r="NZ326" s="57"/>
      <c r="OA326" s="57"/>
      <c r="OB326" s="57"/>
      <c r="OC326" s="57"/>
      <c r="OD326" s="57"/>
      <c r="OE326" s="57"/>
      <c r="OF326" s="57"/>
      <c r="OG326" s="57"/>
      <c r="OH326" s="57"/>
      <c r="OI326" s="57"/>
      <c r="OJ326" s="57"/>
      <c r="OK326" s="38"/>
      <c r="OL326" s="38"/>
      <c r="OM326" s="57"/>
      <c r="ON326" s="57"/>
      <c r="OO326" s="57"/>
      <c r="OP326" s="57"/>
      <c r="OQ326" s="57"/>
      <c r="OR326" s="57"/>
      <c r="OS326" s="57"/>
      <c r="OT326" s="57"/>
      <c r="OU326" s="57"/>
      <c r="OV326" s="57"/>
      <c r="OW326" s="57"/>
      <c r="OX326" s="57"/>
      <c r="OY326" s="57"/>
      <c r="OZ326" s="38"/>
      <c r="PA326" s="38"/>
      <c r="PB326" s="38"/>
      <c r="PC326" s="38"/>
      <c r="PD326" s="38"/>
      <c r="PE326" s="38"/>
      <c r="PF326" s="38"/>
      <c r="PG326" s="61"/>
      <c r="PH326" s="57"/>
      <c r="PI326" s="57"/>
      <c r="PJ326" s="57"/>
      <c r="PK326" s="57"/>
      <c r="PL326" s="57" t="s">
        <v>363</v>
      </c>
      <c r="PM326" s="57"/>
      <c r="PN326" s="57"/>
      <c r="PO326" s="57"/>
      <c r="PP326" s="57"/>
      <c r="PQ326" s="57"/>
      <c r="PR326" s="57"/>
      <c r="PS326" s="57"/>
      <c r="PT326" s="57"/>
      <c r="PU326" s="57"/>
      <c r="PV326" s="57"/>
      <c r="PW326" s="57"/>
      <c r="PX326" s="57"/>
      <c r="PY326" s="38"/>
      <c r="PZ326" s="38"/>
      <c r="QA326" s="61"/>
      <c r="QB326" s="57"/>
      <c r="QC326" s="57"/>
      <c r="QD326" s="57"/>
      <c r="QE326" s="57"/>
      <c r="QF326" s="57"/>
      <c r="QG326" s="57" t="s">
        <v>363</v>
      </c>
      <c r="QH326" s="57"/>
      <c r="QI326" s="57"/>
      <c r="QJ326" s="57"/>
      <c r="QK326" s="57"/>
      <c r="QL326" s="57"/>
      <c r="QM326" s="57"/>
      <c r="QN326" s="57"/>
      <c r="QO326" s="57"/>
      <c r="QP326" s="57"/>
      <c r="QQ326" s="57"/>
      <c r="QR326" s="57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85" t="str">
        <f t="shared" ref="AGF326:AGF336" si="1076">IF(COUNTIFS($C$7:$AGE$7,"="&amp;$AGK$5,$C326:$AGE326,"б")=0,"",COUNTIFS($C$7:$AGE$7,"="&amp;$AGK$5,$C326:$AGE326,"б"))</f>
        <v/>
      </c>
      <c r="AGG326" s="85" t="str">
        <f t="shared" ref="AGG326:AGG336" si="1077">IF(COUNTIFS($C$7:$AGE$7,"="&amp;$AGK$5,$C326:$AGE326,"у")=0,"",COUNTIFS($C$7:$AGE$7,"="&amp;$AGK$5,$C326:$AGE326,"у"))</f>
        <v/>
      </c>
      <c r="AGH326" s="85">
        <f t="shared" ref="AGH326:AGH336" si="1078">IF(COUNTIFS($C$7:$AGE$7,"="&amp;$AGK$5,$C326:$AGE326,"н")=0,"",COUNTIFS($C$7:$AGE$7,"="&amp;$AGK$5,$C326:$AGE326,"н"))</f>
        <v>1</v>
      </c>
      <c r="AGL326" s="36" t="str">
        <f>IF(COUNTIFS($C$6:$AGE$6,9,$C326:$AGE326,"б")=0,"",COUNTIFS($C$6:$AGE$6,9,$C326:$AGE326,"б"))</f>
        <v/>
      </c>
      <c r="AGM326" s="36" t="str">
        <f t="shared" ref="AGM326:AGM336" si="1079">IF(COUNTIFS($C$6:$AGE$6,9,$C326:$AGE326,"у")=0,"",COUNTIFS($C$6:$AGE$6,9,$C326:$AGE326,"у"))</f>
        <v/>
      </c>
      <c r="AGN326" s="39">
        <f>IF(COUNTIFS($C$6:$AGE$6,9,$C326:$AGE326,"н")=0,"",COUNTIFS($C$6:$AGE$6,9,$C326:$AGE326,"н"))</f>
        <v>3</v>
      </c>
      <c r="AGO326" s="36" t="str">
        <f>IF(COUNTIFS($C$6:$AGE$6,10,$C326:$AGE326,"б")=0,"",COUNTIFS($C$6:$AGE$6,10,$C326:$AGE326,"б"))</f>
        <v/>
      </c>
      <c r="AGP326" s="36" t="str">
        <f t="shared" ref="AGP326:AGP336" si="1080">IF(COUNTIFS($C$6:$AGE$6,10,$C326:$AGE326,"у")=0,"",COUNTIFS($C$6:$AGE$6,10,$C326:$AGE326,"у"))</f>
        <v/>
      </c>
      <c r="AGQ326" s="39">
        <f>IF(COUNTIFS($C$6:$AGE$6,10,$C326:$AGE326,"н")=0,"",COUNTIFS($C$6:$AGE$6,10,$C326:$AGE326,"н"))</f>
        <v>14</v>
      </c>
      <c r="AGR326" s="36" t="str">
        <f>IF(COUNTIFS($C$6:$AGE$6,11,$C326:$AGE326,"б")=0,"",COUNTIFS($C$6:$AGE$6,11,$C326:$AGE326,"б"))</f>
        <v/>
      </c>
      <c r="AGS326" s="36" t="str">
        <f t="shared" ref="AGS326:AGS336" si="1081">IF(COUNTIFS($C$6:$AGE$6,11,$C326:$AGE326,"у")=0,"",COUNTIFS($C$6:$AGE$6,11,$C326:$AGE326,"у"))</f>
        <v/>
      </c>
      <c r="AGT326" s="39">
        <f>IF(COUNTIFS($C$6:$AGE$6,11,$C326:$AGE326,"н")=0,"",COUNTIFS($C$6:$AGE$6,11,$C326:$AGE326,"н"))</f>
        <v>7</v>
      </c>
      <c r="AGU326" s="36" t="str">
        <f>IF(COUNTIFS($C$6:$AGE$6,12,$C326:$AGE326,"б")=0,"",COUNTIFS($C$6:$AGE$6,12,$C326:$AGE326,"б"))</f>
        <v/>
      </c>
      <c r="AGV326" s="36" t="str">
        <f t="shared" ref="AGV326:AGV336" si="1082">IF(COUNTIFS($C$6:$AGE$6,12,$C326:$AGE326,"у")=0,"",COUNTIFS($C$6:$AGE$6,12,$C326:$AGE326,"у"))</f>
        <v/>
      </c>
      <c r="AGW326" s="39">
        <f>IF(COUNTIFS($C$6:$AGE$6,12,$C326:$AGE326,"н")=0,"",COUNTIFS($C$6:$AGE$6,12,$C326:$AGE326,"н"))</f>
        <v>1</v>
      </c>
      <c r="AGX326" s="36" t="str">
        <f>IF(COUNTIFS($C$6:$AGE$6,1,$C326:$AGE326,"б")=0,"",COUNTIFS($C$6:$AGE$6,1,$C326:$AGE326,"б"))</f>
        <v/>
      </c>
      <c r="AGY326" s="36" t="str">
        <f t="shared" ref="AGY326:AGY336" si="1083">IF(COUNTIFS($C$6:$AGE$6,1,$C326:$AGE326,"у")=0,"",COUNTIFS($C$6:$AGE$6,1,$C326:$AGE326,"у"))</f>
        <v/>
      </c>
      <c r="AGZ326" s="39">
        <f>IF(COUNTIFS($C$6:$AGE$6,1,$C326:$AGE326,"н")=0,"",COUNTIFS($C$6:$AGE$6,1,$C326:$AGE326,"н"))</f>
        <v>1</v>
      </c>
      <c r="AHA326" s="36" t="str">
        <f>IF(COUNTIFS($C$6:$AGE$6,2,$C326:$AGE326,"б")=0,"",COUNTIFS($C$6:$AGE$6,2,$C326:$AGE326,"б"))</f>
        <v/>
      </c>
      <c r="AHB326" s="36" t="str">
        <f t="shared" ref="AHB326:AHB336" si="1084">IF(COUNTIFS($C$6:$AGE$6,2,$C326:$AGE326,"у")=0,"",COUNTIFS($C$6:$AGE$6,2,$C326:$AGE326,"у"))</f>
        <v/>
      </c>
      <c r="AHC326" s="39">
        <f>IF(COUNTIFS($C$6:$AGE$6,2,$C326:$AGE326,"н")=0,"",COUNTIFS($C$6:$AGE$6,2,$C326:$AGE326,"н"))</f>
        <v>1</v>
      </c>
      <c r="AHD326" s="36" t="str">
        <f>IF(COUNTIFS($C$6:$AGE$6,3,$C326:$AGE326,"б")=0,"",COUNTIFS($C$6:$AGE$6,3,$C326:$AGE326,"б"))</f>
        <v/>
      </c>
      <c r="AHE326" s="36" t="str">
        <f t="shared" ref="AHE326:AHE336" si="1085">IF(COUNTIFS($C$6:$AGE$6,3,$C326:$AGE326,"у")=0,"",COUNTIFS($C$6:$AGE$6,3,$C326:$AGE326,"у"))</f>
        <v/>
      </c>
      <c r="AHF326" s="39" t="str">
        <f>IF(COUNTIFS($C$6:$AGE$6,3,$C326:$AGE326,"н")=0,"",COUNTIFS($C$6:$AGE$6,3,$C326:$AGE326,"н"))</f>
        <v/>
      </c>
      <c r="AHG326" s="36" t="str">
        <f>IF(COUNTIFS($C$6:$AGE$6,4,$C326:$AGE326,"б")=0,"",COUNTIFS($C$6:$AGE$6,4,$C326:$AGE326,"б"))</f>
        <v/>
      </c>
      <c r="AHH326" s="36" t="str">
        <f t="shared" ref="AHH326:AHH336" si="1086">IF(COUNTIFS($C$6:$AGE$6,4,$C326:$AGE326,"у")=0,"",COUNTIFS($C$6:$AGE$6,4,$C326:$AGE326,"у"))</f>
        <v/>
      </c>
      <c r="AHI326" s="39" t="str">
        <f>IF(COUNTIFS($C$6:$AGE$6,4,$C326:$AGE326,"н")=0,"",COUNTIFS($C$6:$AGE$6,4,$C326:$AGE326,"н"))</f>
        <v/>
      </c>
      <c r="AHJ326" s="36" t="str">
        <f>IF(COUNTIFS($C$6:$AGE$6,5,$C326:$AGE326,"б")=0,"",COUNTIFS($C$6:$AGE$6,5,$C326:$AGE326,"б"))</f>
        <v/>
      </c>
      <c r="AHK326" s="36" t="str">
        <f t="shared" ref="AHK326:AHK336" si="1087">IF(COUNTIFS($C$6:$AGE$6,5,$C326:$AGE326,"у")=0,"",COUNTIFS($C$6:$AGE$6,5,$C326:$AGE326,"у"))</f>
        <v/>
      </c>
      <c r="AHL326" s="39" t="str">
        <f>IF(COUNTIFS($C$6:$AGE$6,5,$C326:$AGE326,"н")=0,"",COUNTIFS($C$6:$AGE$6,5,$C326:$AGE326,"н"))</f>
        <v/>
      </c>
      <c r="AHM326" s="36" t="str">
        <f>IF(COUNTIFS($C$6:$AGE$6,6,$C326:$AGE326,"б")=0,"",COUNTIFS($C$6:$AGE$6,6,$C326:$AGE326,"б"))</f>
        <v/>
      </c>
      <c r="AHN326" s="36" t="str">
        <f t="shared" ref="AHN326:AHN336" si="1088">IF(COUNTIFS($C$6:$AGE$6,6,$C326:$AGE326,"у")=0,"",COUNTIFS($C$6:$AGE$6,6,$C326:$AGE326,"у"))</f>
        <v/>
      </c>
      <c r="AHO326" s="39" t="str">
        <f>IF(COUNTIFS($C$6:$AGE$6,6,$C326:$AGE326,"н")=0,"",COUNTIFS($C$6:$AGE$6,6,$C326:$AGE326,"н"))</f>
        <v/>
      </c>
    </row>
    <row r="327" spans="1:918" s="5" customFormat="1" outlineLevel="1" x14ac:dyDescent="0.25">
      <c r="A327" s="35">
        <f>A326+1</f>
        <v>2</v>
      </c>
      <c r="B327" s="46" t="s">
        <v>189</v>
      </c>
      <c r="C327" s="37"/>
      <c r="D327" s="63"/>
      <c r="E327" s="63"/>
      <c r="F327" s="63"/>
      <c r="G327" s="57" t="s">
        <v>363</v>
      </c>
      <c r="H327" s="57" t="s">
        <v>363</v>
      </c>
      <c r="I327" s="57" t="s">
        <v>363</v>
      </c>
      <c r="J327" s="57" t="s">
        <v>363</v>
      </c>
      <c r="K327" s="57"/>
      <c r="L327" s="57" t="s">
        <v>363</v>
      </c>
      <c r="M327" s="57"/>
      <c r="N327" s="57"/>
      <c r="O327" s="57" t="s">
        <v>363</v>
      </c>
      <c r="P327" s="57" t="s">
        <v>363</v>
      </c>
      <c r="Q327" s="57" t="s">
        <v>363</v>
      </c>
      <c r="R327" s="57" t="s">
        <v>363</v>
      </c>
      <c r="S327" s="57"/>
      <c r="T327" s="38"/>
      <c r="U327" s="38"/>
      <c r="V327" s="38"/>
      <c r="W327" s="61"/>
      <c r="X327" s="57"/>
      <c r="Y327" s="57"/>
      <c r="Z327" s="57"/>
      <c r="AA327" s="57" t="s">
        <v>363</v>
      </c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38"/>
      <c r="AO327" s="38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 t="s">
        <v>363</v>
      </c>
      <c r="BD327" s="57" t="s">
        <v>363</v>
      </c>
      <c r="BE327" s="57" t="s">
        <v>363</v>
      </c>
      <c r="BF327" s="57"/>
      <c r="BG327" s="57" t="s">
        <v>363</v>
      </c>
      <c r="BH327" s="57"/>
      <c r="BI327" s="38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38"/>
      <c r="CB327" s="38"/>
      <c r="CC327" s="38"/>
      <c r="CD327" s="38"/>
      <c r="CE327" s="61"/>
      <c r="CF327" s="57"/>
      <c r="CG327" s="57" t="s">
        <v>363</v>
      </c>
      <c r="CH327" s="57"/>
      <c r="CI327" s="57"/>
      <c r="CJ327" s="57" t="s">
        <v>363</v>
      </c>
      <c r="CK327" s="57"/>
      <c r="CL327" s="57"/>
      <c r="CM327" s="57"/>
      <c r="CN327" s="57" t="s">
        <v>363</v>
      </c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61"/>
      <c r="CZ327" s="57" t="s">
        <v>363</v>
      </c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 t="s">
        <v>363</v>
      </c>
      <c r="DM327" s="57"/>
      <c r="DN327" s="57"/>
      <c r="DO327" s="57" t="s">
        <v>363</v>
      </c>
      <c r="DP327" s="57"/>
      <c r="DQ327" s="38"/>
      <c r="DR327" s="38"/>
      <c r="DS327" s="57" t="s">
        <v>363</v>
      </c>
      <c r="DT327" s="57"/>
      <c r="DU327" s="57"/>
      <c r="DV327" s="57"/>
      <c r="DW327" s="57"/>
      <c r="DX327" s="57"/>
      <c r="DY327" s="57"/>
      <c r="DZ327" s="57"/>
      <c r="EA327" s="57" t="s">
        <v>363</v>
      </c>
      <c r="EB327" s="57"/>
      <c r="EC327" s="57"/>
      <c r="ED327" s="57"/>
      <c r="EE327" s="57"/>
      <c r="EF327" s="57"/>
      <c r="EG327" s="57"/>
      <c r="EH327" s="57"/>
      <c r="EI327" s="57"/>
      <c r="EJ327" s="38"/>
      <c r="EK327" s="38"/>
      <c r="EL327" s="38"/>
      <c r="EM327" s="61"/>
      <c r="EN327" s="57"/>
      <c r="EO327" s="57"/>
      <c r="EP327" s="57"/>
      <c r="EQ327" s="57" t="s">
        <v>363</v>
      </c>
      <c r="ER327" s="57" t="s">
        <v>363</v>
      </c>
      <c r="ES327" s="57"/>
      <c r="ET327" s="57"/>
      <c r="EU327" s="57"/>
      <c r="EV327" s="57" t="s">
        <v>363</v>
      </c>
      <c r="EW327" s="57" t="s">
        <v>363</v>
      </c>
      <c r="EX327" s="57"/>
      <c r="EY327" s="57"/>
      <c r="EZ327" s="57" t="s">
        <v>363</v>
      </c>
      <c r="FA327" s="57" t="s">
        <v>363</v>
      </c>
      <c r="FB327" s="57"/>
      <c r="FC327" s="57"/>
      <c r="FD327" s="38"/>
      <c r="FE327" s="38"/>
      <c r="FF327" s="38"/>
      <c r="FG327" s="61"/>
      <c r="FH327" s="57"/>
      <c r="FI327" s="57"/>
      <c r="FJ327" s="57"/>
      <c r="FK327" s="57" t="s">
        <v>363</v>
      </c>
      <c r="FL327" s="57"/>
      <c r="FM327" s="57"/>
      <c r="FN327" s="57"/>
      <c r="FO327" s="57"/>
      <c r="FP327" s="57"/>
      <c r="FQ327" s="57" t="s">
        <v>363</v>
      </c>
      <c r="FR327" s="57"/>
      <c r="FS327" s="57"/>
      <c r="FT327" s="57" t="s">
        <v>363</v>
      </c>
      <c r="FU327" s="57" t="s">
        <v>363</v>
      </c>
      <c r="FV327" s="57"/>
      <c r="FW327" s="38"/>
      <c r="FX327" s="38"/>
      <c r="FY327" s="38"/>
      <c r="FZ327" s="38"/>
      <c r="GA327" s="61"/>
      <c r="GB327" s="57"/>
      <c r="GC327" s="57"/>
      <c r="GD327" s="57"/>
      <c r="GE327" s="57" t="s">
        <v>363</v>
      </c>
      <c r="GF327" s="57" t="s">
        <v>363</v>
      </c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 t="s">
        <v>363</v>
      </c>
      <c r="GR327" s="57"/>
      <c r="GS327" s="38"/>
      <c r="GT327" s="38"/>
      <c r="GU327" s="61"/>
      <c r="GV327" s="57"/>
      <c r="GW327" s="57" t="s">
        <v>363</v>
      </c>
      <c r="GX327" s="57"/>
      <c r="GY327" s="57" t="s">
        <v>363</v>
      </c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1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 t="s">
        <v>363</v>
      </c>
      <c r="IW327" s="57"/>
      <c r="IX327" s="57"/>
      <c r="IY327" s="57"/>
      <c r="IZ327" s="38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 t="s">
        <v>363</v>
      </c>
      <c r="JQ327" s="57" t="s">
        <v>363</v>
      </c>
      <c r="JR327" s="57"/>
      <c r="JS327" s="57"/>
      <c r="JT327" s="57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61"/>
      <c r="NT327" s="57"/>
      <c r="NU327" s="57"/>
      <c r="NV327" s="57"/>
      <c r="NW327" s="57"/>
      <c r="NX327" s="57" t="s">
        <v>363</v>
      </c>
      <c r="NY327" s="57" t="s">
        <v>363</v>
      </c>
      <c r="NZ327" s="57" t="s">
        <v>363</v>
      </c>
      <c r="OA327" s="57"/>
      <c r="OB327" s="57"/>
      <c r="OC327" s="57" t="s">
        <v>363</v>
      </c>
      <c r="OD327" s="57"/>
      <c r="OE327" s="57"/>
      <c r="OF327" s="57" t="s">
        <v>363</v>
      </c>
      <c r="OG327" s="57"/>
      <c r="OH327" s="57"/>
      <c r="OI327" s="57" t="s">
        <v>363</v>
      </c>
      <c r="OJ327" s="57" t="s">
        <v>363</v>
      </c>
      <c r="OK327" s="38"/>
      <c r="OL327" s="38"/>
      <c r="OM327" s="57" t="s">
        <v>363</v>
      </c>
      <c r="ON327" s="57" t="s">
        <v>363</v>
      </c>
      <c r="OO327" s="57" t="s">
        <v>363</v>
      </c>
      <c r="OP327" s="57"/>
      <c r="OQ327" s="57"/>
      <c r="OR327" s="57" t="s">
        <v>363</v>
      </c>
      <c r="OS327" s="57"/>
      <c r="OT327" s="57"/>
      <c r="OU327" s="57" t="s">
        <v>363</v>
      </c>
      <c r="OV327" s="57"/>
      <c r="OW327" s="57"/>
      <c r="OX327" s="57" t="s">
        <v>363</v>
      </c>
      <c r="OY327" s="57" t="s">
        <v>363</v>
      </c>
      <c r="OZ327" s="38"/>
      <c r="PA327" s="38"/>
      <c r="PB327" s="38"/>
      <c r="PC327" s="38"/>
      <c r="PD327" s="38"/>
      <c r="PE327" s="38"/>
      <c r="PF327" s="38"/>
      <c r="PG327" s="61"/>
      <c r="PH327" s="57"/>
      <c r="PI327" s="57"/>
      <c r="PJ327" s="57"/>
      <c r="PK327" s="57"/>
      <c r="PL327" s="57" t="s">
        <v>363</v>
      </c>
      <c r="PM327" s="57"/>
      <c r="PN327" s="57"/>
      <c r="PO327" s="57"/>
      <c r="PP327" s="57"/>
      <c r="PQ327" s="57" t="s">
        <v>363</v>
      </c>
      <c r="PR327" s="57"/>
      <c r="PS327" s="57"/>
      <c r="PT327" s="57"/>
      <c r="PU327" s="57"/>
      <c r="PV327" s="57"/>
      <c r="PW327" s="57"/>
      <c r="PX327" s="57"/>
      <c r="PY327" s="38"/>
      <c r="PZ327" s="38"/>
      <c r="QA327" s="61"/>
      <c r="QB327" s="57"/>
      <c r="QC327" s="57"/>
      <c r="QD327" s="57"/>
      <c r="QE327" s="57"/>
      <c r="QF327" s="57"/>
      <c r="QG327" s="57"/>
      <c r="QH327" s="57"/>
      <c r="QI327" s="57" t="s">
        <v>363</v>
      </c>
      <c r="QJ327" s="57"/>
      <c r="QK327" s="57"/>
      <c r="QL327" s="57"/>
      <c r="QM327" s="57"/>
      <c r="QN327" s="57" t="s">
        <v>363</v>
      </c>
      <c r="QO327" s="57" t="s">
        <v>363</v>
      </c>
      <c r="QP327" s="57"/>
      <c r="QQ327" s="57" t="s">
        <v>363</v>
      </c>
      <c r="QR327" s="57" t="s">
        <v>363</v>
      </c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85" t="str">
        <f t="shared" si="1076"/>
        <v/>
      </c>
      <c r="AGG327" s="85" t="str">
        <f t="shared" si="1077"/>
        <v/>
      </c>
      <c r="AGH327" s="85">
        <f t="shared" si="1078"/>
        <v>5</v>
      </c>
      <c r="AGL327" s="36" t="str">
        <f t="shared" ref="AGL327:AGL336" si="1089">IF(COUNTIFS($C$6:$AGE$6,9,$C327:$AGE327,"б")=0,"",COUNTIFS($C$6:$AGE$6,9,$C327:$AGE327,"б"))</f>
        <v/>
      </c>
      <c r="AGM327" s="36" t="str">
        <f t="shared" si="1079"/>
        <v/>
      </c>
      <c r="AGN327" s="39">
        <f t="shared" ref="AGN327:AGN336" si="1090">IF(COUNTIFS($C$6:$AGE$6,9,$C327:$AGE327,"н")=0,"",COUNTIFS($C$6:$AGE$6,9,$C327:$AGE327,"н"))</f>
        <v>17</v>
      </c>
      <c r="AGO327" s="36" t="str">
        <f t="shared" ref="AGO327:AGO336" si="1091">IF(COUNTIFS($C$6:$AGE$6,10,$C327:$AGE327,"б")=0,"",COUNTIFS($C$6:$AGE$6,10,$C327:$AGE327,"б"))</f>
        <v/>
      </c>
      <c r="AGP327" s="36" t="str">
        <f t="shared" si="1080"/>
        <v/>
      </c>
      <c r="AGQ327" s="39">
        <f t="shared" ref="AGQ327:AGQ336" si="1092">IF(COUNTIFS($C$6:$AGE$6,10,$C327:$AGE327,"н")=0,"",COUNTIFS($C$6:$AGE$6,10,$C327:$AGE327,"н"))</f>
        <v>15</v>
      </c>
      <c r="AGR327" s="36" t="str">
        <f t="shared" ref="AGR327:AGR336" si="1093">IF(COUNTIFS($C$6:$AGE$6,11,$C327:$AGE327,"б")=0,"",COUNTIFS($C$6:$AGE$6,11,$C327:$AGE327,"б"))</f>
        <v/>
      </c>
      <c r="AGS327" s="36" t="str">
        <f t="shared" si="1081"/>
        <v/>
      </c>
      <c r="AGT327" s="39">
        <f t="shared" ref="AGT327:AGT336" si="1094">IF(COUNTIFS($C$6:$AGE$6,11,$C327:$AGE327,"н")=0,"",COUNTIFS($C$6:$AGE$6,11,$C327:$AGE327,"н"))</f>
        <v>6</v>
      </c>
      <c r="AGU327" s="36" t="str">
        <f t="shared" ref="AGU327:AGU336" si="1095">IF(COUNTIFS($C$6:$AGE$6,12,$C327:$AGE327,"б")=0,"",COUNTIFS($C$6:$AGE$6,12,$C327:$AGE327,"б"))</f>
        <v/>
      </c>
      <c r="AGV327" s="36" t="str">
        <f t="shared" si="1082"/>
        <v/>
      </c>
      <c r="AGW327" s="39">
        <f t="shared" ref="AGW327:AGW336" si="1096">IF(COUNTIFS($C$6:$AGE$6,12,$C327:$AGE327,"н")=0,"",COUNTIFS($C$6:$AGE$6,12,$C327:$AGE327,"н"))</f>
        <v>2</v>
      </c>
      <c r="AGX327" s="36" t="str">
        <f t="shared" ref="AGX327:AGX336" si="1097">IF(COUNTIFS($C$6:$AGE$6,1,$C327:$AGE327,"б")=0,"",COUNTIFS($C$6:$AGE$6,1,$C327:$AGE327,"б"))</f>
        <v/>
      </c>
      <c r="AGY327" s="36" t="str">
        <f t="shared" si="1083"/>
        <v/>
      </c>
      <c r="AGZ327" s="39">
        <f t="shared" ref="AGZ327:AGZ336" si="1098">IF(COUNTIFS($C$6:$AGE$6,1,$C327:$AGE327,"н")=0,"",COUNTIFS($C$6:$AGE$6,1,$C327:$AGE327,"н"))</f>
        <v>16</v>
      </c>
      <c r="AHA327" s="36" t="str">
        <f t="shared" ref="AHA327:AHA336" si="1099">IF(COUNTIFS($C$6:$AGE$6,2,$C327:$AGE327,"б")=0,"",COUNTIFS($C$6:$AGE$6,2,$C327:$AGE327,"б"))</f>
        <v/>
      </c>
      <c r="AHB327" s="36" t="str">
        <f t="shared" si="1084"/>
        <v/>
      </c>
      <c r="AHC327" s="39">
        <f t="shared" ref="AHC327:AHC336" si="1100">IF(COUNTIFS($C$6:$AGE$6,2,$C327:$AGE327,"н")=0,"",COUNTIFS($C$6:$AGE$6,2,$C327:$AGE327,"н"))</f>
        <v>5</v>
      </c>
      <c r="AHD327" s="36" t="str">
        <f t="shared" ref="AHD327:AHD336" si="1101">IF(COUNTIFS($C$6:$AGE$6,3,$C327:$AGE327,"б")=0,"",COUNTIFS($C$6:$AGE$6,3,$C327:$AGE327,"б"))</f>
        <v/>
      </c>
      <c r="AHE327" s="36" t="str">
        <f t="shared" si="1085"/>
        <v/>
      </c>
      <c r="AHF327" s="39" t="str">
        <f t="shared" ref="AHF327:AHF336" si="1102">IF(COUNTIFS($C$6:$AGE$6,3,$C327:$AGE327,"н")=0,"",COUNTIFS($C$6:$AGE$6,3,$C327:$AGE327,"н"))</f>
        <v/>
      </c>
      <c r="AHG327" s="36" t="str">
        <f t="shared" ref="AHG327:AHG336" si="1103">IF(COUNTIFS($C$6:$AGE$6,4,$C327:$AGE327,"б")=0,"",COUNTIFS($C$6:$AGE$6,4,$C327:$AGE327,"б"))</f>
        <v/>
      </c>
      <c r="AHH327" s="36" t="str">
        <f t="shared" si="1086"/>
        <v/>
      </c>
      <c r="AHI327" s="39" t="str">
        <f t="shared" ref="AHI327:AHI336" si="1104">IF(COUNTIFS($C$6:$AGE$6,4,$C327:$AGE327,"н")=0,"",COUNTIFS($C$6:$AGE$6,4,$C327:$AGE327,"н"))</f>
        <v/>
      </c>
      <c r="AHJ327" s="36" t="str">
        <f t="shared" ref="AHJ327:AHJ336" si="1105">IF(COUNTIFS($C$6:$AGE$6,5,$C327:$AGE327,"б")=0,"",COUNTIFS($C$6:$AGE$6,5,$C327:$AGE327,"б"))</f>
        <v/>
      </c>
      <c r="AHK327" s="36" t="str">
        <f t="shared" si="1087"/>
        <v/>
      </c>
      <c r="AHL327" s="39" t="str">
        <f t="shared" ref="AHL327:AHL336" si="1106">IF(COUNTIFS($C$6:$AGE$6,5,$C327:$AGE327,"н")=0,"",COUNTIFS($C$6:$AGE$6,5,$C327:$AGE327,"н"))</f>
        <v/>
      </c>
      <c r="AHM327" s="36" t="str">
        <f t="shared" ref="AHM327:AHM336" si="1107">IF(COUNTIFS($C$6:$AGE$6,6,$C327:$AGE327,"б")=0,"",COUNTIFS($C$6:$AGE$6,6,$C327:$AGE327,"б"))</f>
        <v/>
      </c>
      <c r="AHN327" s="36" t="str">
        <f t="shared" si="1088"/>
        <v/>
      </c>
      <c r="AHO327" s="39" t="str">
        <f t="shared" ref="AHO327:AHO336" si="1108">IF(COUNTIFS($C$6:$AGE$6,6,$C327:$AGE327,"н")=0,"",COUNTIFS($C$6:$AGE$6,6,$C327:$AGE327,"н"))</f>
        <v/>
      </c>
    </row>
    <row r="328" spans="1:918" s="5" customFormat="1" outlineLevel="1" x14ac:dyDescent="0.25">
      <c r="A328" s="35">
        <v>3</v>
      </c>
      <c r="B328" s="46" t="s">
        <v>190</v>
      </c>
      <c r="C328" s="37"/>
      <c r="D328" s="63"/>
      <c r="E328" s="63"/>
      <c r="F328" s="63"/>
      <c r="G328" s="57" t="s">
        <v>363</v>
      </c>
      <c r="H328" s="57" t="s">
        <v>363</v>
      </c>
      <c r="I328" s="57" t="s">
        <v>363</v>
      </c>
      <c r="J328" s="57" t="s">
        <v>363</v>
      </c>
      <c r="K328" s="57"/>
      <c r="L328" s="57"/>
      <c r="M328" s="57"/>
      <c r="N328" s="57"/>
      <c r="O328" s="57"/>
      <c r="P328" s="57"/>
      <c r="Q328" s="57"/>
      <c r="R328" s="57"/>
      <c r="S328" s="57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363</v>
      </c>
      <c r="AF328" s="57" t="s">
        <v>363</v>
      </c>
      <c r="AG328" s="57" t="s">
        <v>363</v>
      </c>
      <c r="AH328" s="57"/>
      <c r="AI328" s="57"/>
      <c r="AJ328" s="57"/>
      <c r="AK328" s="57" t="s">
        <v>363</v>
      </c>
      <c r="AL328" s="57"/>
      <c r="AM328" s="57" t="s">
        <v>363</v>
      </c>
      <c r="AN328" s="38"/>
      <c r="AO328" s="38"/>
      <c r="AP328" s="38"/>
      <c r="AQ328" s="61"/>
      <c r="AR328" s="57"/>
      <c r="AS328" s="57" t="s">
        <v>363</v>
      </c>
      <c r="AT328" s="57"/>
      <c r="AU328" s="57"/>
      <c r="AV328" s="57"/>
      <c r="AW328" s="57"/>
      <c r="AX328" s="57"/>
      <c r="AY328" s="57"/>
      <c r="AZ328" s="57" t="s">
        <v>363</v>
      </c>
      <c r="BA328" s="57"/>
      <c r="BB328" s="57"/>
      <c r="BC328" s="57"/>
      <c r="BD328" s="57"/>
      <c r="BE328" s="57" t="s">
        <v>363</v>
      </c>
      <c r="BF328" s="57"/>
      <c r="BG328" s="57"/>
      <c r="BH328" s="57"/>
      <c r="BI328" s="38"/>
      <c r="BJ328" s="38"/>
      <c r="BK328" s="61"/>
      <c r="BL328" s="57"/>
      <c r="BM328" s="57" t="s">
        <v>363</v>
      </c>
      <c r="BN328" s="57"/>
      <c r="BO328" s="57"/>
      <c r="BP328" s="57"/>
      <c r="BQ328" s="57"/>
      <c r="BR328" s="57"/>
      <c r="BS328" s="57"/>
      <c r="BT328" s="57" t="s">
        <v>363</v>
      </c>
      <c r="BU328" s="57" t="s">
        <v>363</v>
      </c>
      <c r="BV328" s="57"/>
      <c r="BW328" s="57"/>
      <c r="BX328" s="57"/>
      <c r="BY328" s="57" t="s">
        <v>363</v>
      </c>
      <c r="BZ328" s="57"/>
      <c r="CA328" s="38"/>
      <c r="CB328" s="38"/>
      <c r="CC328" s="38"/>
      <c r="CD328" s="38"/>
      <c r="CE328" s="61"/>
      <c r="CF328" s="57"/>
      <c r="CG328" s="57"/>
      <c r="CH328" s="57"/>
      <c r="CI328" s="57" t="s">
        <v>363</v>
      </c>
      <c r="CJ328" s="57" t="s">
        <v>363</v>
      </c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38"/>
      <c r="CW328" s="38"/>
      <c r="CX328" s="38"/>
      <c r="CY328" s="61"/>
      <c r="CZ328" s="57" t="s">
        <v>363</v>
      </c>
      <c r="DA328" s="57"/>
      <c r="DB328" s="57"/>
      <c r="DC328" s="57" t="s">
        <v>363</v>
      </c>
      <c r="DD328" s="57"/>
      <c r="DE328" s="57"/>
      <c r="DF328" s="57"/>
      <c r="DG328" s="57"/>
      <c r="DH328" s="57"/>
      <c r="DI328" s="57"/>
      <c r="DJ328" s="57"/>
      <c r="DK328" s="57"/>
      <c r="DL328" s="57" t="s">
        <v>363</v>
      </c>
      <c r="DM328" s="57"/>
      <c r="DN328" s="57"/>
      <c r="DO328" s="57" t="s">
        <v>363</v>
      </c>
      <c r="DP328" s="57"/>
      <c r="DQ328" s="38"/>
      <c r="DR328" s="38"/>
      <c r="DS328" s="57" t="s">
        <v>363</v>
      </c>
      <c r="DT328" s="57"/>
      <c r="DU328" s="57"/>
      <c r="DV328" s="57"/>
      <c r="DW328" s="57"/>
      <c r="DX328" s="57"/>
      <c r="DY328" s="57"/>
      <c r="DZ328" s="57"/>
      <c r="EA328" s="57" t="s">
        <v>363</v>
      </c>
      <c r="EB328" s="57"/>
      <c r="EC328" s="57"/>
      <c r="ED328" s="57"/>
      <c r="EE328" s="57"/>
      <c r="EF328" s="57"/>
      <c r="EG328" s="57"/>
      <c r="EH328" s="57" t="s">
        <v>363</v>
      </c>
      <c r="EI328" s="57"/>
      <c r="EJ328" s="38"/>
      <c r="EK328" s="38"/>
      <c r="EL328" s="38"/>
      <c r="EM328" s="61"/>
      <c r="EN328" s="57" t="s">
        <v>363</v>
      </c>
      <c r="EO328" s="57" t="s">
        <v>363</v>
      </c>
      <c r="EP328" s="57"/>
      <c r="EQ328" s="57" t="s">
        <v>363</v>
      </c>
      <c r="ER328" s="57" t="s">
        <v>363</v>
      </c>
      <c r="ES328" s="57"/>
      <c r="ET328" s="57"/>
      <c r="EU328" s="57"/>
      <c r="EV328" s="57"/>
      <c r="EW328" s="57"/>
      <c r="EX328" s="57"/>
      <c r="EY328" s="57"/>
      <c r="EZ328" s="57"/>
      <c r="FA328" s="57" t="s">
        <v>363</v>
      </c>
      <c r="FB328" s="57"/>
      <c r="FC328" s="57"/>
      <c r="FD328" s="38"/>
      <c r="FE328" s="38"/>
      <c r="FF328" s="38"/>
      <c r="FG328" s="61"/>
      <c r="FH328" s="57" t="s">
        <v>363</v>
      </c>
      <c r="FI328" s="57" t="s">
        <v>363</v>
      </c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 t="s">
        <v>363</v>
      </c>
      <c r="FV328" s="57"/>
      <c r="FW328" s="38"/>
      <c r="FX328" s="38"/>
      <c r="FY328" s="38"/>
      <c r="FZ328" s="38"/>
      <c r="GA328" s="61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 t="s">
        <v>363</v>
      </c>
      <c r="GO328" s="57" t="s">
        <v>363</v>
      </c>
      <c r="GP328" s="57"/>
      <c r="GQ328" s="57" t="s">
        <v>363</v>
      </c>
      <c r="GR328" s="57"/>
      <c r="GS328" s="38"/>
      <c r="GT328" s="38"/>
      <c r="GU328" s="61"/>
      <c r="GV328" s="57"/>
      <c r="GW328" s="57"/>
      <c r="GX328" s="57"/>
      <c r="GY328" s="57" t="s">
        <v>363</v>
      </c>
      <c r="GZ328" s="57" t="s">
        <v>363</v>
      </c>
      <c r="HA328" s="57"/>
      <c r="HB328" s="57"/>
      <c r="HC328" s="57"/>
      <c r="HD328" s="57"/>
      <c r="HE328" s="57" t="s">
        <v>363</v>
      </c>
      <c r="HF328" s="57"/>
      <c r="HG328" s="57"/>
      <c r="HH328" s="57" t="s">
        <v>363</v>
      </c>
      <c r="HI328" s="57" t="s">
        <v>363</v>
      </c>
      <c r="HJ328" s="57"/>
      <c r="HK328" s="57" t="s">
        <v>363</v>
      </c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61"/>
      <c r="IJ328" s="57" t="s">
        <v>363</v>
      </c>
      <c r="IK328" s="57" t="s">
        <v>363</v>
      </c>
      <c r="IL328" s="57"/>
      <c r="IM328" s="57"/>
      <c r="IN328" s="57"/>
      <c r="IO328" s="57"/>
      <c r="IP328" s="57"/>
      <c r="IQ328" s="57"/>
      <c r="IR328" s="57"/>
      <c r="IS328" s="57" t="s">
        <v>363</v>
      </c>
      <c r="IT328" s="57"/>
      <c r="IU328" s="57"/>
      <c r="IV328" s="57" t="s">
        <v>363</v>
      </c>
      <c r="IW328" s="57"/>
      <c r="IX328" s="57"/>
      <c r="IY328" s="57" t="s">
        <v>363</v>
      </c>
      <c r="IZ328" s="38"/>
      <c r="JA328" s="38"/>
      <c r="JB328" s="38"/>
      <c r="JC328" s="61"/>
      <c r="JD328" s="57" t="s">
        <v>363</v>
      </c>
      <c r="JE328" s="57"/>
      <c r="JF328" s="57"/>
      <c r="JG328" s="57"/>
      <c r="JH328" s="57"/>
      <c r="JI328" s="57"/>
      <c r="JJ328" s="57"/>
      <c r="JK328" s="57"/>
      <c r="JL328" s="57"/>
      <c r="JM328" s="57" t="s">
        <v>363</v>
      </c>
      <c r="JN328" s="57"/>
      <c r="JO328" s="57"/>
      <c r="JP328" s="57" t="s">
        <v>363</v>
      </c>
      <c r="JQ328" s="57" t="s">
        <v>363</v>
      </c>
      <c r="JR328" s="57"/>
      <c r="JS328" s="57"/>
      <c r="JT328" s="57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61"/>
      <c r="NT328" s="57"/>
      <c r="NU328" s="57"/>
      <c r="NV328" s="57"/>
      <c r="NW328" s="57"/>
      <c r="NX328" s="57" t="s">
        <v>363</v>
      </c>
      <c r="NY328" s="57" t="s">
        <v>363</v>
      </c>
      <c r="NZ328" s="57" t="s">
        <v>363</v>
      </c>
      <c r="OA328" s="57"/>
      <c r="OB328" s="57"/>
      <c r="OC328" s="57" t="s">
        <v>363</v>
      </c>
      <c r="OD328" s="57"/>
      <c r="OE328" s="57"/>
      <c r="OF328" s="57" t="s">
        <v>363</v>
      </c>
      <c r="OG328" s="57"/>
      <c r="OH328" s="57"/>
      <c r="OI328" s="57"/>
      <c r="OJ328" s="57"/>
      <c r="OK328" s="38"/>
      <c r="OL328" s="38"/>
      <c r="OM328" s="57" t="s">
        <v>363</v>
      </c>
      <c r="ON328" s="57" t="s">
        <v>363</v>
      </c>
      <c r="OO328" s="57" t="s">
        <v>363</v>
      </c>
      <c r="OP328" s="57"/>
      <c r="OQ328" s="57"/>
      <c r="OR328" s="57" t="s">
        <v>363</v>
      </c>
      <c r="OS328" s="57"/>
      <c r="OT328" s="57"/>
      <c r="OU328" s="57" t="s">
        <v>363</v>
      </c>
      <c r="OV328" s="57"/>
      <c r="OW328" s="57"/>
      <c r="OX328" s="57" t="s">
        <v>363</v>
      </c>
      <c r="OY328" s="57" t="s">
        <v>363</v>
      </c>
      <c r="OZ328" s="38"/>
      <c r="PA328" s="38"/>
      <c r="PB328" s="38"/>
      <c r="PC328" s="38"/>
      <c r="PD328" s="38"/>
      <c r="PE328" s="38"/>
      <c r="PF328" s="38"/>
      <c r="PG328" s="61"/>
      <c r="PH328" s="57"/>
      <c r="PI328" s="57"/>
      <c r="PJ328" s="57"/>
      <c r="PK328" s="57"/>
      <c r="PL328" s="57" t="s">
        <v>363</v>
      </c>
      <c r="PM328" s="57"/>
      <c r="PN328" s="57"/>
      <c r="PO328" s="57"/>
      <c r="PP328" s="57"/>
      <c r="PQ328" s="57" t="s">
        <v>363</v>
      </c>
      <c r="PR328" s="57"/>
      <c r="PS328" s="57"/>
      <c r="PT328" s="57" t="s">
        <v>363</v>
      </c>
      <c r="PU328" s="57"/>
      <c r="PV328" s="57"/>
      <c r="PW328" s="57" t="s">
        <v>363</v>
      </c>
      <c r="PX328" s="57" t="s">
        <v>363</v>
      </c>
      <c r="PY328" s="38"/>
      <c r="PZ328" s="38"/>
      <c r="QA328" s="61"/>
      <c r="QB328" s="57"/>
      <c r="QC328" s="57"/>
      <c r="QD328" s="57"/>
      <c r="QE328" s="57"/>
      <c r="QF328" s="57"/>
      <c r="QG328" s="57"/>
      <c r="QH328" s="57"/>
      <c r="QI328" s="57"/>
      <c r="QJ328" s="57"/>
      <c r="QK328" s="57"/>
      <c r="QL328" s="57"/>
      <c r="QM328" s="57"/>
      <c r="QN328" s="57" t="s">
        <v>363</v>
      </c>
      <c r="QO328" s="57" t="s">
        <v>363</v>
      </c>
      <c r="QP328" s="57"/>
      <c r="QQ328" s="57" t="s">
        <v>363</v>
      </c>
      <c r="QR328" s="57" t="s">
        <v>363</v>
      </c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85" t="str">
        <f t="shared" si="1076"/>
        <v/>
      </c>
      <c r="AGG328" s="85" t="str">
        <f t="shared" si="1077"/>
        <v/>
      </c>
      <c r="AGH328" s="85">
        <f t="shared" si="1078"/>
        <v>4</v>
      </c>
      <c r="AGL328" s="36" t="str">
        <f t="shared" si="1089"/>
        <v/>
      </c>
      <c r="AGM328" s="36" t="str">
        <f t="shared" si="1079"/>
        <v/>
      </c>
      <c r="AGN328" s="39">
        <f t="shared" si="1090"/>
        <v>18</v>
      </c>
      <c r="AGO328" s="36" t="str">
        <f t="shared" si="1091"/>
        <v/>
      </c>
      <c r="AGP328" s="36" t="str">
        <f t="shared" si="1080"/>
        <v/>
      </c>
      <c r="AGQ328" s="39">
        <f t="shared" si="1092"/>
        <v>15</v>
      </c>
      <c r="AGR328" s="36" t="str">
        <f t="shared" si="1093"/>
        <v/>
      </c>
      <c r="AGS328" s="36" t="str">
        <f t="shared" si="1081"/>
        <v/>
      </c>
      <c r="AGT328" s="39">
        <f t="shared" si="1094"/>
        <v>15</v>
      </c>
      <c r="AGU328" s="36" t="str">
        <f t="shared" si="1095"/>
        <v/>
      </c>
      <c r="AGV328" s="36" t="str">
        <f t="shared" si="1082"/>
        <v/>
      </c>
      <c r="AGW328" s="39">
        <f t="shared" si="1096"/>
        <v>3</v>
      </c>
      <c r="AGX328" s="36" t="str">
        <f t="shared" si="1097"/>
        <v/>
      </c>
      <c r="AGY328" s="36" t="str">
        <f t="shared" si="1083"/>
        <v/>
      </c>
      <c r="AGZ328" s="39">
        <f t="shared" si="1098"/>
        <v>17</v>
      </c>
      <c r="AHA328" s="36" t="str">
        <f t="shared" si="1099"/>
        <v/>
      </c>
      <c r="AHB328" s="36" t="str">
        <f t="shared" si="1084"/>
        <v/>
      </c>
      <c r="AHC328" s="39">
        <f t="shared" si="1100"/>
        <v>4</v>
      </c>
      <c r="AHD328" s="36" t="str">
        <f t="shared" si="1101"/>
        <v/>
      </c>
      <c r="AHE328" s="36" t="str">
        <f t="shared" si="1085"/>
        <v/>
      </c>
      <c r="AHF328" s="39" t="str">
        <f t="shared" si="1102"/>
        <v/>
      </c>
      <c r="AHG328" s="36" t="str">
        <f t="shared" si="1103"/>
        <v/>
      </c>
      <c r="AHH328" s="36" t="str">
        <f t="shared" si="1086"/>
        <v/>
      </c>
      <c r="AHI328" s="39" t="str">
        <f t="shared" si="1104"/>
        <v/>
      </c>
      <c r="AHJ328" s="36" t="str">
        <f t="shared" si="1105"/>
        <v/>
      </c>
      <c r="AHK328" s="36" t="str">
        <f t="shared" si="1087"/>
        <v/>
      </c>
      <c r="AHL328" s="39" t="str">
        <f t="shared" si="1106"/>
        <v/>
      </c>
      <c r="AHM328" s="36" t="str">
        <f t="shared" si="1107"/>
        <v/>
      </c>
      <c r="AHN328" s="36" t="str">
        <f t="shared" si="1088"/>
        <v/>
      </c>
      <c r="AHO328" s="39" t="str">
        <f t="shared" si="1108"/>
        <v/>
      </c>
    </row>
    <row r="329" spans="1:918" s="5" customFormat="1" outlineLevel="1" x14ac:dyDescent="0.25">
      <c r="A329" s="35">
        <v>4</v>
      </c>
      <c r="B329" s="46" t="s">
        <v>191</v>
      </c>
      <c r="C329" s="37"/>
      <c r="D329" s="63"/>
      <c r="E329" s="63"/>
      <c r="F329" s="63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38"/>
      <c r="AO329" s="38"/>
      <c r="AP329" s="38"/>
      <c r="AQ329" s="61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38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38"/>
      <c r="CB329" s="38"/>
      <c r="CC329" s="38"/>
      <c r="CD329" s="38"/>
      <c r="CE329" s="61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38"/>
      <c r="DR329" s="38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38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38"/>
      <c r="FX329" s="38"/>
      <c r="FY329" s="38"/>
      <c r="FZ329" s="38"/>
      <c r="GA329" s="61"/>
      <c r="GB329" s="57"/>
      <c r="GC329" s="57"/>
      <c r="GD329" s="57"/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38"/>
      <c r="GT329" s="38"/>
      <c r="GU329" s="61"/>
      <c r="GV329" s="57"/>
      <c r="GW329" s="57"/>
      <c r="GX329" s="57"/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61"/>
      <c r="IJ329" s="57"/>
      <c r="IK329" s="57"/>
      <c r="IL329" s="57"/>
      <c r="IM329" s="57"/>
      <c r="IN329" s="57"/>
      <c r="IO329" s="57"/>
      <c r="IP329" s="57"/>
      <c r="IQ329" s="57"/>
      <c r="IR329" s="57"/>
      <c r="IS329" s="57"/>
      <c r="IT329" s="57"/>
      <c r="IU329" s="57"/>
      <c r="IV329" s="57"/>
      <c r="IW329" s="57"/>
      <c r="IX329" s="57"/>
      <c r="IY329" s="57"/>
      <c r="IZ329" s="38"/>
      <c r="JA329" s="38"/>
      <c r="JB329" s="38"/>
      <c r="JC329" s="61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/>
      <c r="NV329" s="57"/>
      <c r="NW329" s="57"/>
      <c r="NX329" s="57"/>
      <c r="NY329" s="57"/>
      <c r="NZ329" s="57"/>
      <c r="OA329" s="57"/>
      <c r="OB329" s="57"/>
      <c r="OC329" s="57"/>
      <c r="OD329" s="57"/>
      <c r="OE329" s="57"/>
      <c r="OF329" s="57"/>
      <c r="OG329" s="57"/>
      <c r="OH329" s="57"/>
      <c r="OI329" s="57"/>
      <c r="OJ329" s="57"/>
      <c r="OK329" s="38"/>
      <c r="OL329" s="38"/>
      <c r="OM329" s="57"/>
      <c r="ON329" s="57"/>
      <c r="OO329" s="57"/>
      <c r="OP329" s="57"/>
      <c r="OQ329" s="57"/>
      <c r="OR329" s="57"/>
      <c r="OS329" s="57"/>
      <c r="OT329" s="57"/>
      <c r="OU329" s="57"/>
      <c r="OV329" s="57"/>
      <c r="OW329" s="57"/>
      <c r="OX329" s="57"/>
      <c r="OY329" s="57"/>
      <c r="OZ329" s="38"/>
      <c r="PA329" s="38"/>
      <c r="PB329" s="38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57"/>
      <c r="PU329" s="57"/>
      <c r="PV329" s="57"/>
      <c r="PW329" s="57"/>
      <c r="PX329" s="57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57"/>
      <c r="QQ329" s="57"/>
      <c r="QR329" s="57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85" t="str">
        <f t="shared" si="1076"/>
        <v/>
      </c>
      <c r="AGG329" s="85" t="str">
        <f t="shared" si="1077"/>
        <v/>
      </c>
      <c r="AGH329" s="85" t="str">
        <f t="shared" si="1078"/>
        <v/>
      </c>
      <c r="AGL329" s="36" t="str">
        <f t="shared" si="1089"/>
        <v/>
      </c>
      <c r="AGM329" s="36" t="str">
        <f t="shared" si="1079"/>
        <v/>
      </c>
      <c r="AGN329" s="39" t="str">
        <f t="shared" si="1090"/>
        <v/>
      </c>
      <c r="AGO329" s="36" t="str">
        <f t="shared" si="1091"/>
        <v/>
      </c>
      <c r="AGP329" s="36" t="str">
        <f t="shared" si="1080"/>
        <v/>
      </c>
      <c r="AGQ329" s="39" t="str">
        <f t="shared" si="1092"/>
        <v/>
      </c>
      <c r="AGR329" s="36" t="str">
        <f t="shared" si="1093"/>
        <v/>
      </c>
      <c r="AGS329" s="36" t="str">
        <f t="shared" si="1081"/>
        <v/>
      </c>
      <c r="AGT329" s="39" t="str">
        <f t="shared" si="1094"/>
        <v/>
      </c>
      <c r="AGU329" s="36" t="str">
        <f t="shared" si="1095"/>
        <v/>
      </c>
      <c r="AGV329" s="36" t="str">
        <f t="shared" si="1082"/>
        <v/>
      </c>
      <c r="AGW329" s="39" t="str">
        <f t="shared" si="1096"/>
        <v/>
      </c>
      <c r="AGX329" s="36" t="str">
        <f t="shared" si="1097"/>
        <v/>
      </c>
      <c r="AGY329" s="36" t="str">
        <f t="shared" si="1083"/>
        <v/>
      </c>
      <c r="AGZ329" s="39" t="str">
        <f t="shared" si="1098"/>
        <v/>
      </c>
      <c r="AHA329" s="36" t="str">
        <f t="shared" si="1099"/>
        <v/>
      </c>
      <c r="AHB329" s="36" t="str">
        <f t="shared" si="1084"/>
        <v/>
      </c>
      <c r="AHC329" s="39" t="str">
        <f t="shared" si="1100"/>
        <v/>
      </c>
      <c r="AHD329" s="36" t="str">
        <f t="shared" si="1101"/>
        <v/>
      </c>
      <c r="AHE329" s="36" t="str">
        <f t="shared" si="1085"/>
        <v/>
      </c>
      <c r="AHF329" s="39" t="str">
        <f t="shared" si="1102"/>
        <v/>
      </c>
      <c r="AHG329" s="36" t="str">
        <f t="shared" si="1103"/>
        <v/>
      </c>
      <c r="AHH329" s="36" t="str">
        <f t="shared" si="1086"/>
        <v/>
      </c>
      <c r="AHI329" s="39" t="str">
        <f t="shared" si="1104"/>
        <v/>
      </c>
      <c r="AHJ329" s="36" t="str">
        <f t="shared" si="1105"/>
        <v/>
      </c>
      <c r="AHK329" s="36" t="str">
        <f t="shared" si="1087"/>
        <v/>
      </c>
      <c r="AHL329" s="39" t="str">
        <f t="shared" si="1106"/>
        <v/>
      </c>
      <c r="AHM329" s="36" t="str">
        <f t="shared" si="1107"/>
        <v/>
      </c>
      <c r="AHN329" s="36" t="str">
        <f t="shared" si="1088"/>
        <v/>
      </c>
      <c r="AHO329" s="39" t="str">
        <f t="shared" si="1108"/>
        <v/>
      </c>
    </row>
    <row r="330" spans="1:918" s="5" customFormat="1" outlineLevel="1" x14ac:dyDescent="0.25">
      <c r="A330" s="35">
        <v>5</v>
      </c>
      <c r="B330" s="46" t="s">
        <v>192</v>
      </c>
      <c r="C330" s="37"/>
      <c r="D330" s="63"/>
      <c r="E330" s="63"/>
      <c r="F330" s="63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 t="s">
        <v>363</v>
      </c>
      <c r="S330" s="57"/>
      <c r="T330" s="38"/>
      <c r="U330" s="38"/>
      <c r="V330" s="38"/>
      <c r="W330" s="61"/>
      <c r="X330" s="57"/>
      <c r="Y330" s="57"/>
      <c r="Z330" s="57"/>
      <c r="AA330" s="57" t="s">
        <v>363</v>
      </c>
      <c r="AB330" s="57"/>
      <c r="AC330" s="57"/>
      <c r="AD330" s="57"/>
      <c r="AE330" s="57"/>
      <c r="AF330" s="57"/>
      <c r="AG330" s="57"/>
      <c r="AH330" s="57"/>
      <c r="AI330" s="57"/>
      <c r="AJ330" s="57"/>
      <c r="AK330" s="57" t="s">
        <v>363</v>
      </c>
      <c r="AL330" s="57"/>
      <c r="AM330" s="57" t="s">
        <v>363</v>
      </c>
      <c r="AN330" s="38"/>
      <c r="AO330" s="38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 t="s">
        <v>363</v>
      </c>
      <c r="BF330" s="57"/>
      <c r="BG330" s="57" t="s">
        <v>363</v>
      </c>
      <c r="BH330" s="57"/>
      <c r="BI330" s="38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38"/>
      <c r="CB330" s="38"/>
      <c r="CC330" s="38"/>
      <c r="CD330" s="38"/>
      <c r="CE330" s="61"/>
      <c r="CF330" s="57"/>
      <c r="CG330" s="57"/>
      <c r="CH330" s="57"/>
      <c r="CI330" s="57"/>
      <c r="CJ330" s="57" t="s">
        <v>363</v>
      </c>
      <c r="CK330" s="57"/>
      <c r="CL330" s="57"/>
      <c r="CM330" s="57"/>
      <c r="CN330" s="57" t="s">
        <v>363</v>
      </c>
      <c r="CO330" s="57"/>
      <c r="CP330" s="57"/>
      <c r="CQ330" s="57"/>
      <c r="CR330" s="57"/>
      <c r="CS330" s="57"/>
      <c r="CT330" s="57"/>
      <c r="CU330" s="57" t="s">
        <v>363</v>
      </c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 t="s">
        <v>363</v>
      </c>
      <c r="DH330" s="57" t="s">
        <v>363</v>
      </c>
      <c r="DI330" s="57" t="s">
        <v>363</v>
      </c>
      <c r="DJ330" s="57"/>
      <c r="DK330" s="57"/>
      <c r="DL330" s="57" t="s">
        <v>363</v>
      </c>
      <c r="DM330" s="57"/>
      <c r="DN330" s="57"/>
      <c r="DO330" s="57" t="s">
        <v>363</v>
      </c>
      <c r="DP330" s="57"/>
      <c r="DQ330" s="38"/>
      <c r="DR330" s="38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 t="s">
        <v>363</v>
      </c>
      <c r="EI330" s="57"/>
      <c r="EJ330" s="38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 t="s">
        <v>363</v>
      </c>
      <c r="EX330" s="57"/>
      <c r="EY330" s="57"/>
      <c r="EZ330" s="57" t="s">
        <v>363</v>
      </c>
      <c r="FA330" s="57"/>
      <c r="FB330" s="57"/>
      <c r="FC330" s="57"/>
      <c r="FD330" s="38"/>
      <c r="FE330" s="38"/>
      <c r="FF330" s="38"/>
      <c r="FG330" s="61"/>
      <c r="FH330" s="57" t="s">
        <v>363</v>
      </c>
      <c r="FI330" s="57"/>
      <c r="FJ330" s="57"/>
      <c r="FK330" s="57"/>
      <c r="FL330" s="57" t="s">
        <v>363</v>
      </c>
      <c r="FM330" s="57"/>
      <c r="FN330" s="57"/>
      <c r="FO330" s="57"/>
      <c r="FP330" s="57" t="s">
        <v>364</v>
      </c>
      <c r="FQ330" s="57" t="s">
        <v>364</v>
      </c>
      <c r="FR330" s="57"/>
      <c r="FS330" s="57"/>
      <c r="FT330" s="57" t="s">
        <v>364</v>
      </c>
      <c r="FU330" s="57" t="s">
        <v>364</v>
      </c>
      <c r="FV330" s="57"/>
      <c r="FW330" s="38"/>
      <c r="FX330" s="38"/>
      <c r="FY330" s="38"/>
      <c r="FZ330" s="38"/>
      <c r="GA330" s="61"/>
      <c r="GB330" s="57"/>
      <c r="GC330" s="57" t="s">
        <v>363</v>
      </c>
      <c r="GD330" s="57"/>
      <c r="GE330" s="57" t="s">
        <v>363</v>
      </c>
      <c r="GF330" s="57" t="s">
        <v>363</v>
      </c>
      <c r="GG330" s="57"/>
      <c r="GH330" s="57"/>
      <c r="GI330" s="57"/>
      <c r="GJ330" s="57"/>
      <c r="GK330" s="57"/>
      <c r="GL330" s="57"/>
      <c r="GM330" s="57"/>
      <c r="GN330" s="57" t="s">
        <v>363</v>
      </c>
      <c r="GO330" s="57" t="s">
        <v>363</v>
      </c>
      <c r="GP330" s="57"/>
      <c r="GQ330" s="57" t="s">
        <v>363</v>
      </c>
      <c r="GR330" s="57"/>
      <c r="GS330" s="38"/>
      <c r="GT330" s="38"/>
      <c r="GU330" s="61"/>
      <c r="GV330" s="57"/>
      <c r="GW330" s="57" t="s">
        <v>363</v>
      </c>
      <c r="GX330" s="57"/>
      <c r="GY330" s="57" t="s">
        <v>363</v>
      </c>
      <c r="GZ330" s="57" t="s">
        <v>363</v>
      </c>
      <c r="HA330" s="57"/>
      <c r="HB330" s="57"/>
      <c r="HC330" s="57"/>
      <c r="HD330" s="57"/>
      <c r="HE330" s="57"/>
      <c r="HF330" s="57"/>
      <c r="HG330" s="57"/>
      <c r="HH330" s="57"/>
      <c r="HI330" s="57" t="s">
        <v>363</v>
      </c>
      <c r="HJ330" s="57"/>
      <c r="HK330" s="57" t="s">
        <v>363</v>
      </c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61"/>
      <c r="IJ330" s="57"/>
      <c r="IK330" s="57"/>
      <c r="IL330" s="57"/>
      <c r="IM330" s="57"/>
      <c r="IN330" s="57"/>
      <c r="IO330" s="57"/>
      <c r="IP330" s="57"/>
      <c r="IQ330" s="57"/>
      <c r="IR330" s="57"/>
      <c r="IS330" s="57"/>
      <c r="IT330" s="57"/>
      <c r="IU330" s="57"/>
      <c r="IV330" s="57" t="s">
        <v>363</v>
      </c>
      <c r="IW330" s="57"/>
      <c r="IX330" s="57"/>
      <c r="IY330" s="57"/>
      <c r="IZ330" s="38"/>
      <c r="JA330" s="38"/>
      <c r="JB330" s="38"/>
      <c r="JC330" s="61"/>
      <c r="JD330" s="57"/>
      <c r="JE330" s="57"/>
      <c r="JF330" s="57"/>
      <c r="JG330" s="57"/>
      <c r="JH330" s="57"/>
      <c r="JI330" s="57"/>
      <c r="JJ330" s="57"/>
      <c r="JK330" s="57"/>
      <c r="JL330" s="57"/>
      <c r="JM330" s="57" t="s">
        <v>363</v>
      </c>
      <c r="JN330" s="57"/>
      <c r="JO330" s="57"/>
      <c r="JP330" s="57"/>
      <c r="JQ330" s="57"/>
      <c r="JR330" s="57"/>
      <c r="JS330" s="57" t="s">
        <v>363</v>
      </c>
      <c r="JT330" s="57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/>
      <c r="NW330" s="57"/>
      <c r="NX330" s="57"/>
      <c r="NY330" s="57" t="s">
        <v>363</v>
      </c>
      <c r="NZ330" s="57" t="s">
        <v>363</v>
      </c>
      <c r="OA330" s="57"/>
      <c r="OB330" s="57"/>
      <c r="OC330" s="57" t="s">
        <v>363</v>
      </c>
      <c r="OD330" s="57"/>
      <c r="OE330" s="57"/>
      <c r="OF330" s="57" t="s">
        <v>363</v>
      </c>
      <c r="OG330" s="57"/>
      <c r="OH330" s="57"/>
      <c r="OI330" s="57"/>
      <c r="OJ330" s="57"/>
      <c r="OK330" s="38"/>
      <c r="OL330" s="38"/>
      <c r="OM330" s="57"/>
      <c r="ON330" s="57" t="s">
        <v>363</v>
      </c>
      <c r="OO330" s="57" t="s">
        <v>363</v>
      </c>
      <c r="OP330" s="57"/>
      <c r="OQ330" s="57"/>
      <c r="OR330" s="57" t="s">
        <v>363</v>
      </c>
      <c r="OS330" s="57"/>
      <c r="OT330" s="57"/>
      <c r="OU330" s="57" t="s">
        <v>363</v>
      </c>
      <c r="OV330" s="57"/>
      <c r="OW330" s="57"/>
      <c r="OX330" s="57" t="s">
        <v>363</v>
      </c>
      <c r="OY330" s="57" t="s">
        <v>363</v>
      </c>
      <c r="OZ330" s="38"/>
      <c r="PA330" s="38"/>
      <c r="PB330" s="38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 t="s">
        <v>363</v>
      </c>
      <c r="PM330" s="57"/>
      <c r="PN330" s="57"/>
      <c r="PO330" s="57"/>
      <c r="PP330" s="57"/>
      <c r="PQ330" s="57" t="s">
        <v>363</v>
      </c>
      <c r="PR330" s="57"/>
      <c r="PS330" s="57"/>
      <c r="PT330" s="57"/>
      <c r="PU330" s="57"/>
      <c r="PV330" s="57"/>
      <c r="PW330" s="57"/>
      <c r="PX330" s="57"/>
      <c r="PY330" s="38"/>
      <c r="PZ330" s="38"/>
      <c r="QA330" s="61"/>
      <c r="QB330" s="57"/>
      <c r="QC330" s="57"/>
      <c r="QD330" s="57"/>
      <c r="QE330" s="57"/>
      <c r="QF330" s="57"/>
      <c r="QG330" s="57" t="s">
        <v>363</v>
      </c>
      <c r="QH330" s="57"/>
      <c r="QI330" s="57"/>
      <c r="QJ330" s="57"/>
      <c r="QK330" s="57"/>
      <c r="QL330" s="57"/>
      <c r="QM330" s="57"/>
      <c r="QN330" s="57"/>
      <c r="QO330" s="57"/>
      <c r="QP330" s="57"/>
      <c r="QQ330" s="57"/>
      <c r="QR330" s="57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85" t="str">
        <f t="shared" si="1076"/>
        <v/>
      </c>
      <c r="AGG330" s="85" t="str">
        <f t="shared" si="1077"/>
        <v/>
      </c>
      <c r="AGH330" s="85">
        <f t="shared" si="1078"/>
        <v>1</v>
      </c>
      <c r="AGL330" s="36" t="str">
        <f t="shared" si="1089"/>
        <v/>
      </c>
      <c r="AGM330" s="36" t="str">
        <f t="shared" si="1079"/>
        <v/>
      </c>
      <c r="AGN330" s="39">
        <f t="shared" si="1090"/>
        <v>8</v>
      </c>
      <c r="AGO330" s="36" t="str">
        <f t="shared" si="1091"/>
        <v/>
      </c>
      <c r="AGP330" s="36">
        <f t="shared" si="1080"/>
        <v>4</v>
      </c>
      <c r="AGQ330" s="39">
        <f t="shared" si="1092"/>
        <v>11</v>
      </c>
      <c r="AGR330" s="36" t="str">
        <f t="shared" si="1093"/>
        <v/>
      </c>
      <c r="AGS330" s="36" t="str">
        <f t="shared" si="1081"/>
        <v/>
      </c>
      <c r="AGT330" s="39">
        <f t="shared" si="1094"/>
        <v>12</v>
      </c>
      <c r="AGU330" s="36" t="str">
        <f t="shared" si="1095"/>
        <v/>
      </c>
      <c r="AGV330" s="36" t="str">
        <f t="shared" si="1082"/>
        <v/>
      </c>
      <c r="AGW330" s="39">
        <f t="shared" si="1096"/>
        <v>2</v>
      </c>
      <c r="AGX330" s="36" t="str">
        <f t="shared" si="1097"/>
        <v/>
      </c>
      <c r="AGY330" s="36" t="str">
        <f t="shared" si="1083"/>
        <v/>
      </c>
      <c r="AGZ330" s="39">
        <f t="shared" si="1098"/>
        <v>12</v>
      </c>
      <c r="AHA330" s="36" t="str">
        <f t="shared" si="1099"/>
        <v/>
      </c>
      <c r="AHB330" s="36" t="str">
        <f t="shared" si="1084"/>
        <v/>
      </c>
      <c r="AHC330" s="39">
        <f t="shared" si="1100"/>
        <v>1</v>
      </c>
      <c r="AHD330" s="36" t="str">
        <f t="shared" si="1101"/>
        <v/>
      </c>
      <c r="AHE330" s="36" t="str">
        <f t="shared" si="1085"/>
        <v/>
      </c>
      <c r="AHF330" s="39" t="str">
        <f t="shared" si="1102"/>
        <v/>
      </c>
      <c r="AHG330" s="36" t="str">
        <f t="shared" si="1103"/>
        <v/>
      </c>
      <c r="AHH330" s="36" t="str">
        <f t="shared" si="1086"/>
        <v/>
      </c>
      <c r="AHI330" s="39" t="str">
        <f t="shared" si="1104"/>
        <v/>
      </c>
      <c r="AHJ330" s="36" t="str">
        <f t="shared" si="1105"/>
        <v/>
      </c>
      <c r="AHK330" s="36" t="str">
        <f t="shared" si="1087"/>
        <v/>
      </c>
      <c r="AHL330" s="39" t="str">
        <f t="shared" si="1106"/>
        <v/>
      </c>
      <c r="AHM330" s="36" t="str">
        <f t="shared" si="1107"/>
        <v/>
      </c>
      <c r="AHN330" s="36" t="str">
        <f t="shared" si="1088"/>
        <v/>
      </c>
      <c r="AHO330" s="39" t="str">
        <f t="shared" si="1108"/>
        <v/>
      </c>
    </row>
    <row r="331" spans="1:918" s="5" customFormat="1" outlineLevel="1" x14ac:dyDescent="0.25">
      <c r="A331" s="35">
        <f t="shared" ref="A331:A336" si="1109">A330+1</f>
        <v>6</v>
      </c>
      <c r="B331" s="46" t="s">
        <v>193</v>
      </c>
      <c r="C331" s="37"/>
      <c r="D331" s="63"/>
      <c r="E331" s="63"/>
      <c r="F331" s="63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 t="s">
        <v>363</v>
      </c>
      <c r="EI331" s="57"/>
      <c r="EJ331" s="38"/>
      <c r="EK331" s="38"/>
      <c r="EL331" s="38"/>
      <c r="EM331" s="61"/>
      <c r="EN331" s="57" t="s">
        <v>364</v>
      </c>
      <c r="EO331" s="57" t="s">
        <v>364</v>
      </c>
      <c r="EP331" s="57"/>
      <c r="EQ331" s="57" t="s">
        <v>364</v>
      </c>
      <c r="ER331" s="57" t="s">
        <v>364</v>
      </c>
      <c r="ES331" s="57"/>
      <c r="ET331" s="57"/>
      <c r="EU331" s="57"/>
      <c r="EV331" s="57" t="s">
        <v>364</v>
      </c>
      <c r="EW331" s="57" t="s">
        <v>364</v>
      </c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38"/>
      <c r="FX331" s="38"/>
      <c r="FY331" s="38"/>
      <c r="FZ331" s="38"/>
      <c r="GA331" s="61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57"/>
      <c r="GS331" s="38"/>
      <c r="GT331" s="38"/>
      <c r="GU331" s="61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38"/>
      <c r="JA331" s="38"/>
      <c r="JB331" s="38"/>
      <c r="JC331" s="61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57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38"/>
      <c r="PA331" s="38"/>
      <c r="PB331" s="38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57" t="s">
        <v>363</v>
      </c>
      <c r="PU331" s="57"/>
      <c r="PV331" s="57"/>
      <c r="PW331" s="57"/>
      <c r="PX331" s="57"/>
      <c r="PY331" s="38"/>
      <c r="PZ331" s="38"/>
      <c r="QA331" s="61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 t="s">
        <v>363</v>
      </c>
      <c r="QO331" s="57"/>
      <c r="QP331" s="57"/>
      <c r="QQ331" s="57"/>
      <c r="QR331" s="57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85" t="str">
        <f t="shared" si="1076"/>
        <v/>
      </c>
      <c r="AGG331" s="85" t="str">
        <f t="shared" si="1077"/>
        <v/>
      </c>
      <c r="AGH331" s="85">
        <f t="shared" si="1078"/>
        <v>1</v>
      </c>
      <c r="AGL331" s="36" t="str">
        <f t="shared" si="1089"/>
        <v/>
      </c>
      <c r="AGM331" s="36" t="str">
        <f t="shared" si="1079"/>
        <v/>
      </c>
      <c r="AGN331" s="39" t="str">
        <f t="shared" si="1090"/>
        <v/>
      </c>
      <c r="AGO331" s="36" t="str">
        <f t="shared" si="1091"/>
        <v/>
      </c>
      <c r="AGP331" s="36">
        <f t="shared" si="1080"/>
        <v>6</v>
      </c>
      <c r="AGQ331" s="39">
        <f t="shared" si="1092"/>
        <v>1</v>
      </c>
      <c r="AGR331" s="36" t="str">
        <f t="shared" si="1093"/>
        <v/>
      </c>
      <c r="AGS331" s="36" t="str">
        <f t="shared" si="1081"/>
        <v/>
      </c>
      <c r="AGT331" s="39" t="str">
        <f t="shared" si="1094"/>
        <v/>
      </c>
      <c r="AGU331" s="36" t="str">
        <f t="shared" si="1095"/>
        <v/>
      </c>
      <c r="AGV331" s="36" t="str">
        <f t="shared" si="1082"/>
        <v/>
      </c>
      <c r="AGW331" s="39" t="str">
        <f t="shared" si="1096"/>
        <v/>
      </c>
      <c r="AGX331" s="36" t="str">
        <f t="shared" si="1097"/>
        <v/>
      </c>
      <c r="AGY331" s="36" t="str">
        <f t="shared" si="1083"/>
        <v/>
      </c>
      <c r="AGZ331" s="39">
        <f t="shared" si="1098"/>
        <v>1</v>
      </c>
      <c r="AHA331" s="36" t="str">
        <f t="shared" si="1099"/>
        <v/>
      </c>
      <c r="AHB331" s="36" t="str">
        <f t="shared" si="1084"/>
        <v/>
      </c>
      <c r="AHC331" s="39">
        <f t="shared" si="1100"/>
        <v>1</v>
      </c>
      <c r="AHD331" s="36" t="str">
        <f t="shared" si="1101"/>
        <v/>
      </c>
      <c r="AHE331" s="36" t="str">
        <f t="shared" si="1085"/>
        <v/>
      </c>
      <c r="AHF331" s="39" t="str">
        <f t="shared" si="1102"/>
        <v/>
      </c>
      <c r="AHG331" s="36" t="str">
        <f t="shared" si="1103"/>
        <v/>
      </c>
      <c r="AHH331" s="36" t="str">
        <f t="shared" si="1086"/>
        <v/>
      </c>
      <c r="AHI331" s="39" t="str">
        <f t="shared" si="1104"/>
        <v/>
      </c>
      <c r="AHJ331" s="36" t="str">
        <f t="shared" si="1105"/>
        <v/>
      </c>
      <c r="AHK331" s="36" t="str">
        <f t="shared" si="1087"/>
        <v/>
      </c>
      <c r="AHL331" s="39" t="str">
        <f t="shared" si="1106"/>
        <v/>
      </c>
      <c r="AHM331" s="36" t="str">
        <f t="shared" si="1107"/>
        <v/>
      </c>
      <c r="AHN331" s="36" t="str">
        <f t="shared" si="1088"/>
        <v/>
      </c>
      <c r="AHO331" s="39" t="str">
        <f t="shared" si="1108"/>
        <v/>
      </c>
    </row>
    <row r="332" spans="1:918" s="5" customFormat="1" outlineLevel="1" x14ac:dyDescent="0.25">
      <c r="A332" s="35">
        <f t="shared" si="1109"/>
        <v>7</v>
      </c>
      <c r="B332" s="46" t="s">
        <v>194</v>
      </c>
      <c r="C332" s="37"/>
      <c r="D332" s="63"/>
      <c r="E332" s="63"/>
      <c r="F332" s="63"/>
      <c r="G332" s="57" t="s">
        <v>372</v>
      </c>
      <c r="H332" s="57" t="s">
        <v>372</v>
      </c>
      <c r="I332" s="57" t="s">
        <v>372</v>
      </c>
      <c r="J332" s="57" t="s">
        <v>372</v>
      </c>
      <c r="K332" s="57"/>
      <c r="L332" s="57" t="s">
        <v>372</v>
      </c>
      <c r="M332" s="57" t="s">
        <v>372</v>
      </c>
      <c r="N332" s="57"/>
      <c r="O332" s="57" t="s">
        <v>372</v>
      </c>
      <c r="P332" s="57" t="s">
        <v>372</v>
      </c>
      <c r="Q332" s="57" t="s">
        <v>372</v>
      </c>
      <c r="R332" s="57" t="s">
        <v>372</v>
      </c>
      <c r="S332" s="57" t="s">
        <v>372</v>
      </c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363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 t="s">
        <v>363</v>
      </c>
      <c r="BF332" s="57"/>
      <c r="BG332" s="57" t="s">
        <v>363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 t="s">
        <v>363</v>
      </c>
      <c r="BY332" s="57" t="s">
        <v>363</v>
      </c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 t="s">
        <v>363</v>
      </c>
      <c r="CO332" s="57"/>
      <c r="CP332" s="57"/>
      <c r="CQ332" s="57"/>
      <c r="CR332" s="57" t="s">
        <v>363</v>
      </c>
      <c r="CS332" s="57"/>
      <c r="CT332" s="57"/>
      <c r="CU332" s="57"/>
      <c r="CV332" s="38"/>
      <c r="CW332" s="38"/>
      <c r="CX332" s="38"/>
      <c r="CY332" s="61"/>
      <c r="CZ332" s="57" t="s">
        <v>363</v>
      </c>
      <c r="DA332" s="57"/>
      <c r="DB332" s="57"/>
      <c r="DC332" s="57" t="s">
        <v>363</v>
      </c>
      <c r="DD332" s="57" t="s">
        <v>363</v>
      </c>
      <c r="DE332" s="57" t="s">
        <v>363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 t="s">
        <v>363</v>
      </c>
      <c r="DP332" s="57"/>
      <c r="DQ332" s="38"/>
      <c r="DR332" s="38"/>
      <c r="DS332" s="57" t="s">
        <v>363</v>
      </c>
      <c r="DT332" s="57"/>
      <c r="DU332" s="57"/>
      <c r="DV332" s="57" t="s">
        <v>363</v>
      </c>
      <c r="DW332" s="57" t="s">
        <v>363</v>
      </c>
      <c r="DX332" s="57"/>
      <c r="DY332" s="57"/>
      <c r="DZ332" s="57"/>
      <c r="EA332" s="57"/>
      <c r="EB332" s="57"/>
      <c r="EC332" s="57"/>
      <c r="ED332" s="57" t="s">
        <v>363</v>
      </c>
      <c r="EE332" s="57" t="s">
        <v>363</v>
      </c>
      <c r="EF332" s="57" t="s">
        <v>363</v>
      </c>
      <c r="EG332" s="57"/>
      <c r="EH332" s="57" t="s">
        <v>363</v>
      </c>
      <c r="EI332" s="57"/>
      <c r="EJ332" s="38"/>
      <c r="EK332" s="38"/>
      <c r="EL332" s="38"/>
      <c r="EM332" s="61"/>
      <c r="EN332" s="57" t="s">
        <v>363</v>
      </c>
      <c r="EO332" s="57" t="s">
        <v>363</v>
      </c>
      <c r="EP332" s="57"/>
      <c r="EQ332" s="57" t="s">
        <v>363</v>
      </c>
      <c r="ER332" s="57" t="s">
        <v>363</v>
      </c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363</v>
      </c>
      <c r="FI332" s="57"/>
      <c r="FJ332" s="57"/>
      <c r="FK332" s="57"/>
      <c r="FL332" s="57" t="s">
        <v>363</v>
      </c>
      <c r="FM332" s="57"/>
      <c r="FN332" s="57"/>
      <c r="FO332" s="57"/>
      <c r="FP332" s="57"/>
      <c r="FQ332" s="57" t="s">
        <v>363</v>
      </c>
      <c r="FR332" s="57"/>
      <c r="FS332" s="57"/>
      <c r="FT332" s="57"/>
      <c r="FU332" s="57" t="s">
        <v>363</v>
      </c>
      <c r="FV332" s="57"/>
      <c r="FW332" s="38"/>
      <c r="FX332" s="38"/>
      <c r="FY332" s="38"/>
      <c r="FZ332" s="38"/>
      <c r="GA332" s="61"/>
      <c r="GB332" s="57"/>
      <c r="GC332" s="57" t="s">
        <v>363</v>
      </c>
      <c r="GD332" s="57"/>
      <c r="GE332" s="57"/>
      <c r="GF332" s="57" t="s">
        <v>363</v>
      </c>
      <c r="GG332" s="57"/>
      <c r="GH332" s="57"/>
      <c r="GI332" s="57"/>
      <c r="GJ332" s="57"/>
      <c r="GK332" s="57"/>
      <c r="GL332" s="57"/>
      <c r="GM332" s="57"/>
      <c r="GN332" s="57" t="s">
        <v>363</v>
      </c>
      <c r="GO332" s="57" t="s">
        <v>363</v>
      </c>
      <c r="GP332" s="57"/>
      <c r="GQ332" s="57" t="s">
        <v>363</v>
      </c>
      <c r="GR332" s="57"/>
      <c r="GS332" s="38"/>
      <c r="GT332" s="38"/>
      <c r="GU332" s="61"/>
      <c r="GV332" s="57"/>
      <c r="GW332" s="57" t="s">
        <v>363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 t="s">
        <v>363</v>
      </c>
      <c r="HJ332" s="57"/>
      <c r="HK332" s="57" t="s">
        <v>363</v>
      </c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 t="s">
        <v>363</v>
      </c>
      <c r="IK332" s="57" t="s">
        <v>363</v>
      </c>
      <c r="IL332" s="57"/>
      <c r="IM332" s="57"/>
      <c r="IN332" s="57"/>
      <c r="IO332" s="57"/>
      <c r="IP332" s="57"/>
      <c r="IQ332" s="57"/>
      <c r="IR332" s="57"/>
      <c r="IS332" s="57" t="s">
        <v>363</v>
      </c>
      <c r="IT332" s="57"/>
      <c r="IU332" s="57"/>
      <c r="IV332" s="57"/>
      <c r="IW332" s="57"/>
      <c r="IX332" s="57"/>
      <c r="IY332" s="57" t="s">
        <v>363</v>
      </c>
      <c r="IZ332" s="38"/>
      <c r="JA332" s="38"/>
      <c r="JB332" s="38"/>
      <c r="JC332" s="61"/>
      <c r="JD332" s="57" t="s">
        <v>363</v>
      </c>
      <c r="JE332" s="57"/>
      <c r="JF332" s="57"/>
      <c r="JG332" s="57" t="s">
        <v>363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 t="s">
        <v>363</v>
      </c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 t="s">
        <v>363</v>
      </c>
      <c r="NZ332" s="57" t="s">
        <v>372</v>
      </c>
      <c r="OA332" s="57"/>
      <c r="OB332" s="57"/>
      <c r="OC332" s="57" t="s">
        <v>372</v>
      </c>
      <c r="OD332" s="57"/>
      <c r="OE332" s="57"/>
      <c r="OF332" s="57" t="s">
        <v>372</v>
      </c>
      <c r="OG332" s="57"/>
      <c r="OH332" s="57"/>
      <c r="OI332" s="57" t="s">
        <v>372</v>
      </c>
      <c r="OJ332" s="57" t="s">
        <v>372</v>
      </c>
      <c r="OK332" s="38"/>
      <c r="OL332" s="38"/>
      <c r="OM332" s="57"/>
      <c r="ON332" s="57" t="s">
        <v>363</v>
      </c>
      <c r="OO332" s="57" t="s">
        <v>372</v>
      </c>
      <c r="OP332" s="57"/>
      <c r="OQ332" s="57"/>
      <c r="OR332" s="57" t="s">
        <v>372</v>
      </c>
      <c r="OS332" s="57"/>
      <c r="OT332" s="57"/>
      <c r="OU332" s="57" t="s">
        <v>372</v>
      </c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/>
      <c r="PM332" s="57"/>
      <c r="PN332" s="57"/>
      <c r="PO332" s="57"/>
      <c r="PP332" s="57"/>
      <c r="PQ332" s="57" t="s">
        <v>372</v>
      </c>
      <c r="PR332" s="57"/>
      <c r="PS332" s="57"/>
      <c r="PT332" s="57" t="s">
        <v>363</v>
      </c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/>
      <c r="QH332" s="57"/>
      <c r="QI332" s="57" t="s">
        <v>363</v>
      </c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85" t="str">
        <f t="shared" si="1076"/>
        <v/>
      </c>
      <c r="AGG332" s="85" t="str">
        <f t="shared" si="1077"/>
        <v/>
      </c>
      <c r="AGH332" s="85">
        <f t="shared" si="1078"/>
        <v>1</v>
      </c>
      <c r="AGL332" s="36">
        <f t="shared" si="1089"/>
        <v>11</v>
      </c>
      <c r="AGM332" s="36" t="str">
        <f t="shared" si="1079"/>
        <v/>
      </c>
      <c r="AGN332" s="39">
        <f t="shared" si="1090"/>
        <v>6</v>
      </c>
      <c r="AGO332" s="36" t="str">
        <f t="shared" si="1091"/>
        <v/>
      </c>
      <c r="AGP332" s="36" t="str">
        <f t="shared" si="1080"/>
        <v/>
      </c>
      <c r="AGQ332" s="39">
        <f t="shared" si="1092"/>
        <v>21</v>
      </c>
      <c r="AGR332" s="36" t="str">
        <f t="shared" si="1093"/>
        <v/>
      </c>
      <c r="AGS332" s="36" t="str">
        <f t="shared" si="1081"/>
        <v/>
      </c>
      <c r="AGT332" s="39">
        <f t="shared" si="1094"/>
        <v>13</v>
      </c>
      <c r="AGU332" s="36" t="str">
        <f t="shared" si="1095"/>
        <v/>
      </c>
      <c r="AGV332" s="36" t="str">
        <f t="shared" si="1082"/>
        <v/>
      </c>
      <c r="AGW332" s="39">
        <f t="shared" si="1096"/>
        <v>2</v>
      </c>
      <c r="AGX332" s="36">
        <f t="shared" si="1097"/>
        <v>9</v>
      </c>
      <c r="AGY332" s="36" t="str">
        <f t="shared" si="1083"/>
        <v/>
      </c>
      <c r="AGZ332" s="39">
        <f t="shared" si="1098"/>
        <v>3</v>
      </c>
      <c r="AHA332" s="36" t="str">
        <f t="shared" si="1099"/>
        <v/>
      </c>
      <c r="AHB332" s="36" t="str">
        <f t="shared" si="1084"/>
        <v/>
      </c>
      <c r="AHC332" s="39">
        <f t="shared" si="1100"/>
        <v>1</v>
      </c>
      <c r="AHD332" s="36" t="str">
        <f t="shared" si="1101"/>
        <v/>
      </c>
      <c r="AHE332" s="36" t="str">
        <f t="shared" si="1085"/>
        <v/>
      </c>
      <c r="AHF332" s="39" t="str">
        <f t="shared" si="1102"/>
        <v/>
      </c>
      <c r="AHG332" s="36" t="str">
        <f t="shared" si="1103"/>
        <v/>
      </c>
      <c r="AHH332" s="36" t="str">
        <f t="shared" si="1086"/>
        <v/>
      </c>
      <c r="AHI332" s="39" t="str">
        <f t="shared" si="1104"/>
        <v/>
      </c>
      <c r="AHJ332" s="36" t="str">
        <f t="shared" si="1105"/>
        <v/>
      </c>
      <c r="AHK332" s="36" t="str">
        <f t="shared" si="1087"/>
        <v/>
      </c>
      <c r="AHL332" s="39" t="str">
        <f t="shared" si="1106"/>
        <v/>
      </c>
      <c r="AHM332" s="36" t="str">
        <f t="shared" si="1107"/>
        <v/>
      </c>
      <c r="AHN332" s="36" t="str">
        <f t="shared" si="1088"/>
        <v/>
      </c>
      <c r="AHO332" s="39" t="str">
        <f t="shared" si="1108"/>
        <v/>
      </c>
    </row>
    <row r="333" spans="1:918" s="5" customFormat="1" outlineLevel="1" x14ac:dyDescent="0.25">
      <c r="A333" s="35">
        <f t="shared" si="1109"/>
        <v>8</v>
      </c>
      <c r="B333" s="46" t="s">
        <v>195</v>
      </c>
      <c r="C333" s="37"/>
      <c r="D333" s="63"/>
      <c r="E333" s="63"/>
      <c r="F333" s="63"/>
      <c r="G333" s="57"/>
      <c r="H333" s="57"/>
      <c r="I333" s="57" t="s">
        <v>363</v>
      </c>
      <c r="J333" s="57" t="s">
        <v>363</v>
      </c>
      <c r="K333" s="57"/>
      <c r="L333" s="57" t="s">
        <v>363</v>
      </c>
      <c r="M333" s="57" t="s">
        <v>363</v>
      </c>
      <c r="N333" s="57"/>
      <c r="O333" s="57" t="s">
        <v>363</v>
      </c>
      <c r="P333" s="57" t="s">
        <v>363</v>
      </c>
      <c r="Q333" s="57" t="s">
        <v>363</v>
      </c>
      <c r="R333" s="57" t="s">
        <v>363</v>
      </c>
      <c r="S333" s="57" t="s">
        <v>363</v>
      </c>
      <c r="T333" s="38"/>
      <c r="U333" s="38"/>
      <c r="V333" s="38"/>
      <c r="W333" s="61"/>
      <c r="X333" s="57" t="s">
        <v>363</v>
      </c>
      <c r="Y333" s="57" t="s">
        <v>363</v>
      </c>
      <c r="Z333" s="57"/>
      <c r="AA333" s="57" t="s">
        <v>363</v>
      </c>
      <c r="AB333" s="57"/>
      <c r="AC333" s="57"/>
      <c r="AD333" s="57"/>
      <c r="AE333" s="57" t="s">
        <v>363</v>
      </c>
      <c r="AF333" s="57" t="s">
        <v>363</v>
      </c>
      <c r="AG333" s="57" t="s">
        <v>363</v>
      </c>
      <c r="AH333" s="57"/>
      <c r="AI333" s="57" t="s">
        <v>363</v>
      </c>
      <c r="AJ333" s="57" t="s">
        <v>363</v>
      </c>
      <c r="AK333" s="57" t="s">
        <v>363</v>
      </c>
      <c r="AL333" s="57"/>
      <c r="AM333" s="57" t="s">
        <v>363</v>
      </c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 t="s">
        <v>363</v>
      </c>
      <c r="BA333" s="57" t="s">
        <v>363</v>
      </c>
      <c r="BB333" s="57"/>
      <c r="BC333" s="57" t="s">
        <v>363</v>
      </c>
      <c r="BD333" s="57" t="s">
        <v>363</v>
      </c>
      <c r="BE333" s="57" t="s">
        <v>363</v>
      </c>
      <c r="BF333" s="57"/>
      <c r="BG333" s="57" t="s">
        <v>363</v>
      </c>
      <c r="BH333" s="57"/>
      <c r="BI333" s="38"/>
      <c r="BJ333" s="38"/>
      <c r="BK333" s="61"/>
      <c r="BL333" s="57" t="s">
        <v>363</v>
      </c>
      <c r="BM333" s="57" t="s">
        <v>363</v>
      </c>
      <c r="BN333" s="57"/>
      <c r="BO333" s="57" t="s">
        <v>363</v>
      </c>
      <c r="BP333" s="57" t="s">
        <v>363</v>
      </c>
      <c r="BQ333" s="57"/>
      <c r="BR333" s="57"/>
      <c r="BS333" s="57"/>
      <c r="BT333" s="57" t="s">
        <v>363</v>
      </c>
      <c r="BU333" s="57" t="s">
        <v>363</v>
      </c>
      <c r="BV333" s="57"/>
      <c r="BW333" s="57"/>
      <c r="BX333" s="57" t="s">
        <v>363</v>
      </c>
      <c r="BY333" s="57" t="s">
        <v>363</v>
      </c>
      <c r="BZ333" s="57"/>
      <c r="CA333" s="38"/>
      <c r="CB333" s="38"/>
      <c r="CC333" s="38"/>
      <c r="CD333" s="38"/>
      <c r="CE333" s="61"/>
      <c r="CF333" s="57" t="s">
        <v>363</v>
      </c>
      <c r="CG333" s="57" t="s">
        <v>363</v>
      </c>
      <c r="CH333" s="57"/>
      <c r="CI333" s="57" t="s">
        <v>363</v>
      </c>
      <c r="CJ333" s="57" t="s">
        <v>363</v>
      </c>
      <c r="CK333" s="57"/>
      <c r="CL333" s="57"/>
      <c r="CM333" s="57"/>
      <c r="CN333" s="57" t="s">
        <v>363</v>
      </c>
      <c r="CO333" s="57" t="s">
        <v>363</v>
      </c>
      <c r="CP333" s="57"/>
      <c r="CQ333" s="57" t="s">
        <v>363</v>
      </c>
      <c r="CR333" s="57" t="s">
        <v>363</v>
      </c>
      <c r="CS333" s="57"/>
      <c r="CT333" s="57"/>
      <c r="CU333" s="57" t="s">
        <v>363</v>
      </c>
      <c r="CV333" s="38"/>
      <c r="CW333" s="38"/>
      <c r="CX333" s="38"/>
      <c r="CY333" s="61"/>
      <c r="CZ333" s="57" t="s">
        <v>363</v>
      </c>
      <c r="DA333" s="57" t="s">
        <v>363</v>
      </c>
      <c r="DB333" s="57"/>
      <c r="DC333" s="57" t="s">
        <v>363</v>
      </c>
      <c r="DD333" s="57" t="s">
        <v>363</v>
      </c>
      <c r="DE333" s="57" t="s">
        <v>363</v>
      </c>
      <c r="DF333" s="57"/>
      <c r="DG333" s="57" t="s">
        <v>363</v>
      </c>
      <c r="DH333" s="57" t="s">
        <v>363</v>
      </c>
      <c r="DI333" s="57" t="s">
        <v>363</v>
      </c>
      <c r="DJ333" s="57"/>
      <c r="DK333" s="57"/>
      <c r="DL333" s="57" t="s">
        <v>363</v>
      </c>
      <c r="DM333" s="57"/>
      <c r="DN333" s="57"/>
      <c r="DO333" s="57" t="s">
        <v>363</v>
      </c>
      <c r="DP333" s="57"/>
      <c r="DQ333" s="38"/>
      <c r="DR333" s="38"/>
      <c r="DS333" s="57" t="s">
        <v>363</v>
      </c>
      <c r="DT333" s="57" t="s">
        <v>363</v>
      </c>
      <c r="DU333" s="57"/>
      <c r="DV333" s="57" t="s">
        <v>363</v>
      </c>
      <c r="DW333" s="57" t="s">
        <v>363</v>
      </c>
      <c r="DX333" s="57"/>
      <c r="DY333" s="57"/>
      <c r="DZ333" s="57"/>
      <c r="EA333" s="57" t="s">
        <v>363</v>
      </c>
      <c r="EB333" s="57" t="s">
        <v>363</v>
      </c>
      <c r="EC333" s="57"/>
      <c r="ED333" s="57" t="s">
        <v>363</v>
      </c>
      <c r="EE333" s="57" t="s">
        <v>363</v>
      </c>
      <c r="EF333" s="57" t="s">
        <v>363</v>
      </c>
      <c r="EG333" s="57"/>
      <c r="EH333" s="57" t="s">
        <v>363</v>
      </c>
      <c r="EI333" s="57"/>
      <c r="EJ333" s="38"/>
      <c r="EK333" s="38"/>
      <c r="EL333" s="38"/>
      <c r="EM333" s="61"/>
      <c r="EN333" s="57" t="s">
        <v>363</v>
      </c>
      <c r="EO333" s="57" t="s">
        <v>363</v>
      </c>
      <c r="EP333" s="57"/>
      <c r="EQ333" s="57" t="s">
        <v>363</v>
      </c>
      <c r="ER333" s="57" t="s">
        <v>363</v>
      </c>
      <c r="ES333" s="57"/>
      <c r="ET333" s="57"/>
      <c r="EU333" s="57"/>
      <c r="EV333" s="57" t="s">
        <v>363</v>
      </c>
      <c r="EW333" s="57" t="s">
        <v>363</v>
      </c>
      <c r="EX333" s="57"/>
      <c r="EY333" s="57"/>
      <c r="EZ333" s="57" t="s">
        <v>363</v>
      </c>
      <c r="FA333" s="57" t="s">
        <v>363</v>
      </c>
      <c r="FB333" s="57"/>
      <c r="FC333" s="57"/>
      <c r="FD333" s="38"/>
      <c r="FE333" s="38"/>
      <c r="FF333" s="38"/>
      <c r="FG333" s="61"/>
      <c r="FH333" s="57" t="s">
        <v>363</v>
      </c>
      <c r="FI333" s="57" t="s">
        <v>363</v>
      </c>
      <c r="FJ333" s="57"/>
      <c r="FK333" s="57" t="s">
        <v>363</v>
      </c>
      <c r="FL333" s="57" t="s">
        <v>363</v>
      </c>
      <c r="FM333" s="57"/>
      <c r="FN333" s="57"/>
      <c r="FO333" s="57"/>
      <c r="FP333" s="57" t="s">
        <v>363</v>
      </c>
      <c r="FQ333" s="57" t="s">
        <v>363</v>
      </c>
      <c r="FR333" s="57"/>
      <c r="FS333" s="57"/>
      <c r="FT333" s="57" t="s">
        <v>363</v>
      </c>
      <c r="FU333" s="57" t="s">
        <v>363</v>
      </c>
      <c r="FV333" s="57"/>
      <c r="FW333" s="38"/>
      <c r="FX333" s="38"/>
      <c r="FY333" s="38"/>
      <c r="FZ333" s="38"/>
      <c r="GA333" s="61"/>
      <c r="GB333" s="57"/>
      <c r="GC333" s="57" t="s">
        <v>363</v>
      </c>
      <c r="GD333" s="57"/>
      <c r="GE333" s="57" t="s">
        <v>363</v>
      </c>
      <c r="GF333" s="57" t="s">
        <v>363</v>
      </c>
      <c r="GG333" s="57"/>
      <c r="GH333" s="57"/>
      <c r="GI333" s="57"/>
      <c r="GJ333" s="57"/>
      <c r="GK333" s="57"/>
      <c r="GL333" s="57"/>
      <c r="GM333" s="57"/>
      <c r="GN333" s="57" t="s">
        <v>363</v>
      </c>
      <c r="GO333" s="57" t="s">
        <v>363</v>
      </c>
      <c r="GP333" s="57"/>
      <c r="GQ333" s="57" t="s">
        <v>363</v>
      </c>
      <c r="GR333" s="57"/>
      <c r="GS333" s="38"/>
      <c r="GT333" s="38"/>
      <c r="GU333" s="61"/>
      <c r="GV333" s="57"/>
      <c r="GW333" s="57" t="s">
        <v>363</v>
      </c>
      <c r="GX333" s="57"/>
      <c r="GY333" s="57" t="s">
        <v>363</v>
      </c>
      <c r="GZ333" s="57" t="s">
        <v>363</v>
      </c>
      <c r="HA333" s="57"/>
      <c r="HB333" s="57"/>
      <c r="HC333" s="57"/>
      <c r="HD333" s="57"/>
      <c r="HE333" s="57" t="s">
        <v>363</v>
      </c>
      <c r="HF333" s="57"/>
      <c r="HG333" s="57" t="s">
        <v>363</v>
      </c>
      <c r="HH333" s="57" t="s">
        <v>363</v>
      </c>
      <c r="HI333" s="57" t="s">
        <v>363</v>
      </c>
      <c r="HJ333" s="57"/>
      <c r="HK333" s="57" t="s">
        <v>363</v>
      </c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 t="s">
        <v>363</v>
      </c>
      <c r="IK333" s="57" t="s">
        <v>363</v>
      </c>
      <c r="IL333" s="57"/>
      <c r="IM333" s="57" t="s">
        <v>363</v>
      </c>
      <c r="IN333" s="57" t="s">
        <v>363</v>
      </c>
      <c r="IO333" s="57"/>
      <c r="IP333" s="57"/>
      <c r="IQ333" s="57"/>
      <c r="IR333" s="57"/>
      <c r="IS333" s="57" t="s">
        <v>363</v>
      </c>
      <c r="IT333" s="57"/>
      <c r="IU333" s="57"/>
      <c r="IV333" s="57" t="s">
        <v>363</v>
      </c>
      <c r="IW333" s="57" t="s">
        <v>363</v>
      </c>
      <c r="IX333" s="57"/>
      <c r="IY333" s="57" t="s">
        <v>363</v>
      </c>
      <c r="IZ333" s="38"/>
      <c r="JA333" s="38"/>
      <c r="JB333" s="38"/>
      <c r="JC333" s="61"/>
      <c r="JD333" s="57" t="s">
        <v>363</v>
      </c>
      <c r="JE333" s="57"/>
      <c r="JF333" s="57"/>
      <c r="JG333" s="57" t="s">
        <v>363</v>
      </c>
      <c r="JH333" s="57" t="s">
        <v>363</v>
      </c>
      <c r="JI333" s="57"/>
      <c r="JJ333" s="57"/>
      <c r="JK333" s="57"/>
      <c r="JL333" s="57"/>
      <c r="JM333" s="57" t="s">
        <v>363</v>
      </c>
      <c r="JN333" s="57"/>
      <c r="JO333" s="57"/>
      <c r="JP333" s="57" t="s">
        <v>363</v>
      </c>
      <c r="JQ333" s="57" t="s">
        <v>363</v>
      </c>
      <c r="JR333" s="57"/>
      <c r="JS333" s="57" t="s">
        <v>363</v>
      </c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363</v>
      </c>
      <c r="NY333" s="57" t="s">
        <v>363</v>
      </c>
      <c r="NZ333" s="57" t="s">
        <v>363</v>
      </c>
      <c r="OA333" s="57"/>
      <c r="OB333" s="57"/>
      <c r="OC333" s="57" t="s">
        <v>363</v>
      </c>
      <c r="OD333" s="57"/>
      <c r="OE333" s="57"/>
      <c r="OF333" s="57" t="s">
        <v>363</v>
      </c>
      <c r="OG333" s="57"/>
      <c r="OH333" s="57"/>
      <c r="OI333" s="57" t="s">
        <v>363</v>
      </c>
      <c r="OJ333" s="57" t="s">
        <v>363</v>
      </c>
      <c r="OK333" s="38"/>
      <c r="OL333" s="38"/>
      <c r="OM333" s="57" t="s">
        <v>363</v>
      </c>
      <c r="ON333" s="57" t="s">
        <v>363</v>
      </c>
      <c r="OO333" s="57" t="s">
        <v>363</v>
      </c>
      <c r="OP333" s="57"/>
      <c r="OQ333" s="57"/>
      <c r="OR333" s="57" t="s">
        <v>363</v>
      </c>
      <c r="OS333" s="57"/>
      <c r="OT333" s="57"/>
      <c r="OU333" s="57" t="s">
        <v>363</v>
      </c>
      <c r="OV333" s="57"/>
      <c r="OW333" s="57"/>
      <c r="OX333" s="57" t="s">
        <v>363</v>
      </c>
      <c r="OY333" s="57" t="s">
        <v>363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363</v>
      </c>
      <c r="PM333" s="57"/>
      <c r="PN333" s="57"/>
      <c r="PO333" s="57"/>
      <c r="PP333" s="57"/>
      <c r="PQ333" s="57" t="s">
        <v>363</v>
      </c>
      <c r="PR333" s="57"/>
      <c r="PS333" s="57"/>
      <c r="PT333" s="57" t="s">
        <v>363</v>
      </c>
      <c r="PU333" s="57"/>
      <c r="PV333" s="57"/>
      <c r="PW333" s="57" t="s">
        <v>363</v>
      </c>
      <c r="PX333" s="57" t="s">
        <v>363</v>
      </c>
      <c r="PY333" s="38"/>
      <c r="PZ333" s="38"/>
      <c r="QA333" s="61"/>
      <c r="QB333" s="57"/>
      <c r="QC333" s="57"/>
      <c r="QD333" s="57"/>
      <c r="QE333" s="57"/>
      <c r="QF333" s="57"/>
      <c r="QG333" s="57" t="s">
        <v>363</v>
      </c>
      <c r="QH333" s="57"/>
      <c r="QI333" s="57" t="s">
        <v>363</v>
      </c>
      <c r="QJ333" s="57" t="s">
        <v>363</v>
      </c>
      <c r="QK333" s="57"/>
      <c r="QL333" s="57"/>
      <c r="QM333" s="57"/>
      <c r="QN333" s="57" t="s">
        <v>363</v>
      </c>
      <c r="QO333" s="57" t="s">
        <v>363</v>
      </c>
      <c r="QP333" s="57"/>
      <c r="QQ333" s="57" t="s">
        <v>363</v>
      </c>
      <c r="QR333" s="57" t="s">
        <v>363</v>
      </c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85" t="str">
        <f t="shared" si="1076"/>
        <v/>
      </c>
      <c r="AGG333" s="85" t="str">
        <f t="shared" si="1077"/>
        <v/>
      </c>
      <c r="AGH333" s="85">
        <f t="shared" si="1078"/>
        <v>7</v>
      </c>
      <c r="AGL333" s="36" t="str">
        <f t="shared" si="1089"/>
        <v/>
      </c>
      <c r="AGM333" s="36" t="str">
        <f t="shared" si="1079"/>
        <v/>
      </c>
      <c r="AGN333" s="39">
        <f t="shared" si="1090"/>
        <v>39</v>
      </c>
      <c r="AGO333" s="36" t="str">
        <f t="shared" si="1091"/>
        <v/>
      </c>
      <c r="AGP333" s="36" t="str">
        <f t="shared" si="1080"/>
        <v/>
      </c>
      <c r="AGQ333" s="39">
        <f t="shared" si="1092"/>
        <v>39</v>
      </c>
      <c r="AGR333" s="36" t="str">
        <f t="shared" si="1093"/>
        <v/>
      </c>
      <c r="AGS333" s="36" t="str">
        <f t="shared" si="1081"/>
        <v/>
      </c>
      <c r="AGT333" s="39">
        <f t="shared" si="1094"/>
        <v>23</v>
      </c>
      <c r="AGU333" s="36" t="str">
        <f t="shared" si="1095"/>
        <v/>
      </c>
      <c r="AGV333" s="36" t="str">
        <f t="shared" si="1082"/>
        <v/>
      </c>
      <c r="AGW333" s="39">
        <f t="shared" si="1096"/>
        <v>6</v>
      </c>
      <c r="AGX333" s="36" t="str">
        <f t="shared" si="1097"/>
        <v/>
      </c>
      <c r="AGY333" s="36" t="str">
        <f t="shared" si="1083"/>
        <v/>
      </c>
      <c r="AGZ333" s="39">
        <f t="shared" si="1098"/>
        <v>19</v>
      </c>
      <c r="AHA333" s="36" t="str">
        <f t="shared" si="1099"/>
        <v/>
      </c>
      <c r="AHB333" s="36" t="str">
        <f t="shared" si="1084"/>
        <v/>
      </c>
      <c r="AHC333" s="39">
        <f t="shared" si="1100"/>
        <v>7</v>
      </c>
      <c r="AHD333" s="36" t="str">
        <f t="shared" si="1101"/>
        <v/>
      </c>
      <c r="AHE333" s="36" t="str">
        <f t="shared" si="1085"/>
        <v/>
      </c>
      <c r="AHF333" s="39" t="str">
        <f t="shared" si="1102"/>
        <v/>
      </c>
      <c r="AHG333" s="36" t="str">
        <f t="shared" si="1103"/>
        <v/>
      </c>
      <c r="AHH333" s="36" t="str">
        <f t="shared" si="1086"/>
        <v/>
      </c>
      <c r="AHI333" s="39" t="str">
        <f t="shared" si="1104"/>
        <v/>
      </c>
      <c r="AHJ333" s="36" t="str">
        <f t="shared" si="1105"/>
        <v/>
      </c>
      <c r="AHK333" s="36" t="str">
        <f t="shared" si="1087"/>
        <v/>
      </c>
      <c r="AHL333" s="39" t="str">
        <f t="shared" si="1106"/>
        <v/>
      </c>
      <c r="AHM333" s="36" t="str">
        <f t="shared" si="1107"/>
        <v/>
      </c>
      <c r="AHN333" s="36" t="str">
        <f t="shared" si="1088"/>
        <v/>
      </c>
      <c r="AHO333" s="39" t="str">
        <f t="shared" si="1108"/>
        <v/>
      </c>
    </row>
    <row r="334" spans="1:918" s="5" customFormat="1" outlineLevel="1" x14ac:dyDescent="0.25">
      <c r="A334" s="35">
        <f t="shared" si="1109"/>
        <v>9</v>
      </c>
      <c r="B334" s="46" t="s">
        <v>196</v>
      </c>
      <c r="C334" s="37"/>
      <c r="D334" s="63"/>
      <c r="E334" s="63"/>
      <c r="F334" s="63"/>
      <c r="G334" s="57" t="s">
        <v>363</v>
      </c>
      <c r="H334" s="57" t="s">
        <v>363</v>
      </c>
      <c r="I334" s="57" t="s">
        <v>363</v>
      </c>
      <c r="J334" s="57" t="s">
        <v>363</v>
      </c>
      <c r="K334" s="57"/>
      <c r="L334" s="57" t="s">
        <v>363</v>
      </c>
      <c r="M334" s="57"/>
      <c r="N334" s="57"/>
      <c r="O334" s="57" t="s">
        <v>363</v>
      </c>
      <c r="P334" s="57" t="s">
        <v>363</v>
      </c>
      <c r="Q334" s="57"/>
      <c r="R334" s="57" t="s">
        <v>363</v>
      </c>
      <c r="S334" s="57" t="s">
        <v>363</v>
      </c>
      <c r="T334" s="38"/>
      <c r="U334" s="38"/>
      <c r="V334" s="38"/>
      <c r="W334" s="61"/>
      <c r="X334" s="57" t="s">
        <v>363</v>
      </c>
      <c r="Y334" s="57" t="s">
        <v>363</v>
      </c>
      <c r="Z334" s="57"/>
      <c r="AA334" s="57" t="s">
        <v>363</v>
      </c>
      <c r="AB334" s="57"/>
      <c r="AC334" s="57"/>
      <c r="AD334" s="57"/>
      <c r="AE334" s="57" t="s">
        <v>363</v>
      </c>
      <c r="AF334" s="57" t="s">
        <v>363</v>
      </c>
      <c r="AG334" s="57" t="s">
        <v>363</v>
      </c>
      <c r="AH334" s="57"/>
      <c r="AI334" s="57" t="s">
        <v>363</v>
      </c>
      <c r="AJ334" s="57" t="s">
        <v>363</v>
      </c>
      <c r="AK334" s="57" t="s">
        <v>363</v>
      </c>
      <c r="AL334" s="57"/>
      <c r="AM334" s="57" t="s">
        <v>363</v>
      </c>
      <c r="AN334" s="38"/>
      <c r="AO334" s="38"/>
      <c r="AP334" s="38"/>
      <c r="AQ334" s="61"/>
      <c r="AR334" s="57" t="s">
        <v>363</v>
      </c>
      <c r="AS334" s="57" t="s">
        <v>363</v>
      </c>
      <c r="AT334" s="57"/>
      <c r="AU334" s="57" t="s">
        <v>363</v>
      </c>
      <c r="AV334" s="57" t="s">
        <v>363</v>
      </c>
      <c r="AW334" s="57"/>
      <c r="AX334" s="57"/>
      <c r="AY334" s="57"/>
      <c r="AZ334" s="57" t="s">
        <v>363</v>
      </c>
      <c r="BA334" s="57" t="s">
        <v>363</v>
      </c>
      <c r="BB334" s="57"/>
      <c r="BC334" s="57" t="s">
        <v>363</v>
      </c>
      <c r="BD334" s="57" t="s">
        <v>363</v>
      </c>
      <c r="BE334" s="57" t="s">
        <v>363</v>
      </c>
      <c r="BF334" s="57"/>
      <c r="BG334" s="57" t="s">
        <v>363</v>
      </c>
      <c r="BH334" s="57"/>
      <c r="BI334" s="38"/>
      <c r="BJ334" s="38"/>
      <c r="BK334" s="61"/>
      <c r="BL334" s="57" t="s">
        <v>363</v>
      </c>
      <c r="BM334" s="57" t="s">
        <v>363</v>
      </c>
      <c r="BN334" s="57"/>
      <c r="BO334" s="57" t="s">
        <v>363</v>
      </c>
      <c r="BP334" s="57" t="s">
        <v>363</v>
      </c>
      <c r="BQ334" s="57"/>
      <c r="BR334" s="57"/>
      <c r="BS334" s="57"/>
      <c r="BT334" s="57" t="s">
        <v>363</v>
      </c>
      <c r="BU334" s="57" t="s">
        <v>363</v>
      </c>
      <c r="BV334" s="57"/>
      <c r="BW334" s="57"/>
      <c r="BX334" s="57" t="s">
        <v>363</v>
      </c>
      <c r="BY334" s="57"/>
      <c r="BZ334" s="57"/>
      <c r="CA334" s="38"/>
      <c r="CB334" s="38"/>
      <c r="CC334" s="38"/>
      <c r="CD334" s="38"/>
      <c r="CE334" s="61"/>
      <c r="CF334" s="57" t="s">
        <v>363</v>
      </c>
      <c r="CG334" s="57" t="s">
        <v>363</v>
      </c>
      <c r="CH334" s="57"/>
      <c r="CI334" s="57" t="s">
        <v>363</v>
      </c>
      <c r="CJ334" s="57" t="s">
        <v>363</v>
      </c>
      <c r="CK334" s="57"/>
      <c r="CL334" s="57"/>
      <c r="CM334" s="57"/>
      <c r="CN334" s="57" t="s">
        <v>363</v>
      </c>
      <c r="CO334" s="57" t="s">
        <v>363</v>
      </c>
      <c r="CP334" s="57"/>
      <c r="CQ334" s="57" t="s">
        <v>363</v>
      </c>
      <c r="CR334" s="57"/>
      <c r="CS334" s="57"/>
      <c r="CT334" s="57"/>
      <c r="CU334" s="57" t="s">
        <v>363</v>
      </c>
      <c r="CV334" s="38"/>
      <c r="CW334" s="38"/>
      <c r="CX334" s="38"/>
      <c r="CY334" s="61"/>
      <c r="CZ334" s="57" t="s">
        <v>363</v>
      </c>
      <c r="DA334" s="57" t="s">
        <v>363</v>
      </c>
      <c r="DB334" s="57"/>
      <c r="DC334" s="57" t="s">
        <v>363</v>
      </c>
      <c r="DD334" s="57" t="s">
        <v>363</v>
      </c>
      <c r="DE334" s="57" t="s">
        <v>363</v>
      </c>
      <c r="DF334" s="57"/>
      <c r="DG334" s="57"/>
      <c r="DH334" s="57"/>
      <c r="DI334" s="57" t="s">
        <v>363</v>
      </c>
      <c r="DJ334" s="57"/>
      <c r="DK334" s="57"/>
      <c r="DL334" s="57" t="s">
        <v>363</v>
      </c>
      <c r="DM334" s="57"/>
      <c r="DN334" s="57"/>
      <c r="DO334" s="57" t="s">
        <v>363</v>
      </c>
      <c r="DP334" s="57"/>
      <c r="DQ334" s="38"/>
      <c r="DR334" s="38"/>
      <c r="DS334" s="57" t="s">
        <v>363</v>
      </c>
      <c r="DT334" s="57" t="s">
        <v>363</v>
      </c>
      <c r="DU334" s="57"/>
      <c r="DV334" s="57" t="s">
        <v>363</v>
      </c>
      <c r="DW334" s="57" t="s">
        <v>363</v>
      </c>
      <c r="DX334" s="57"/>
      <c r="DY334" s="57"/>
      <c r="DZ334" s="57"/>
      <c r="EA334" s="57" t="s">
        <v>363</v>
      </c>
      <c r="EB334" s="57" t="s">
        <v>363</v>
      </c>
      <c r="EC334" s="57"/>
      <c r="ED334" s="57" t="s">
        <v>363</v>
      </c>
      <c r="EE334" s="57" t="s">
        <v>363</v>
      </c>
      <c r="EF334" s="57"/>
      <c r="EG334" s="57"/>
      <c r="EH334" s="57" t="s">
        <v>363</v>
      </c>
      <c r="EI334" s="57"/>
      <c r="EJ334" s="38"/>
      <c r="EK334" s="38"/>
      <c r="EL334" s="38"/>
      <c r="EM334" s="61"/>
      <c r="EN334" s="57" t="s">
        <v>363</v>
      </c>
      <c r="EO334" s="57" t="s">
        <v>363</v>
      </c>
      <c r="EP334" s="57"/>
      <c r="EQ334" s="57" t="s">
        <v>363</v>
      </c>
      <c r="ER334" s="57" t="s">
        <v>363</v>
      </c>
      <c r="ES334" s="57"/>
      <c r="ET334" s="57"/>
      <c r="EU334" s="57"/>
      <c r="EV334" s="57" t="s">
        <v>363</v>
      </c>
      <c r="EW334" s="57" t="s">
        <v>363</v>
      </c>
      <c r="EX334" s="57"/>
      <c r="EY334" s="57"/>
      <c r="EZ334" s="57" t="s">
        <v>363</v>
      </c>
      <c r="FA334" s="57" t="s">
        <v>363</v>
      </c>
      <c r="FB334" s="57"/>
      <c r="FC334" s="57"/>
      <c r="FD334" s="38"/>
      <c r="FE334" s="38"/>
      <c r="FF334" s="38"/>
      <c r="FG334" s="61"/>
      <c r="FH334" s="57" t="s">
        <v>363</v>
      </c>
      <c r="FI334" s="57" t="s">
        <v>363</v>
      </c>
      <c r="FJ334" s="57"/>
      <c r="FK334" s="57" t="s">
        <v>363</v>
      </c>
      <c r="FL334" s="57" t="s">
        <v>363</v>
      </c>
      <c r="FM334" s="57"/>
      <c r="FN334" s="57"/>
      <c r="FO334" s="57"/>
      <c r="FP334" s="57" t="s">
        <v>363</v>
      </c>
      <c r="FQ334" s="57" t="s">
        <v>363</v>
      </c>
      <c r="FR334" s="57"/>
      <c r="FS334" s="57"/>
      <c r="FT334" s="57" t="s">
        <v>363</v>
      </c>
      <c r="FU334" s="57" t="s">
        <v>363</v>
      </c>
      <c r="FV334" s="57"/>
      <c r="FW334" s="38"/>
      <c r="FX334" s="38"/>
      <c r="FY334" s="38"/>
      <c r="FZ334" s="38"/>
      <c r="GA334" s="61"/>
      <c r="GB334" s="57"/>
      <c r="GC334" s="57" t="s">
        <v>363</v>
      </c>
      <c r="GD334" s="57"/>
      <c r="GE334" s="57" t="s">
        <v>363</v>
      </c>
      <c r="GF334" s="57" t="s">
        <v>363</v>
      </c>
      <c r="GG334" s="57"/>
      <c r="GH334" s="57"/>
      <c r="GI334" s="57"/>
      <c r="GJ334" s="57"/>
      <c r="GK334" s="57"/>
      <c r="GL334" s="57"/>
      <c r="GM334" s="57"/>
      <c r="GN334" s="57" t="s">
        <v>363</v>
      </c>
      <c r="GO334" s="57" t="s">
        <v>363</v>
      </c>
      <c r="GP334" s="57"/>
      <c r="GQ334" s="57" t="s">
        <v>363</v>
      </c>
      <c r="GR334" s="57"/>
      <c r="GS334" s="38"/>
      <c r="GT334" s="38"/>
      <c r="GU334" s="61"/>
      <c r="GV334" s="57"/>
      <c r="GW334" s="57" t="s">
        <v>363</v>
      </c>
      <c r="GX334" s="57"/>
      <c r="GY334" s="57" t="s">
        <v>363</v>
      </c>
      <c r="GZ334" s="57" t="s">
        <v>363</v>
      </c>
      <c r="HA334" s="57"/>
      <c r="HB334" s="57"/>
      <c r="HC334" s="57"/>
      <c r="HD334" s="57"/>
      <c r="HE334" s="57" t="s">
        <v>363</v>
      </c>
      <c r="HF334" s="57"/>
      <c r="HG334" s="57" t="s">
        <v>363</v>
      </c>
      <c r="HH334" s="57" t="s">
        <v>363</v>
      </c>
      <c r="HI334" s="57" t="s">
        <v>363</v>
      </c>
      <c r="HJ334" s="57"/>
      <c r="HK334" s="57" t="s">
        <v>363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363</v>
      </c>
      <c r="IK334" s="57" t="s">
        <v>363</v>
      </c>
      <c r="IL334" s="57"/>
      <c r="IM334" s="57" t="s">
        <v>363</v>
      </c>
      <c r="IN334" s="57" t="s">
        <v>363</v>
      </c>
      <c r="IO334" s="57"/>
      <c r="IP334" s="57"/>
      <c r="IQ334" s="57"/>
      <c r="IR334" s="57"/>
      <c r="IS334" s="57" t="s">
        <v>363</v>
      </c>
      <c r="IT334" s="57"/>
      <c r="IU334" s="57"/>
      <c r="IV334" s="57" t="s">
        <v>363</v>
      </c>
      <c r="IW334" s="57" t="s">
        <v>363</v>
      </c>
      <c r="IX334" s="57"/>
      <c r="IY334" s="57" t="s">
        <v>363</v>
      </c>
      <c r="IZ334" s="38"/>
      <c r="JA334" s="38"/>
      <c r="JB334" s="38"/>
      <c r="JC334" s="61"/>
      <c r="JD334" s="57" t="s">
        <v>363</v>
      </c>
      <c r="JE334" s="57"/>
      <c r="JF334" s="57"/>
      <c r="JG334" s="57" t="s">
        <v>363</v>
      </c>
      <c r="JH334" s="57" t="s">
        <v>363</v>
      </c>
      <c r="JI334" s="57"/>
      <c r="JJ334" s="57"/>
      <c r="JK334" s="57"/>
      <c r="JL334" s="57"/>
      <c r="JM334" s="57" t="s">
        <v>363</v>
      </c>
      <c r="JN334" s="57"/>
      <c r="JO334" s="57"/>
      <c r="JP334" s="57" t="s">
        <v>363</v>
      </c>
      <c r="JQ334" s="57" t="s">
        <v>363</v>
      </c>
      <c r="JR334" s="57"/>
      <c r="JS334" s="57" t="s">
        <v>363</v>
      </c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363</v>
      </c>
      <c r="NY334" s="57" t="s">
        <v>363</v>
      </c>
      <c r="NZ334" s="57" t="s">
        <v>363</v>
      </c>
      <c r="OA334" s="57"/>
      <c r="OB334" s="57"/>
      <c r="OC334" s="57" t="s">
        <v>363</v>
      </c>
      <c r="OD334" s="57"/>
      <c r="OE334" s="57"/>
      <c r="OF334" s="57" t="s">
        <v>363</v>
      </c>
      <c r="OG334" s="57"/>
      <c r="OH334" s="57"/>
      <c r="OI334" s="57" t="s">
        <v>363</v>
      </c>
      <c r="OJ334" s="57" t="s">
        <v>363</v>
      </c>
      <c r="OK334" s="38"/>
      <c r="OL334" s="38"/>
      <c r="OM334" s="57" t="s">
        <v>363</v>
      </c>
      <c r="ON334" s="57" t="s">
        <v>363</v>
      </c>
      <c r="OO334" s="57" t="s">
        <v>363</v>
      </c>
      <c r="OP334" s="57"/>
      <c r="OQ334" s="57"/>
      <c r="OR334" s="57" t="s">
        <v>363</v>
      </c>
      <c r="OS334" s="57"/>
      <c r="OT334" s="57"/>
      <c r="OU334" s="57" t="s">
        <v>363</v>
      </c>
      <c r="OV334" s="57"/>
      <c r="OW334" s="57"/>
      <c r="OX334" s="57" t="s">
        <v>363</v>
      </c>
      <c r="OY334" s="57" t="s">
        <v>363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363</v>
      </c>
      <c r="PM334" s="57"/>
      <c r="PN334" s="57"/>
      <c r="PO334" s="57"/>
      <c r="PP334" s="57"/>
      <c r="PQ334" s="57" t="s">
        <v>363</v>
      </c>
      <c r="PR334" s="57"/>
      <c r="PS334" s="57"/>
      <c r="PT334" s="57" t="s">
        <v>363</v>
      </c>
      <c r="PU334" s="57"/>
      <c r="PV334" s="57"/>
      <c r="PW334" s="57" t="s">
        <v>363</v>
      </c>
      <c r="PX334" s="57" t="s">
        <v>363</v>
      </c>
      <c r="PY334" s="38"/>
      <c r="PZ334" s="38"/>
      <c r="QA334" s="61"/>
      <c r="QB334" s="57"/>
      <c r="QC334" s="57"/>
      <c r="QD334" s="57"/>
      <c r="QE334" s="57"/>
      <c r="QF334" s="57"/>
      <c r="QG334" s="57" t="s">
        <v>363</v>
      </c>
      <c r="QH334" s="57"/>
      <c r="QI334" s="57" t="s">
        <v>363</v>
      </c>
      <c r="QJ334" s="57" t="s">
        <v>363</v>
      </c>
      <c r="QK334" s="57"/>
      <c r="QL334" s="57"/>
      <c r="QM334" s="57"/>
      <c r="QN334" s="57" t="s">
        <v>363</v>
      </c>
      <c r="QO334" s="57" t="s">
        <v>363</v>
      </c>
      <c r="QP334" s="57"/>
      <c r="QQ334" s="57" t="s">
        <v>363</v>
      </c>
      <c r="QR334" s="57" t="s">
        <v>363</v>
      </c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85" t="str">
        <f t="shared" si="1076"/>
        <v/>
      </c>
      <c r="AGG334" s="85" t="str">
        <f t="shared" si="1077"/>
        <v/>
      </c>
      <c r="AGH334" s="85">
        <f t="shared" si="1078"/>
        <v>7</v>
      </c>
      <c r="AGL334" s="36" t="str">
        <f t="shared" si="1089"/>
        <v/>
      </c>
      <c r="AGM334" s="36" t="str">
        <f t="shared" si="1079"/>
        <v/>
      </c>
      <c r="AGN334" s="39">
        <f t="shared" si="1090"/>
        <v>42</v>
      </c>
      <c r="AGO334" s="36" t="str">
        <f t="shared" si="1091"/>
        <v/>
      </c>
      <c r="AGP334" s="36" t="str">
        <f t="shared" si="1080"/>
        <v/>
      </c>
      <c r="AGQ334" s="39">
        <f t="shared" si="1092"/>
        <v>35</v>
      </c>
      <c r="AGR334" s="36" t="str">
        <f t="shared" si="1093"/>
        <v/>
      </c>
      <c r="AGS334" s="36" t="str">
        <f t="shared" si="1081"/>
        <v/>
      </c>
      <c r="AGT334" s="39">
        <f t="shared" si="1094"/>
        <v>23</v>
      </c>
      <c r="AGU334" s="36" t="str">
        <f t="shared" si="1095"/>
        <v/>
      </c>
      <c r="AGV334" s="36" t="str">
        <f t="shared" si="1082"/>
        <v/>
      </c>
      <c r="AGW334" s="39">
        <f t="shared" si="1096"/>
        <v>6</v>
      </c>
      <c r="AGX334" s="36" t="str">
        <f t="shared" si="1097"/>
        <v/>
      </c>
      <c r="AGY334" s="36" t="str">
        <f t="shared" si="1083"/>
        <v/>
      </c>
      <c r="AGZ334" s="39">
        <f t="shared" si="1098"/>
        <v>19</v>
      </c>
      <c r="AHA334" s="36" t="str">
        <f t="shared" si="1099"/>
        <v/>
      </c>
      <c r="AHB334" s="36" t="str">
        <f t="shared" si="1084"/>
        <v/>
      </c>
      <c r="AHC334" s="39">
        <f t="shared" si="1100"/>
        <v>7</v>
      </c>
      <c r="AHD334" s="36" t="str">
        <f t="shared" si="1101"/>
        <v/>
      </c>
      <c r="AHE334" s="36" t="str">
        <f t="shared" si="1085"/>
        <v/>
      </c>
      <c r="AHF334" s="39" t="str">
        <f t="shared" si="1102"/>
        <v/>
      </c>
      <c r="AHG334" s="36" t="str">
        <f t="shared" si="1103"/>
        <v/>
      </c>
      <c r="AHH334" s="36" t="str">
        <f t="shared" si="1086"/>
        <v/>
      </c>
      <c r="AHI334" s="39" t="str">
        <f t="shared" si="1104"/>
        <v/>
      </c>
      <c r="AHJ334" s="36" t="str">
        <f t="shared" si="1105"/>
        <v/>
      </c>
      <c r="AHK334" s="36" t="str">
        <f t="shared" si="1087"/>
        <v/>
      </c>
      <c r="AHL334" s="39" t="str">
        <f t="shared" si="1106"/>
        <v/>
      </c>
      <c r="AHM334" s="36" t="str">
        <f t="shared" si="1107"/>
        <v/>
      </c>
      <c r="AHN334" s="36" t="str">
        <f t="shared" si="1088"/>
        <v/>
      </c>
      <c r="AHO334" s="39" t="str">
        <f t="shared" si="1108"/>
        <v/>
      </c>
    </row>
    <row r="335" spans="1:918" s="5" customFormat="1" outlineLevel="1" x14ac:dyDescent="0.25">
      <c r="A335" s="35">
        <f t="shared" si="1109"/>
        <v>10</v>
      </c>
      <c r="B335" s="36"/>
      <c r="C335" s="37"/>
      <c r="D335" s="35"/>
      <c r="E335" s="35"/>
      <c r="F335" s="35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85" t="str">
        <f t="shared" si="1076"/>
        <v/>
      </c>
      <c r="AGG335" s="85" t="str">
        <f t="shared" si="1077"/>
        <v/>
      </c>
      <c r="AGH335" s="85" t="str">
        <f t="shared" si="1078"/>
        <v/>
      </c>
      <c r="AGL335" s="36" t="str">
        <f t="shared" si="1089"/>
        <v/>
      </c>
      <c r="AGM335" s="36" t="str">
        <f t="shared" si="1079"/>
        <v/>
      </c>
      <c r="AGN335" s="39" t="str">
        <f t="shared" si="1090"/>
        <v/>
      </c>
      <c r="AGO335" s="36" t="str">
        <f t="shared" si="1091"/>
        <v/>
      </c>
      <c r="AGP335" s="36" t="str">
        <f t="shared" si="1080"/>
        <v/>
      </c>
      <c r="AGQ335" s="39" t="str">
        <f t="shared" si="1092"/>
        <v/>
      </c>
      <c r="AGR335" s="36" t="str">
        <f t="shared" si="1093"/>
        <v/>
      </c>
      <c r="AGS335" s="36" t="str">
        <f t="shared" si="1081"/>
        <v/>
      </c>
      <c r="AGT335" s="39" t="str">
        <f t="shared" si="1094"/>
        <v/>
      </c>
      <c r="AGU335" s="36" t="str">
        <f t="shared" si="1095"/>
        <v/>
      </c>
      <c r="AGV335" s="36" t="str">
        <f t="shared" si="1082"/>
        <v/>
      </c>
      <c r="AGW335" s="39" t="str">
        <f t="shared" si="1096"/>
        <v/>
      </c>
      <c r="AGX335" s="36" t="str">
        <f t="shared" si="1097"/>
        <v/>
      </c>
      <c r="AGY335" s="36" t="str">
        <f t="shared" si="1083"/>
        <v/>
      </c>
      <c r="AGZ335" s="39" t="str">
        <f t="shared" si="1098"/>
        <v/>
      </c>
      <c r="AHA335" s="36" t="str">
        <f t="shared" si="1099"/>
        <v/>
      </c>
      <c r="AHB335" s="36" t="str">
        <f t="shared" si="1084"/>
        <v/>
      </c>
      <c r="AHC335" s="39" t="str">
        <f t="shared" si="1100"/>
        <v/>
      </c>
      <c r="AHD335" s="36" t="str">
        <f t="shared" si="1101"/>
        <v/>
      </c>
      <c r="AHE335" s="36" t="str">
        <f t="shared" si="1085"/>
        <v/>
      </c>
      <c r="AHF335" s="39" t="str">
        <f t="shared" si="1102"/>
        <v/>
      </c>
      <c r="AHG335" s="36" t="str">
        <f t="shared" si="1103"/>
        <v/>
      </c>
      <c r="AHH335" s="36" t="str">
        <f t="shared" si="1086"/>
        <v/>
      </c>
      <c r="AHI335" s="39" t="str">
        <f t="shared" si="1104"/>
        <v/>
      </c>
      <c r="AHJ335" s="36" t="str">
        <f t="shared" si="1105"/>
        <v/>
      </c>
      <c r="AHK335" s="36" t="str">
        <f t="shared" si="1087"/>
        <v/>
      </c>
      <c r="AHL335" s="39" t="str">
        <f t="shared" si="1106"/>
        <v/>
      </c>
      <c r="AHM335" s="36" t="str">
        <f t="shared" si="1107"/>
        <v/>
      </c>
      <c r="AHN335" s="36" t="str">
        <f t="shared" si="1088"/>
        <v/>
      </c>
      <c r="AHO335" s="39" t="str">
        <f t="shared" si="1108"/>
        <v/>
      </c>
    </row>
    <row r="336" spans="1:918" s="5" customFormat="1" outlineLevel="1" x14ac:dyDescent="0.25">
      <c r="A336" s="35">
        <f t="shared" si="1109"/>
        <v>11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85" t="str">
        <f t="shared" si="1076"/>
        <v/>
      </c>
      <c r="AGG336" s="85" t="str">
        <f t="shared" si="1077"/>
        <v/>
      </c>
      <c r="AGH336" s="85" t="str">
        <f t="shared" si="1078"/>
        <v/>
      </c>
      <c r="AGL336" s="36" t="str">
        <f t="shared" si="1089"/>
        <v/>
      </c>
      <c r="AGM336" s="36" t="str">
        <f t="shared" si="1079"/>
        <v/>
      </c>
      <c r="AGN336" s="39" t="str">
        <f t="shared" si="1090"/>
        <v/>
      </c>
      <c r="AGO336" s="36" t="str">
        <f t="shared" si="1091"/>
        <v/>
      </c>
      <c r="AGP336" s="36" t="str">
        <f t="shared" si="1080"/>
        <v/>
      </c>
      <c r="AGQ336" s="39" t="str">
        <f t="shared" si="1092"/>
        <v/>
      </c>
      <c r="AGR336" s="36" t="str">
        <f t="shared" si="1093"/>
        <v/>
      </c>
      <c r="AGS336" s="36" t="str">
        <f t="shared" si="1081"/>
        <v/>
      </c>
      <c r="AGT336" s="39" t="str">
        <f t="shared" si="1094"/>
        <v/>
      </c>
      <c r="AGU336" s="36" t="str">
        <f t="shared" si="1095"/>
        <v/>
      </c>
      <c r="AGV336" s="36" t="str">
        <f t="shared" si="1082"/>
        <v/>
      </c>
      <c r="AGW336" s="39" t="str">
        <f t="shared" si="1096"/>
        <v/>
      </c>
      <c r="AGX336" s="36" t="str">
        <f t="shared" si="1097"/>
        <v/>
      </c>
      <c r="AGY336" s="36" t="str">
        <f t="shared" si="1083"/>
        <v/>
      </c>
      <c r="AGZ336" s="39" t="str">
        <f t="shared" si="1098"/>
        <v/>
      </c>
      <c r="AHA336" s="36" t="str">
        <f t="shared" si="1099"/>
        <v/>
      </c>
      <c r="AHB336" s="36" t="str">
        <f t="shared" si="1084"/>
        <v/>
      </c>
      <c r="AHC336" s="39" t="str">
        <f t="shared" si="1100"/>
        <v/>
      </c>
      <c r="AHD336" s="36" t="str">
        <f t="shared" si="1101"/>
        <v/>
      </c>
      <c r="AHE336" s="36" t="str">
        <f t="shared" si="1085"/>
        <v/>
      </c>
      <c r="AHF336" s="39" t="str">
        <f t="shared" si="1102"/>
        <v/>
      </c>
      <c r="AHG336" s="36" t="str">
        <f t="shared" si="1103"/>
        <v/>
      </c>
      <c r="AHH336" s="36" t="str">
        <f t="shared" si="1086"/>
        <v/>
      </c>
      <c r="AHI336" s="39" t="str">
        <f t="shared" si="1104"/>
        <v/>
      </c>
      <c r="AHJ336" s="36" t="str">
        <f t="shared" si="1105"/>
        <v/>
      </c>
      <c r="AHK336" s="36" t="str">
        <f t="shared" si="1087"/>
        <v/>
      </c>
      <c r="AHL336" s="39" t="str">
        <f t="shared" si="1106"/>
        <v/>
      </c>
      <c r="AHM336" s="36" t="str">
        <f t="shared" si="1107"/>
        <v/>
      </c>
      <c r="AHN336" s="36" t="str">
        <f t="shared" si="1088"/>
        <v/>
      </c>
      <c r="AHO336" s="39" t="str">
        <f t="shared" si="1108"/>
        <v/>
      </c>
    </row>
    <row r="337" spans="1:918" s="32" customFormat="1" x14ac:dyDescent="0.25">
      <c r="A337" s="31" t="s">
        <v>46</v>
      </c>
      <c r="C337" s="33"/>
      <c r="D337" s="33"/>
      <c r="E337" s="33"/>
      <c r="F337" s="34"/>
      <c r="G337" s="33"/>
      <c r="H337" s="33"/>
      <c r="I337" s="33"/>
      <c r="J337" s="34"/>
      <c r="K337" s="33"/>
      <c r="L337" s="33"/>
      <c r="M337" s="33"/>
      <c r="N337" s="34"/>
      <c r="O337" s="33"/>
      <c r="P337" s="33"/>
      <c r="Q337" s="33"/>
      <c r="R337" s="34"/>
      <c r="S337" s="33"/>
      <c r="T337" s="33"/>
      <c r="U337" s="33"/>
      <c r="V337" s="34"/>
      <c r="W337" s="33"/>
      <c r="X337" s="33"/>
      <c r="Y337" s="33"/>
      <c r="Z337" s="34"/>
      <c r="AA337" s="33"/>
      <c r="AB337" s="33"/>
      <c r="AC337" s="33"/>
      <c r="AD337" s="34"/>
      <c r="AE337" s="33"/>
      <c r="AF337" s="33"/>
      <c r="AG337" s="33"/>
      <c r="AH337" s="34"/>
      <c r="AI337" s="33"/>
      <c r="AJ337" s="33"/>
      <c r="AK337" s="33"/>
      <c r="AL337" s="34"/>
      <c r="AM337" s="33"/>
      <c r="AN337" s="33"/>
      <c r="AO337" s="33"/>
      <c r="AP337" s="34"/>
      <c r="AQ337" s="33"/>
      <c r="AR337" s="33"/>
      <c r="AS337" s="33"/>
      <c r="AT337" s="34"/>
      <c r="AU337" s="33"/>
      <c r="AV337" s="33"/>
      <c r="AW337" s="33"/>
      <c r="AX337" s="34"/>
      <c r="AY337" s="33"/>
      <c r="AZ337" s="33"/>
      <c r="BA337" s="33"/>
      <c r="BB337" s="34"/>
      <c r="BC337" s="33"/>
      <c r="BD337" s="33"/>
      <c r="BE337" s="33"/>
      <c r="BF337" s="34"/>
      <c r="BG337" s="33"/>
      <c r="BH337" s="33"/>
      <c r="BI337" s="33"/>
      <c r="BJ337" s="34"/>
      <c r="BK337" s="33"/>
      <c r="BL337" s="33"/>
      <c r="BM337" s="33"/>
      <c r="BN337" s="34"/>
      <c r="BO337" s="33"/>
      <c r="BP337" s="33"/>
      <c r="BQ337" s="33"/>
      <c r="BR337" s="34"/>
      <c r="BS337" s="33"/>
      <c r="BT337" s="33"/>
      <c r="BU337" s="33"/>
      <c r="BV337" s="34"/>
      <c r="BW337" s="33"/>
      <c r="BX337" s="33"/>
      <c r="BY337" s="33"/>
      <c r="BZ337" s="34"/>
      <c r="CA337" s="33"/>
      <c r="CB337" s="33"/>
      <c r="CC337" s="33"/>
      <c r="CD337" s="34"/>
      <c r="CE337" s="33"/>
      <c r="CF337" s="33"/>
      <c r="CG337" s="33"/>
      <c r="CH337" s="34"/>
      <c r="CI337" s="33"/>
      <c r="CJ337" s="33"/>
      <c r="CK337" s="33"/>
      <c r="CL337" s="34"/>
      <c r="CM337" s="33"/>
      <c r="CN337" s="33"/>
      <c r="CO337" s="33"/>
      <c r="CP337" s="34"/>
      <c r="CQ337" s="33"/>
      <c r="CR337" s="33"/>
      <c r="CS337" s="33"/>
      <c r="CT337" s="34"/>
      <c r="CU337" s="33"/>
      <c r="CV337" s="33"/>
      <c r="CW337" s="33"/>
      <c r="CX337" s="34"/>
      <c r="CY337" s="33"/>
      <c r="CZ337" s="33"/>
      <c r="DA337" s="33"/>
      <c r="DB337" s="34"/>
      <c r="DC337" s="33"/>
      <c r="DD337" s="33"/>
      <c r="DE337" s="33"/>
      <c r="DF337" s="34"/>
      <c r="DG337" s="33"/>
      <c r="DH337" s="33"/>
      <c r="DI337" s="33"/>
      <c r="DJ337" s="34"/>
      <c r="DK337" s="33"/>
      <c r="DL337" s="33"/>
      <c r="DM337" s="33"/>
      <c r="DN337" s="34"/>
      <c r="DO337" s="33"/>
      <c r="DP337" s="33"/>
      <c r="DQ337" s="33"/>
      <c r="DR337" s="34"/>
      <c r="DS337" s="33"/>
      <c r="DT337" s="33"/>
      <c r="DU337" s="33"/>
      <c r="DV337" s="34"/>
      <c r="DW337" s="33"/>
      <c r="DX337" s="33"/>
      <c r="DY337" s="33"/>
      <c r="DZ337" s="34"/>
      <c r="EA337" s="33"/>
      <c r="EB337" s="33"/>
      <c r="EC337" s="33"/>
      <c r="ED337" s="34"/>
      <c r="EE337" s="33"/>
      <c r="EF337" s="33"/>
      <c r="EG337" s="33"/>
      <c r="EH337" s="34"/>
      <c r="EI337" s="33"/>
      <c r="EJ337" s="33"/>
      <c r="EK337" s="33"/>
      <c r="EL337" s="34"/>
      <c r="EM337" s="33"/>
      <c r="EN337" s="33"/>
      <c r="EO337" s="33"/>
      <c r="EP337" s="34"/>
      <c r="EQ337" s="33"/>
      <c r="ER337" s="33"/>
      <c r="ES337" s="33"/>
      <c r="ET337" s="34"/>
      <c r="EU337" s="33"/>
      <c r="EV337" s="33"/>
      <c r="EW337" s="33"/>
      <c r="EX337" s="34"/>
      <c r="EY337" s="33"/>
      <c r="EZ337" s="33"/>
      <c r="FA337" s="33"/>
      <c r="FB337" s="34"/>
      <c r="FC337" s="33"/>
      <c r="FD337" s="33"/>
      <c r="FE337" s="33"/>
      <c r="FF337" s="34"/>
      <c r="FG337" s="33"/>
      <c r="FH337" s="33"/>
      <c r="FI337" s="33"/>
      <c r="FJ337" s="34"/>
      <c r="FK337" s="33"/>
      <c r="FL337" s="33"/>
      <c r="FM337" s="33"/>
      <c r="FN337" s="34"/>
      <c r="FO337" s="33"/>
      <c r="FP337" s="33"/>
      <c r="FQ337" s="33"/>
      <c r="FR337" s="34"/>
      <c r="FS337" s="33"/>
      <c r="FT337" s="33"/>
      <c r="FU337" s="33"/>
      <c r="FV337" s="34"/>
      <c r="FW337" s="33"/>
      <c r="FX337" s="33"/>
      <c r="FY337" s="33"/>
      <c r="FZ337" s="34"/>
      <c r="GA337" s="33"/>
      <c r="GB337" s="33"/>
      <c r="GC337" s="33"/>
      <c r="GD337" s="34"/>
      <c r="GE337" s="33"/>
      <c r="GF337" s="33"/>
      <c r="GG337" s="33"/>
      <c r="GH337" s="34"/>
      <c r="GI337" s="33"/>
      <c r="GJ337" s="33"/>
      <c r="GK337" s="33"/>
      <c r="GL337" s="34"/>
      <c r="GM337" s="33"/>
      <c r="GN337" s="33"/>
      <c r="GO337" s="33"/>
      <c r="GP337" s="34"/>
      <c r="GQ337" s="33"/>
      <c r="GR337" s="33"/>
      <c r="GS337" s="33"/>
      <c r="GT337" s="34"/>
      <c r="GU337" s="33"/>
      <c r="GV337" s="33"/>
      <c r="GW337" s="33"/>
      <c r="GX337" s="34"/>
      <c r="GY337" s="33"/>
      <c r="GZ337" s="33"/>
      <c r="HA337" s="33"/>
      <c r="HB337" s="34"/>
      <c r="HC337" s="33"/>
      <c r="HD337" s="33"/>
      <c r="HE337" s="33"/>
      <c r="HF337" s="34"/>
      <c r="HG337" s="33"/>
      <c r="HH337" s="33"/>
      <c r="HI337" s="33"/>
      <c r="HJ337" s="34"/>
      <c r="HK337" s="33"/>
      <c r="HL337" s="33"/>
      <c r="HM337" s="33"/>
      <c r="HN337" s="34"/>
      <c r="HO337" s="33"/>
      <c r="HP337" s="33"/>
      <c r="HQ337" s="33"/>
      <c r="HR337" s="34"/>
      <c r="HS337" s="33"/>
      <c r="HT337" s="33"/>
      <c r="HU337" s="33"/>
      <c r="HV337" s="34"/>
      <c r="HW337" s="33"/>
      <c r="HX337" s="33"/>
      <c r="HY337" s="33"/>
      <c r="HZ337" s="34"/>
      <c r="IA337" s="33"/>
      <c r="IB337" s="33"/>
      <c r="IC337" s="33"/>
      <c r="ID337" s="34"/>
      <c r="IE337" s="33"/>
      <c r="IF337" s="33"/>
      <c r="IG337" s="33"/>
      <c r="IH337" s="34"/>
      <c r="II337" s="33"/>
      <c r="IJ337" s="33"/>
      <c r="IK337" s="33"/>
      <c r="IL337" s="34"/>
      <c r="IM337" s="33"/>
      <c r="IN337" s="33"/>
      <c r="IO337" s="33"/>
      <c r="IP337" s="34"/>
      <c r="IQ337" s="33"/>
      <c r="IR337" s="33"/>
      <c r="IS337" s="33"/>
      <c r="IT337" s="34"/>
      <c r="IU337" s="33"/>
      <c r="IV337" s="33"/>
      <c r="IW337" s="33"/>
      <c r="IX337" s="34"/>
      <c r="IY337" s="33"/>
      <c r="IZ337" s="33"/>
      <c r="JA337" s="33"/>
      <c r="JB337" s="34"/>
      <c r="JC337" s="33"/>
      <c r="JD337" s="33"/>
      <c r="JE337" s="33"/>
      <c r="JF337" s="34"/>
      <c r="JG337" s="33"/>
      <c r="JH337" s="33"/>
      <c r="JI337" s="33"/>
      <c r="JJ337" s="34"/>
      <c r="JK337" s="33"/>
      <c r="JL337" s="33"/>
      <c r="JM337" s="33"/>
      <c r="JN337" s="34"/>
      <c r="JO337" s="33"/>
      <c r="JP337" s="33"/>
      <c r="JQ337" s="33"/>
      <c r="JR337" s="34"/>
      <c r="JS337" s="33"/>
      <c r="JT337" s="33"/>
      <c r="JU337" s="33"/>
      <c r="JV337" s="34"/>
      <c r="JW337" s="33"/>
      <c r="JX337" s="33"/>
      <c r="JY337" s="33"/>
      <c r="JZ337" s="34"/>
      <c r="KA337" s="33"/>
      <c r="KB337" s="33"/>
      <c r="KC337" s="33"/>
      <c r="KD337" s="34"/>
      <c r="KE337" s="33"/>
      <c r="KF337" s="33"/>
      <c r="KG337" s="33"/>
      <c r="KH337" s="34"/>
      <c r="KI337" s="33"/>
      <c r="KJ337" s="33"/>
      <c r="KK337" s="33"/>
      <c r="KL337" s="34"/>
      <c r="KM337" s="33"/>
      <c r="KN337" s="33"/>
      <c r="KO337" s="33"/>
      <c r="KP337" s="34"/>
      <c r="KQ337" s="33"/>
      <c r="KR337" s="33"/>
      <c r="KS337" s="33"/>
      <c r="KT337" s="34"/>
      <c r="KU337" s="33"/>
      <c r="KV337" s="33"/>
      <c r="KW337" s="33"/>
      <c r="KX337" s="34"/>
      <c r="KY337" s="33"/>
      <c r="KZ337" s="33"/>
      <c r="LA337" s="33"/>
      <c r="LB337" s="34"/>
      <c r="LC337" s="33"/>
      <c r="LD337" s="33"/>
      <c r="LE337" s="33"/>
      <c r="LF337" s="34"/>
      <c r="LG337" s="33"/>
      <c r="LH337" s="33"/>
      <c r="LI337" s="33"/>
      <c r="LJ337" s="34"/>
      <c r="LK337" s="33"/>
      <c r="LL337" s="33"/>
      <c r="LM337" s="33"/>
      <c r="LN337" s="34"/>
      <c r="LO337" s="33"/>
      <c r="LP337" s="33"/>
      <c r="LQ337" s="33"/>
      <c r="LR337" s="34"/>
      <c r="LS337" s="33"/>
      <c r="LT337" s="33"/>
      <c r="LU337" s="33"/>
      <c r="LV337" s="34"/>
      <c r="LW337" s="33"/>
      <c r="LX337" s="33"/>
      <c r="LY337" s="33"/>
      <c r="LZ337" s="34"/>
      <c r="MA337" s="33"/>
      <c r="MB337" s="33"/>
      <c r="MC337" s="33"/>
      <c r="MD337" s="34"/>
      <c r="ME337" s="33"/>
      <c r="MF337" s="33"/>
      <c r="MG337" s="33"/>
      <c r="MH337" s="34"/>
      <c r="MI337" s="33"/>
      <c r="MJ337" s="33"/>
      <c r="MK337" s="33"/>
      <c r="ML337" s="34"/>
      <c r="MM337" s="33"/>
      <c r="MN337" s="33"/>
      <c r="MO337" s="33"/>
      <c r="MP337" s="34"/>
      <c r="MQ337" s="33"/>
      <c r="MR337" s="33"/>
      <c r="MS337" s="33"/>
      <c r="MT337" s="34"/>
      <c r="MU337" s="33"/>
      <c r="MV337" s="33"/>
      <c r="MW337" s="33"/>
      <c r="MX337" s="34"/>
      <c r="MY337" s="33"/>
      <c r="MZ337" s="33"/>
      <c r="NA337" s="33"/>
      <c r="NB337" s="34"/>
      <c r="NC337" s="33"/>
      <c r="ND337" s="33"/>
      <c r="NE337" s="33"/>
      <c r="NF337" s="34"/>
      <c r="NG337" s="33"/>
      <c r="NH337" s="33"/>
      <c r="NI337" s="33"/>
      <c r="NJ337" s="34"/>
      <c r="NK337" s="33"/>
      <c r="NL337" s="33"/>
      <c r="NM337" s="33"/>
      <c r="NN337" s="34"/>
      <c r="NO337" s="33"/>
      <c r="NP337" s="33"/>
      <c r="NQ337" s="33"/>
      <c r="NR337" s="34"/>
      <c r="NS337" s="33"/>
      <c r="NT337" s="33"/>
      <c r="NU337" s="33"/>
      <c r="NV337" s="34"/>
      <c r="NW337" s="33"/>
      <c r="NX337" s="33"/>
      <c r="NY337" s="33"/>
      <c r="NZ337" s="34"/>
      <c r="OA337" s="33"/>
      <c r="OB337" s="33"/>
      <c r="OC337" s="33"/>
      <c r="OD337" s="34"/>
      <c r="OE337" s="33"/>
      <c r="OF337" s="33"/>
      <c r="OG337" s="33"/>
      <c r="OH337" s="34"/>
      <c r="OI337" s="33"/>
      <c r="OJ337" s="33"/>
      <c r="OK337" s="33"/>
      <c r="OL337" s="34"/>
      <c r="OM337" s="33"/>
      <c r="ON337" s="33"/>
      <c r="OO337" s="33"/>
      <c r="OP337" s="34"/>
      <c r="OQ337" s="33"/>
      <c r="OR337" s="33"/>
      <c r="OS337" s="33"/>
      <c r="OT337" s="34"/>
      <c r="OU337" s="33"/>
      <c r="OV337" s="33"/>
      <c r="OW337" s="33"/>
      <c r="OX337" s="34"/>
      <c r="OY337" s="33"/>
      <c r="OZ337" s="33"/>
      <c r="PA337" s="33"/>
      <c r="PB337" s="34"/>
      <c r="PC337" s="33"/>
      <c r="PD337" s="33"/>
      <c r="PE337" s="33"/>
      <c r="PF337" s="34"/>
      <c r="PG337" s="33"/>
      <c r="PH337" s="33"/>
      <c r="PI337" s="33"/>
      <c r="PJ337" s="34"/>
      <c r="PK337" s="33"/>
      <c r="PL337" s="33"/>
      <c r="PM337" s="33"/>
      <c r="PN337" s="34"/>
      <c r="PO337" s="33"/>
      <c r="PP337" s="33"/>
      <c r="PQ337" s="33"/>
      <c r="PR337" s="34"/>
      <c r="PS337" s="33"/>
      <c r="PT337" s="33"/>
      <c r="PU337" s="33"/>
      <c r="PV337" s="34"/>
      <c r="PW337" s="33"/>
      <c r="PX337" s="33"/>
      <c r="PY337" s="33"/>
      <c r="PZ337" s="34"/>
      <c r="QA337" s="33"/>
      <c r="QB337" s="33"/>
      <c r="QC337" s="33"/>
      <c r="QD337" s="34"/>
      <c r="QE337" s="33"/>
      <c r="QF337" s="33"/>
      <c r="QG337" s="33"/>
      <c r="QH337" s="34"/>
      <c r="QI337" s="33"/>
      <c r="QJ337" s="33"/>
      <c r="QK337" s="33"/>
      <c r="QL337" s="34"/>
      <c r="QM337" s="33"/>
      <c r="QN337" s="33"/>
      <c r="QO337" s="33"/>
      <c r="QP337" s="34"/>
      <c r="QQ337" s="33"/>
      <c r="QR337" s="33"/>
      <c r="QS337" s="33"/>
      <c r="QT337" s="34"/>
      <c r="QU337" s="33"/>
      <c r="QV337" s="33"/>
      <c r="QW337" s="33"/>
      <c r="QX337" s="34"/>
      <c r="QY337" s="33"/>
      <c r="QZ337" s="33"/>
      <c r="RA337" s="33"/>
      <c r="RB337" s="34"/>
      <c r="RC337" s="33"/>
      <c r="RD337" s="33"/>
      <c r="RE337" s="33"/>
      <c r="RF337" s="34"/>
      <c r="RG337" s="33"/>
      <c r="RH337" s="33"/>
      <c r="RI337" s="33"/>
      <c r="RJ337" s="34"/>
      <c r="RK337" s="33"/>
      <c r="RL337" s="33"/>
      <c r="RM337" s="33"/>
      <c r="RN337" s="34"/>
      <c r="RO337" s="33"/>
      <c r="RP337" s="33"/>
      <c r="RQ337" s="33"/>
      <c r="RR337" s="34"/>
      <c r="RS337" s="33"/>
      <c r="RT337" s="33"/>
      <c r="RU337" s="33"/>
      <c r="RV337" s="34"/>
      <c r="RW337" s="33"/>
      <c r="RX337" s="33"/>
      <c r="RY337" s="33"/>
      <c r="RZ337" s="34"/>
      <c r="SA337" s="33"/>
      <c r="SB337" s="33"/>
      <c r="SC337" s="33"/>
      <c r="SD337" s="34"/>
      <c r="SE337" s="33"/>
      <c r="SF337" s="33"/>
      <c r="SG337" s="33"/>
      <c r="SH337" s="34"/>
      <c r="SI337" s="33"/>
      <c r="SJ337" s="33"/>
      <c r="SK337" s="33"/>
      <c r="SL337" s="34"/>
      <c r="SM337" s="33"/>
      <c r="SN337" s="33"/>
      <c r="SO337" s="33"/>
      <c r="SP337" s="34"/>
      <c r="SQ337" s="33"/>
      <c r="SR337" s="33"/>
      <c r="SS337" s="33"/>
      <c r="ST337" s="34"/>
      <c r="SU337" s="33"/>
      <c r="SV337" s="33"/>
      <c r="SW337" s="33"/>
      <c r="SX337" s="34"/>
      <c r="SY337" s="33"/>
      <c r="SZ337" s="33"/>
      <c r="TA337" s="33"/>
      <c r="TB337" s="34"/>
      <c r="TC337" s="33"/>
      <c r="TD337" s="33"/>
      <c r="TE337" s="33"/>
      <c r="TF337" s="34"/>
      <c r="TG337" s="33"/>
      <c r="TH337" s="33"/>
      <c r="TI337" s="33"/>
      <c r="TJ337" s="34"/>
      <c r="TK337" s="33"/>
      <c r="TL337" s="33"/>
      <c r="TM337" s="33"/>
      <c r="TN337" s="34"/>
      <c r="TO337" s="33"/>
      <c r="TP337" s="33"/>
      <c r="TQ337" s="33"/>
      <c r="TR337" s="34"/>
      <c r="TS337" s="33"/>
      <c r="TT337" s="33"/>
      <c r="TU337" s="33"/>
      <c r="TV337" s="34"/>
      <c r="TW337" s="33"/>
      <c r="TX337" s="33"/>
      <c r="TY337" s="33"/>
      <c r="TZ337" s="34"/>
      <c r="UA337" s="33"/>
      <c r="UB337" s="33"/>
      <c r="UC337" s="33"/>
      <c r="UD337" s="34"/>
      <c r="UE337" s="33"/>
      <c r="UF337" s="33"/>
      <c r="UG337" s="33"/>
      <c r="UH337" s="34"/>
      <c r="UI337" s="33"/>
      <c r="UJ337" s="33"/>
      <c r="UK337" s="33"/>
      <c r="UL337" s="34"/>
      <c r="UM337" s="33"/>
      <c r="UN337" s="33"/>
      <c r="UO337" s="33"/>
      <c r="UP337" s="34"/>
      <c r="UQ337" s="33"/>
      <c r="UR337" s="33"/>
      <c r="US337" s="33"/>
      <c r="UT337" s="34"/>
      <c r="UU337" s="33"/>
      <c r="UV337" s="33"/>
      <c r="UW337" s="33"/>
      <c r="UX337" s="34"/>
      <c r="UY337" s="33"/>
      <c r="UZ337" s="33"/>
      <c r="VA337" s="33"/>
      <c r="VB337" s="34"/>
      <c r="VC337" s="33"/>
      <c r="VD337" s="33"/>
      <c r="VE337" s="33"/>
      <c r="VF337" s="34"/>
      <c r="VG337" s="33"/>
      <c r="VH337" s="33"/>
      <c r="VI337" s="33"/>
      <c r="VJ337" s="34"/>
      <c r="VK337" s="33"/>
      <c r="VL337" s="33"/>
      <c r="VM337" s="33"/>
      <c r="VN337" s="34"/>
      <c r="VO337" s="33"/>
      <c r="VP337" s="33"/>
      <c r="VQ337" s="33"/>
      <c r="VR337" s="34"/>
      <c r="VS337" s="33"/>
      <c r="VT337" s="33"/>
      <c r="VU337" s="33"/>
      <c r="VV337" s="34"/>
      <c r="VW337" s="33"/>
      <c r="VX337" s="33"/>
      <c r="VY337" s="33"/>
      <c r="VZ337" s="34"/>
      <c r="WA337" s="33"/>
      <c r="WB337" s="33"/>
      <c r="WC337" s="33"/>
      <c r="WD337" s="34"/>
      <c r="WE337" s="33"/>
      <c r="WF337" s="33"/>
      <c r="WG337" s="33"/>
      <c r="WH337" s="34"/>
      <c r="WI337" s="33"/>
      <c r="WJ337" s="33"/>
      <c r="WK337" s="33"/>
      <c r="WL337" s="34"/>
      <c r="WM337" s="33"/>
      <c r="WN337" s="33"/>
      <c r="WO337" s="33"/>
      <c r="WP337" s="34"/>
      <c r="WQ337" s="33"/>
      <c r="WR337" s="33"/>
      <c r="WS337" s="33"/>
      <c r="WT337" s="34"/>
      <c r="WU337" s="33"/>
      <c r="WV337" s="33"/>
      <c r="WW337" s="33"/>
      <c r="WX337" s="34"/>
      <c r="WY337" s="33"/>
      <c r="WZ337" s="33"/>
      <c r="XA337" s="33"/>
      <c r="XB337" s="34"/>
      <c r="XC337" s="33"/>
      <c r="XD337" s="33"/>
      <c r="XE337" s="33"/>
      <c r="XF337" s="34"/>
      <c r="XG337" s="33"/>
      <c r="XH337" s="33"/>
      <c r="XI337" s="33"/>
      <c r="XJ337" s="34"/>
      <c r="XK337" s="33"/>
      <c r="XL337" s="33"/>
      <c r="XM337" s="33"/>
      <c r="XN337" s="34"/>
      <c r="XO337" s="33"/>
      <c r="XP337" s="33"/>
      <c r="XQ337" s="33"/>
      <c r="XR337" s="34"/>
      <c r="XS337" s="33"/>
      <c r="XT337" s="33"/>
      <c r="XU337" s="33"/>
      <c r="XV337" s="34"/>
      <c r="XW337" s="33"/>
      <c r="XX337" s="33"/>
      <c r="XY337" s="33"/>
      <c r="XZ337" s="34"/>
      <c r="YA337" s="33"/>
      <c r="YB337" s="33"/>
      <c r="YC337" s="33"/>
      <c r="YD337" s="34"/>
      <c r="YE337" s="33"/>
      <c r="YF337" s="33"/>
      <c r="YG337" s="33"/>
      <c r="YH337" s="34"/>
      <c r="YI337" s="33"/>
      <c r="YJ337" s="33"/>
      <c r="YK337" s="33"/>
      <c r="YL337" s="34"/>
      <c r="YM337" s="33"/>
      <c r="YN337" s="33"/>
      <c r="YO337" s="33"/>
      <c r="YP337" s="34"/>
      <c r="YQ337" s="33"/>
      <c r="YR337" s="33"/>
      <c r="YS337" s="33"/>
      <c r="YT337" s="34"/>
      <c r="YU337" s="33"/>
      <c r="YV337" s="33"/>
      <c r="YW337" s="33"/>
      <c r="YX337" s="34"/>
      <c r="YY337" s="33"/>
      <c r="YZ337" s="33"/>
      <c r="ZA337" s="33"/>
      <c r="ZB337" s="34"/>
      <c r="ZC337" s="33"/>
      <c r="ZD337" s="33"/>
      <c r="ZE337" s="33"/>
      <c r="ZF337" s="34"/>
      <c r="ZG337" s="33"/>
      <c r="ZH337" s="33"/>
      <c r="ZI337" s="33"/>
      <c r="ZJ337" s="34"/>
      <c r="ZK337" s="33"/>
      <c r="ZL337" s="33"/>
      <c r="ZM337" s="33"/>
      <c r="ZN337" s="34"/>
      <c r="ZO337" s="33"/>
      <c r="ZP337" s="33"/>
      <c r="ZQ337" s="33"/>
      <c r="ZR337" s="34"/>
      <c r="ZS337" s="33"/>
      <c r="ZT337" s="33"/>
      <c r="ZU337" s="33"/>
      <c r="ZV337" s="34"/>
      <c r="ZW337" s="33"/>
      <c r="ZX337" s="33"/>
      <c r="ZY337" s="33"/>
      <c r="ZZ337" s="34"/>
      <c r="AAA337" s="33"/>
      <c r="AAB337" s="33"/>
      <c r="AAC337" s="33"/>
      <c r="AAD337" s="34"/>
      <c r="AAE337" s="33"/>
      <c r="AAF337" s="33"/>
      <c r="AAG337" s="33"/>
      <c r="AAH337" s="34"/>
      <c r="AAI337" s="33"/>
      <c r="AAJ337" s="33"/>
      <c r="AAK337" s="33"/>
      <c r="AAL337" s="34"/>
      <c r="AAM337" s="33"/>
      <c r="AAN337" s="33"/>
      <c r="AAO337" s="33"/>
      <c r="AAP337" s="34"/>
      <c r="AAQ337" s="33"/>
      <c r="AAR337" s="33"/>
      <c r="AAS337" s="33"/>
      <c r="AAT337" s="34"/>
      <c r="AAU337" s="33"/>
      <c r="AAV337" s="33"/>
      <c r="AAW337" s="33"/>
      <c r="AAX337" s="34"/>
      <c r="AAY337" s="33"/>
      <c r="AAZ337" s="33"/>
      <c r="ABA337" s="33"/>
      <c r="ABB337" s="34"/>
      <c r="ABC337" s="33"/>
      <c r="ABD337" s="33"/>
      <c r="ABE337" s="33"/>
      <c r="ABF337" s="34"/>
      <c r="ABG337" s="33"/>
      <c r="ABH337" s="33"/>
      <c r="ABI337" s="33"/>
      <c r="ABJ337" s="34"/>
      <c r="ABK337" s="33"/>
      <c r="ABL337" s="33"/>
      <c r="ABM337" s="33"/>
      <c r="ABN337" s="34"/>
      <c r="ABO337" s="33"/>
      <c r="ABP337" s="33"/>
      <c r="ABQ337" s="33"/>
      <c r="ABR337" s="34"/>
      <c r="ABS337" s="33"/>
      <c r="ABT337" s="33"/>
      <c r="ABU337" s="33"/>
      <c r="ABV337" s="34"/>
      <c r="ABW337" s="33"/>
      <c r="ABX337" s="33"/>
      <c r="ABY337" s="33"/>
      <c r="ABZ337" s="34"/>
      <c r="ACA337" s="33"/>
      <c r="ACB337" s="33"/>
      <c r="ACC337" s="33"/>
      <c r="ACD337" s="34"/>
      <c r="ACE337" s="33"/>
      <c r="ACF337" s="33"/>
      <c r="ACG337" s="33"/>
      <c r="ACH337" s="34"/>
      <c r="ACI337" s="33"/>
      <c r="ACJ337" s="33"/>
      <c r="ACK337" s="33"/>
      <c r="ACL337" s="34"/>
      <c r="ACM337" s="33"/>
      <c r="ACN337" s="33"/>
      <c r="ACO337" s="33"/>
      <c r="ACP337" s="34"/>
      <c r="ACQ337" s="33"/>
      <c r="ACR337" s="33"/>
      <c r="ACS337" s="33"/>
      <c r="ACT337" s="34"/>
      <c r="ACU337" s="33"/>
      <c r="ACV337" s="33"/>
      <c r="ACW337" s="33"/>
      <c r="ACX337" s="34"/>
      <c r="ACY337" s="33"/>
      <c r="ACZ337" s="33"/>
      <c r="ADA337" s="33"/>
      <c r="ADB337" s="34"/>
      <c r="ADC337" s="33"/>
      <c r="ADD337" s="33"/>
      <c r="ADE337" s="33"/>
      <c r="ADF337" s="34"/>
      <c r="ADG337" s="33"/>
      <c r="ADH337" s="33"/>
      <c r="ADI337" s="33"/>
      <c r="ADJ337" s="34"/>
      <c r="ADK337" s="33"/>
      <c r="ADL337" s="33"/>
      <c r="ADM337" s="33"/>
      <c r="ADN337" s="34"/>
      <c r="ADO337" s="33"/>
      <c r="ADP337" s="33"/>
      <c r="ADQ337" s="33"/>
      <c r="ADR337" s="34"/>
      <c r="ADS337" s="33"/>
      <c r="ADT337" s="33"/>
      <c r="ADU337" s="33"/>
      <c r="ADV337" s="34"/>
      <c r="ADW337" s="33"/>
      <c r="ADX337" s="33"/>
      <c r="ADY337" s="33"/>
      <c r="ADZ337" s="34"/>
      <c r="AEA337" s="33"/>
      <c r="AEB337" s="33"/>
      <c r="AEC337" s="33"/>
      <c r="AED337" s="34"/>
      <c r="AEE337" s="33"/>
      <c r="AEF337" s="33"/>
      <c r="AEG337" s="33"/>
      <c r="AEH337" s="34"/>
      <c r="AEI337" s="33"/>
      <c r="AEJ337" s="33"/>
      <c r="AEK337" s="33"/>
      <c r="AEL337" s="34"/>
      <c r="AEM337" s="33"/>
      <c r="AEN337" s="33"/>
      <c r="AEO337" s="33"/>
      <c r="AEP337" s="34"/>
      <c r="AEQ337" s="33"/>
      <c r="AER337" s="33"/>
      <c r="AES337" s="33"/>
      <c r="AET337" s="34"/>
      <c r="AEU337" s="33"/>
      <c r="AEV337" s="33"/>
      <c r="AEW337" s="33"/>
      <c r="AEX337" s="34"/>
      <c r="AEY337" s="33"/>
      <c r="AEZ337" s="33"/>
      <c r="AFA337" s="33"/>
      <c r="AFB337" s="34"/>
      <c r="AFC337" s="33"/>
      <c r="AFD337" s="33"/>
      <c r="AFE337" s="33"/>
      <c r="AFF337" s="34"/>
      <c r="AFG337" s="33"/>
      <c r="AFH337" s="33"/>
      <c r="AFI337" s="33"/>
      <c r="AFJ337" s="34"/>
      <c r="AFK337" s="33"/>
      <c r="AFL337" s="33"/>
      <c r="AFM337" s="33"/>
      <c r="AFN337" s="34"/>
      <c r="AFO337" s="33"/>
      <c r="AFP337" s="33"/>
      <c r="AFQ337" s="33"/>
      <c r="AFR337" s="34"/>
      <c r="AFS337" s="33"/>
      <c r="AFT337" s="33"/>
      <c r="AFU337" s="33"/>
      <c r="AFV337" s="34"/>
      <c r="AFW337" s="33"/>
      <c r="AFX337" s="33"/>
      <c r="AFY337" s="33"/>
      <c r="AFZ337" s="34"/>
      <c r="AGA337" s="33"/>
      <c r="AGB337" s="33"/>
      <c r="AGC337" s="33"/>
      <c r="AGD337" s="34"/>
      <c r="AGE337" s="33"/>
      <c r="AGF337" s="33"/>
      <c r="AGG337" s="33"/>
      <c r="AGH337" s="33"/>
      <c r="AGI337" s="33"/>
      <c r="AGJ337" s="34"/>
      <c r="AGK337" s="33"/>
      <c r="AGL337" s="33"/>
      <c r="AGM337" s="33"/>
      <c r="AGN337" s="33"/>
      <c r="AGO337" s="34"/>
      <c r="AGP337" s="34"/>
      <c r="AGQ337" s="33"/>
      <c r="AGR337" s="33"/>
      <c r="AGS337" s="33"/>
      <c r="AGT337" s="33"/>
      <c r="AGU337" s="34"/>
      <c r="AGV337" s="34"/>
      <c r="AGW337" s="33"/>
      <c r="AGX337" s="33"/>
      <c r="AGY337" s="33"/>
      <c r="AGZ337" s="33"/>
      <c r="AHA337" s="34"/>
      <c r="AHB337" s="34"/>
      <c r="AHC337" s="33"/>
      <c r="AHD337" s="33"/>
      <c r="AHE337" s="33"/>
      <c r="AHF337" s="33"/>
      <c r="AHG337" s="34"/>
      <c r="AHH337" s="34"/>
      <c r="AHI337" s="33"/>
      <c r="AHJ337" s="33"/>
      <c r="AHK337" s="33"/>
      <c r="AHL337" s="33"/>
      <c r="AHM337" s="34"/>
      <c r="AHN337" s="34"/>
      <c r="AHO337" s="33"/>
      <c r="AHP337" s="33"/>
      <c r="AHQ337" s="33"/>
      <c r="AHR337" s="34"/>
      <c r="AHS337" s="33"/>
      <c r="AHT337" s="33"/>
      <c r="AHU337" s="33"/>
      <c r="AHV337" s="34"/>
      <c r="AHW337" s="33"/>
      <c r="AHX337" s="33"/>
      <c r="AHY337" s="33"/>
      <c r="AHZ337" s="34"/>
      <c r="AIA337" s="33"/>
      <c r="AIB337" s="33"/>
      <c r="AIC337" s="33"/>
      <c r="AID337" s="34"/>
      <c r="AIE337" s="33"/>
      <c r="AIF337" s="33"/>
      <c r="AIG337" s="33"/>
      <c r="AIH337" s="34"/>
    </row>
    <row r="338" spans="1:918" s="5" customFormat="1" outlineLevel="1" x14ac:dyDescent="0.25">
      <c r="A338" s="35">
        <v>1</v>
      </c>
      <c r="B338" s="48" t="s">
        <v>197</v>
      </c>
      <c r="C338" s="37"/>
      <c r="D338" s="35"/>
      <c r="E338" s="35"/>
      <c r="F338" s="35"/>
      <c r="G338" s="57"/>
      <c r="H338" s="57"/>
      <c r="I338" s="57"/>
      <c r="J338" s="57"/>
      <c r="K338" s="57" t="s">
        <v>363</v>
      </c>
      <c r="L338" s="57" t="s">
        <v>363</v>
      </c>
      <c r="M338" s="57" t="s">
        <v>363</v>
      </c>
      <c r="N338" s="57"/>
      <c r="O338" s="57"/>
      <c r="P338" s="57"/>
      <c r="Q338" s="57" t="s">
        <v>363</v>
      </c>
      <c r="R338" s="57" t="s">
        <v>363</v>
      </c>
      <c r="S338" s="57"/>
      <c r="T338" s="38"/>
      <c r="U338" s="38"/>
      <c r="V338" s="38"/>
      <c r="W338" s="61"/>
      <c r="X338" s="57"/>
      <c r="Y338" s="57"/>
      <c r="Z338" s="57"/>
      <c r="AA338" s="57"/>
      <c r="AB338" s="57" t="s">
        <v>363</v>
      </c>
      <c r="AC338" s="57" t="s">
        <v>363</v>
      </c>
      <c r="AD338" s="57" t="s">
        <v>363</v>
      </c>
      <c r="AE338" s="57" t="s">
        <v>363</v>
      </c>
      <c r="AF338" s="57" t="s">
        <v>363</v>
      </c>
      <c r="AG338" s="57" t="s">
        <v>363</v>
      </c>
      <c r="AH338" s="57"/>
      <c r="AI338" s="57"/>
      <c r="AJ338" s="57"/>
      <c r="AK338" s="57"/>
      <c r="AL338" s="57"/>
      <c r="AM338" s="57" t="s">
        <v>363</v>
      </c>
      <c r="AN338" s="38"/>
      <c r="AO338" s="38"/>
      <c r="AP338" s="38"/>
      <c r="AQ338" s="57" t="s">
        <v>363</v>
      </c>
      <c r="AR338" s="57" t="s">
        <v>363</v>
      </c>
      <c r="AS338" s="57" t="s">
        <v>363</v>
      </c>
      <c r="AT338" s="57" t="s">
        <v>363</v>
      </c>
      <c r="AU338" s="57"/>
      <c r="AV338" s="57"/>
      <c r="AW338" s="57"/>
      <c r="AX338" s="57"/>
      <c r="AY338" s="57" t="s">
        <v>363</v>
      </c>
      <c r="AZ338" s="57"/>
      <c r="BA338" s="57"/>
      <c r="BB338" s="57"/>
      <c r="BC338" s="57" t="s">
        <v>363</v>
      </c>
      <c r="BD338" s="57" t="s">
        <v>363</v>
      </c>
      <c r="BE338" s="57" t="s">
        <v>363</v>
      </c>
      <c r="BF338" s="57"/>
      <c r="BG338" s="57"/>
      <c r="BH338" s="57"/>
      <c r="BI338" s="38"/>
      <c r="BJ338" s="38"/>
      <c r="BK338" s="61"/>
      <c r="BL338" s="57" t="s">
        <v>363</v>
      </c>
      <c r="BM338" s="57" t="s">
        <v>363</v>
      </c>
      <c r="BN338" s="57" t="s">
        <v>363</v>
      </c>
      <c r="BO338" s="57"/>
      <c r="BP338" s="57" t="s">
        <v>363</v>
      </c>
      <c r="BQ338" s="57"/>
      <c r="BR338" s="57"/>
      <c r="BS338" s="57" t="s">
        <v>363</v>
      </c>
      <c r="BT338" s="57" t="s">
        <v>363</v>
      </c>
      <c r="BU338" s="57"/>
      <c r="BV338" s="57"/>
      <c r="BW338" s="57"/>
      <c r="BX338" s="57"/>
      <c r="BY338" s="57"/>
      <c r="BZ338" s="57"/>
      <c r="CA338" s="57" t="s">
        <v>363</v>
      </c>
      <c r="CB338" s="57"/>
      <c r="CC338" s="38"/>
      <c r="CD338" s="38"/>
      <c r="CE338" s="57" t="s">
        <v>363</v>
      </c>
      <c r="CF338" s="57" t="s">
        <v>363</v>
      </c>
      <c r="CG338" s="57" t="s">
        <v>363</v>
      </c>
      <c r="CH338" s="57" t="s">
        <v>363</v>
      </c>
      <c r="CI338" s="57"/>
      <c r="CJ338" s="57" t="s">
        <v>363</v>
      </c>
      <c r="CK338" s="57" t="s">
        <v>363</v>
      </c>
      <c r="CL338" s="57"/>
      <c r="CM338" s="57" t="s">
        <v>363</v>
      </c>
      <c r="CN338" s="57" t="s">
        <v>363</v>
      </c>
      <c r="CO338" s="57"/>
      <c r="CP338" s="57"/>
      <c r="CQ338" s="57" t="s">
        <v>363</v>
      </c>
      <c r="CR338" s="57" t="s">
        <v>363</v>
      </c>
      <c r="CS338" s="57" t="s">
        <v>363</v>
      </c>
      <c r="CT338" s="57" t="s">
        <v>363</v>
      </c>
      <c r="CU338" s="57" t="s">
        <v>363</v>
      </c>
      <c r="CV338" s="38"/>
      <c r="CW338" s="38"/>
      <c r="CX338" s="38"/>
      <c r="CY338" s="61"/>
      <c r="CZ338" s="57" t="s">
        <v>363</v>
      </c>
      <c r="DA338" s="57" t="s">
        <v>363</v>
      </c>
      <c r="DB338" s="57" t="s">
        <v>363</v>
      </c>
      <c r="DC338" s="57"/>
      <c r="DD338" s="57" t="s">
        <v>363</v>
      </c>
      <c r="DE338" s="57" t="s">
        <v>363</v>
      </c>
      <c r="DF338" s="57"/>
      <c r="DG338" s="57" t="s">
        <v>363</v>
      </c>
      <c r="DH338" s="57" t="s">
        <v>363</v>
      </c>
      <c r="DI338" s="57"/>
      <c r="DJ338" s="57"/>
      <c r="DK338" s="57" t="s">
        <v>363</v>
      </c>
      <c r="DL338" s="57" t="s">
        <v>363</v>
      </c>
      <c r="DM338" s="57" t="s">
        <v>363</v>
      </c>
      <c r="DN338" s="57" t="s">
        <v>363</v>
      </c>
      <c r="DO338" s="57" t="s">
        <v>363</v>
      </c>
      <c r="DP338" s="57"/>
      <c r="DQ338" s="38"/>
      <c r="DR338" s="38"/>
      <c r="DS338" s="57" t="s">
        <v>363</v>
      </c>
      <c r="DT338" s="57" t="s">
        <v>363</v>
      </c>
      <c r="DU338" s="57" t="s">
        <v>363</v>
      </c>
      <c r="DV338" s="57" t="s">
        <v>363</v>
      </c>
      <c r="DW338" s="57"/>
      <c r="DX338" s="57" t="s">
        <v>363</v>
      </c>
      <c r="DY338" s="57" t="s">
        <v>363</v>
      </c>
      <c r="DZ338" s="57"/>
      <c r="EA338" s="57" t="s">
        <v>363</v>
      </c>
      <c r="EB338" s="57" t="s">
        <v>363</v>
      </c>
      <c r="EC338" s="57"/>
      <c r="ED338" s="57"/>
      <c r="EE338" s="57" t="s">
        <v>363</v>
      </c>
      <c r="EF338" s="57" t="s">
        <v>363</v>
      </c>
      <c r="EG338" s="57" t="s">
        <v>363</v>
      </c>
      <c r="EH338" s="57" t="s">
        <v>363</v>
      </c>
      <c r="EI338" s="57" t="s">
        <v>363</v>
      </c>
      <c r="EJ338" s="38"/>
      <c r="EK338" s="38"/>
      <c r="EL338" s="38"/>
      <c r="EM338" s="57" t="s">
        <v>363</v>
      </c>
      <c r="EN338" s="57" t="s">
        <v>363</v>
      </c>
      <c r="EO338" s="57" t="s">
        <v>363</v>
      </c>
      <c r="EP338" s="57" t="s">
        <v>363</v>
      </c>
      <c r="EQ338" s="57"/>
      <c r="ER338" s="57" t="s">
        <v>363</v>
      </c>
      <c r="ES338" s="57"/>
      <c r="ET338" s="57"/>
      <c r="EU338" s="57" t="s">
        <v>363</v>
      </c>
      <c r="EV338" s="57" t="s">
        <v>363</v>
      </c>
      <c r="EW338" s="57"/>
      <c r="EX338" s="57"/>
      <c r="EY338" s="57" t="s">
        <v>363</v>
      </c>
      <c r="EZ338" s="57" t="s">
        <v>363</v>
      </c>
      <c r="FA338" s="57" t="s">
        <v>363</v>
      </c>
      <c r="FB338" s="57" t="s">
        <v>363</v>
      </c>
      <c r="FC338" s="57" t="s">
        <v>363</v>
      </c>
      <c r="FD338" s="38"/>
      <c r="FE338" s="38"/>
      <c r="FF338" s="38"/>
      <c r="FG338" s="57" t="s">
        <v>363</v>
      </c>
      <c r="FH338" s="57" t="s">
        <v>363</v>
      </c>
      <c r="FI338" s="57" t="s">
        <v>363</v>
      </c>
      <c r="FJ338" s="57" t="s">
        <v>363</v>
      </c>
      <c r="FK338" s="57"/>
      <c r="FL338" s="57" t="s">
        <v>363</v>
      </c>
      <c r="FM338" s="57" t="s">
        <v>363</v>
      </c>
      <c r="FN338" s="57"/>
      <c r="FO338" s="57" t="s">
        <v>363</v>
      </c>
      <c r="FP338" s="57" t="s">
        <v>363</v>
      </c>
      <c r="FQ338" s="57" t="s">
        <v>363</v>
      </c>
      <c r="FR338" s="57"/>
      <c r="FS338" s="57" t="s">
        <v>363</v>
      </c>
      <c r="FT338" s="57" t="s">
        <v>363</v>
      </c>
      <c r="FU338" s="57" t="s">
        <v>363</v>
      </c>
      <c r="FV338" s="57" t="s">
        <v>363</v>
      </c>
      <c r="FW338" s="57" t="s">
        <v>363</v>
      </c>
      <c r="FX338" s="38"/>
      <c r="FY338" s="38"/>
      <c r="FZ338" s="38"/>
      <c r="GA338" s="61"/>
      <c r="GB338" s="57" t="s">
        <v>363</v>
      </c>
      <c r="GC338" s="57" t="s">
        <v>363</v>
      </c>
      <c r="GD338" s="57" t="s">
        <v>363</v>
      </c>
      <c r="GE338" s="57"/>
      <c r="GF338" s="57" t="s">
        <v>363</v>
      </c>
      <c r="GG338" s="57" t="s">
        <v>363</v>
      </c>
      <c r="GH338" s="57"/>
      <c r="GI338" s="57"/>
      <c r="GJ338" s="57"/>
      <c r="GK338" s="57"/>
      <c r="GL338" s="57"/>
      <c r="GM338" s="57"/>
      <c r="GN338" s="57" t="s">
        <v>363</v>
      </c>
      <c r="GO338" s="57"/>
      <c r="GP338" s="57"/>
      <c r="GQ338" s="57" t="s">
        <v>363</v>
      </c>
      <c r="GR338" s="38"/>
      <c r="GS338" s="38"/>
      <c r="GT338" s="38"/>
      <c r="GU338" s="57" t="s">
        <v>363</v>
      </c>
      <c r="GV338" s="57" t="s">
        <v>363</v>
      </c>
      <c r="GW338" s="57" t="s">
        <v>363</v>
      </c>
      <c r="GX338" s="57" t="s">
        <v>363</v>
      </c>
      <c r="GY338" s="57"/>
      <c r="GZ338" s="57" t="s">
        <v>363</v>
      </c>
      <c r="HA338" s="57"/>
      <c r="HB338" s="57"/>
      <c r="HC338" s="57" t="s">
        <v>363</v>
      </c>
      <c r="HD338" s="57"/>
      <c r="HE338" s="57"/>
      <c r="HF338" s="57"/>
      <c r="HG338" s="57" t="s">
        <v>363</v>
      </c>
      <c r="HH338" s="57" t="s">
        <v>363</v>
      </c>
      <c r="HI338" s="57" t="s">
        <v>363</v>
      </c>
      <c r="HJ338" s="57" t="s">
        <v>363</v>
      </c>
      <c r="HK338" s="57" t="s">
        <v>363</v>
      </c>
      <c r="HL338" s="57"/>
      <c r="HM338" s="57"/>
      <c r="HN338" s="38"/>
      <c r="HO338" s="61"/>
      <c r="HP338" s="57" t="s">
        <v>363</v>
      </c>
      <c r="HQ338" s="57"/>
      <c r="HR338" s="57"/>
      <c r="HS338" s="57"/>
      <c r="HT338" s="57" t="s">
        <v>363</v>
      </c>
      <c r="HU338" s="57"/>
      <c r="HV338" s="57"/>
      <c r="HW338" s="57"/>
      <c r="HX338" s="57"/>
      <c r="HY338" s="57"/>
      <c r="HZ338" s="57"/>
      <c r="IA338" s="57" t="s">
        <v>363</v>
      </c>
      <c r="IB338" s="57" t="s">
        <v>363</v>
      </c>
      <c r="IC338" s="57"/>
      <c r="ID338" s="57"/>
      <c r="IE338" s="57" t="s">
        <v>363</v>
      </c>
      <c r="IF338" s="38"/>
      <c r="IG338" s="38"/>
      <c r="IH338" s="38"/>
      <c r="II338" s="57"/>
      <c r="IJ338" s="57"/>
      <c r="IK338" s="57"/>
      <c r="IL338" s="57"/>
      <c r="IM338" s="57"/>
      <c r="IN338" s="57" t="s">
        <v>363</v>
      </c>
      <c r="IO338" s="57" t="s">
        <v>363</v>
      </c>
      <c r="IP338" s="57"/>
      <c r="IQ338" s="57"/>
      <c r="IR338" s="57" t="s">
        <v>363</v>
      </c>
      <c r="IS338" s="57" t="s">
        <v>363</v>
      </c>
      <c r="IT338" s="57"/>
      <c r="IU338" s="57" t="s">
        <v>363</v>
      </c>
      <c r="IV338" s="57"/>
      <c r="IW338" s="57"/>
      <c r="IX338" s="57"/>
      <c r="IY338" s="57" t="s">
        <v>363</v>
      </c>
      <c r="IZ338" s="57"/>
      <c r="JA338" s="38"/>
      <c r="JB338" s="38"/>
      <c r="JC338" s="61"/>
      <c r="JD338" s="57"/>
      <c r="JE338" s="57"/>
      <c r="JF338" s="57" t="s">
        <v>363</v>
      </c>
      <c r="JG338" s="57"/>
      <c r="JH338" s="57" t="s">
        <v>363</v>
      </c>
      <c r="JI338" s="57"/>
      <c r="JJ338" s="57"/>
      <c r="JK338" s="57"/>
      <c r="JL338" s="57"/>
      <c r="JM338" s="57"/>
      <c r="JN338" s="57"/>
      <c r="JO338" s="57" t="s">
        <v>363</v>
      </c>
      <c r="JP338" s="57"/>
      <c r="JQ338" s="57"/>
      <c r="JR338" s="57"/>
      <c r="JS338" s="57" t="s">
        <v>363</v>
      </c>
      <c r="JT338" s="57"/>
      <c r="JU338" s="38"/>
      <c r="JV338" s="38"/>
      <c r="JW338" s="61"/>
      <c r="JX338" s="57"/>
      <c r="JY338" s="57"/>
      <c r="JZ338" s="57"/>
      <c r="KA338" s="57"/>
      <c r="KB338" s="57"/>
      <c r="KC338" s="57"/>
      <c r="KD338" s="57"/>
      <c r="KE338" s="57"/>
      <c r="KF338" s="57" t="s">
        <v>363</v>
      </c>
      <c r="KG338" s="57"/>
      <c r="KH338" s="57"/>
      <c r="KI338" s="57"/>
      <c r="KJ338" s="57"/>
      <c r="KK338" s="57"/>
      <c r="KL338" s="57"/>
      <c r="KM338" s="57"/>
      <c r="KN338" s="57"/>
      <c r="KO338" s="57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 t="s">
        <v>372</v>
      </c>
      <c r="NV338" s="57"/>
      <c r="NW338" s="57"/>
      <c r="NX338" s="57" t="s">
        <v>372</v>
      </c>
      <c r="NY338" s="57" t="s">
        <v>372</v>
      </c>
      <c r="NZ338" s="57"/>
      <c r="OA338" s="57"/>
      <c r="OB338" s="57" t="s">
        <v>372</v>
      </c>
      <c r="OC338" s="57"/>
      <c r="OD338" s="57"/>
      <c r="OE338" s="57"/>
      <c r="OF338" s="57" t="s">
        <v>372</v>
      </c>
      <c r="OG338" s="57"/>
      <c r="OH338" s="57"/>
      <c r="OI338" s="57" t="s">
        <v>372</v>
      </c>
      <c r="OJ338" s="57"/>
      <c r="OK338" s="38"/>
      <c r="OL338" s="38"/>
      <c r="OM338" s="61"/>
      <c r="ON338" s="57"/>
      <c r="OO338" s="57"/>
      <c r="OP338" s="57"/>
      <c r="OQ338" s="57" t="s">
        <v>363</v>
      </c>
      <c r="OR338" s="57" t="s">
        <v>363</v>
      </c>
      <c r="OS338" s="57" t="s">
        <v>363</v>
      </c>
      <c r="OT338" s="57"/>
      <c r="OU338" s="57"/>
      <c r="OV338" s="57" t="s">
        <v>363</v>
      </c>
      <c r="OW338" s="57"/>
      <c r="OX338" s="57"/>
      <c r="OY338" s="57" t="s">
        <v>363</v>
      </c>
      <c r="OZ338" s="57" t="s">
        <v>363</v>
      </c>
      <c r="PA338" s="57"/>
      <c r="PB338" s="57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38"/>
      <c r="PU338" s="38"/>
      <c r="PV338" s="38"/>
      <c r="PW338" s="38"/>
      <c r="PX338" s="38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85" t="str">
        <f t="shared" ref="AGF338:AGF349" si="1110">IF(COUNTIFS($C$7:$AGE$7,"="&amp;$AGK$5,$C338:$AGE338,"б")=0,"",COUNTIFS($C$7:$AGE$7,"="&amp;$AGK$5,$C338:$AGE338,"б"))</f>
        <v/>
      </c>
      <c r="AGG338" s="85" t="str">
        <f t="shared" ref="AGG338:AGG349" si="1111">IF(COUNTIFS($C$7:$AGE$7,"="&amp;$AGK$5,$C338:$AGE338,"у")=0,"",COUNTIFS($C$7:$AGE$7,"="&amp;$AGK$5,$C338:$AGE338,"у"))</f>
        <v/>
      </c>
      <c r="AGH338" s="85" t="str">
        <f t="shared" ref="AGH338:AGH349" si="1112">IF(COUNTIFS($C$7:$AGE$7,"="&amp;$AGK$5,$C338:$AGE338,"н")=0,"",COUNTIFS($C$7:$AGE$7,"="&amp;$AGK$5,$C338:$AGE338,"н"))</f>
        <v/>
      </c>
      <c r="AGL338" s="36" t="str">
        <f>IF(COUNTIFS($C$6:$AGE$6,9,$C338:$AGE338,"б")=0,"",COUNTIFS($C$6:$AGE$6,9,$C338:$AGE338,"б"))</f>
        <v/>
      </c>
      <c r="AGM338" s="36" t="str">
        <f t="shared" ref="AGM338:AGM349" si="1113">IF(COUNTIFS($C$6:$AGE$6,9,$C338:$AGE338,"у")=0,"",COUNTIFS($C$6:$AGE$6,9,$C338:$AGE338,"у"))</f>
        <v/>
      </c>
      <c r="AGN338" s="39">
        <f>IF(COUNTIFS($C$6:$AGE$6,9,$C338:$AGE338,"н")=0,"",COUNTIFS($C$6:$AGE$6,9,$C338:$AGE338,"н"))</f>
        <v>35</v>
      </c>
      <c r="AGO338" s="36" t="str">
        <f>IF(COUNTIFS($C$6:$AGE$6,10,$C338:$AGE338,"б")=0,"",COUNTIFS($C$6:$AGE$6,10,$C338:$AGE338,"б"))</f>
        <v/>
      </c>
      <c r="AGP338" s="36" t="str">
        <f t="shared" ref="AGP338:AGP349" si="1114">IF(COUNTIFS($C$6:$AGE$6,10,$C338:$AGE338,"у")=0,"",COUNTIFS($C$6:$AGE$6,10,$C338:$AGE338,"у"))</f>
        <v/>
      </c>
      <c r="AGQ338" s="39">
        <f>IF(COUNTIFS($C$6:$AGE$6,10,$C338:$AGE338,"н")=0,"",COUNTIFS($C$6:$AGE$6,10,$C338:$AGE338,"н"))</f>
        <v>56</v>
      </c>
      <c r="AGR338" s="36" t="str">
        <f>IF(COUNTIFS($C$6:$AGE$6,11,$C338:$AGE338,"б")=0,"",COUNTIFS($C$6:$AGE$6,11,$C338:$AGE338,"б"))</f>
        <v/>
      </c>
      <c r="AGS338" s="36" t="str">
        <f t="shared" ref="AGS338:AGS349" si="1115">IF(COUNTIFS($C$6:$AGE$6,11,$C338:$AGE338,"у")=0,"",COUNTIFS($C$6:$AGE$6,11,$C338:$AGE338,"у"))</f>
        <v/>
      </c>
      <c r="AGT338" s="39">
        <f>IF(COUNTIFS($C$6:$AGE$6,11,$C338:$AGE338,"н")=0,"",COUNTIFS($C$6:$AGE$6,11,$C338:$AGE338,"н"))</f>
        <v>30</v>
      </c>
      <c r="AGU338" s="36" t="str">
        <f>IF(COUNTIFS($C$6:$AGE$6,12,$C338:$AGE338,"б")=0,"",COUNTIFS($C$6:$AGE$6,12,$C338:$AGE338,"б"))</f>
        <v/>
      </c>
      <c r="AGV338" s="36" t="str">
        <f t="shared" ref="AGV338:AGV349" si="1116">IF(COUNTIFS($C$6:$AGE$6,12,$C338:$AGE338,"у")=0,"",COUNTIFS($C$6:$AGE$6,12,$C338:$AGE338,"у"))</f>
        <v/>
      </c>
      <c r="AGW338" s="39">
        <f>IF(COUNTIFS($C$6:$AGE$6,12,$C338:$AGE338,"н")=0,"",COUNTIFS($C$6:$AGE$6,12,$C338:$AGE338,"н"))</f>
        <v>4</v>
      </c>
      <c r="AGX338" s="36">
        <f>IF(COUNTIFS($C$6:$AGE$6,1,$C338:$AGE338,"б")=0,"",COUNTIFS($C$6:$AGE$6,1,$C338:$AGE338,"б"))</f>
        <v>6</v>
      </c>
      <c r="AGY338" s="36" t="str">
        <f t="shared" ref="AGY338:AGY349" si="1117">IF(COUNTIFS($C$6:$AGE$6,1,$C338:$AGE338,"у")=0,"",COUNTIFS($C$6:$AGE$6,1,$C338:$AGE338,"у"))</f>
        <v/>
      </c>
      <c r="AGZ338" s="39">
        <f>IF(COUNTIFS($C$6:$AGE$6,1,$C338:$AGE338,"н")=0,"",COUNTIFS($C$6:$AGE$6,1,$C338:$AGE338,"н"))</f>
        <v>6</v>
      </c>
      <c r="AHA338" s="36" t="str">
        <f>IF(COUNTIFS($C$6:$AGE$6,2,$C338:$AGE338,"б")=0,"",COUNTIFS($C$6:$AGE$6,2,$C338:$AGE338,"б"))</f>
        <v/>
      </c>
      <c r="AHB338" s="36" t="str">
        <f t="shared" ref="AHB338:AHB349" si="1118">IF(COUNTIFS($C$6:$AGE$6,2,$C338:$AGE338,"у")=0,"",COUNTIFS($C$6:$AGE$6,2,$C338:$AGE338,"у"))</f>
        <v/>
      </c>
      <c r="AHC338" s="39" t="str">
        <f>IF(COUNTIFS($C$6:$AGE$6,2,$C338:$AGE338,"н")=0,"",COUNTIFS($C$6:$AGE$6,2,$C338:$AGE338,"н"))</f>
        <v/>
      </c>
      <c r="AHD338" s="36" t="str">
        <f>IF(COUNTIFS($C$6:$AGE$6,3,$C338:$AGE338,"б")=0,"",COUNTIFS($C$6:$AGE$6,3,$C338:$AGE338,"б"))</f>
        <v/>
      </c>
      <c r="AHE338" s="36" t="str">
        <f t="shared" ref="AHE338:AHE349" si="1119">IF(COUNTIFS($C$6:$AGE$6,3,$C338:$AGE338,"у")=0,"",COUNTIFS($C$6:$AGE$6,3,$C338:$AGE338,"у"))</f>
        <v/>
      </c>
      <c r="AHF338" s="39" t="str">
        <f>IF(COUNTIFS($C$6:$AGE$6,3,$C338:$AGE338,"н")=0,"",COUNTIFS($C$6:$AGE$6,3,$C338:$AGE338,"н"))</f>
        <v/>
      </c>
      <c r="AHG338" s="36" t="str">
        <f>IF(COUNTIFS($C$6:$AGE$6,4,$C338:$AGE338,"б")=0,"",COUNTIFS($C$6:$AGE$6,4,$C338:$AGE338,"б"))</f>
        <v/>
      </c>
      <c r="AHH338" s="36" t="str">
        <f t="shared" ref="AHH338:AHH349" si="1120">IF(COUNTIFS($C$6:$AGE$6,4,$C338:$AGE338,"у")=0,"",COUNTIFS($C$6:$AGE$6,4,$C338:$AGE338,"у"))</f>
        <v/>
      </c>
      <c r="AHI338" s="39" t="str">
        <f>IF(COUNTIFS($C$6:$AGE$6,4,$C338:$AGE338,"н")=0,"",COUNTIFS($C$6:$AGE$6,4,$C338:$AGE338,"н"))</f>
        <v/>
      </c>
      <c r="AHJ338" s="36" t="str">
        <f>IF(COUNTIFS($C$6:$AGE$6,5,$C338:$AGE338,"б")=0,"",COUNTIFS($C$6:$AGE$6,5,$C338:$AGE338,"б"))</f>
        <v/>
      </c>
      <c r="AHK338" s="36" t="str">
        <f t="shared" ref="AHK338:AHK349" si="1121">IF(COUNTIFS($C$6:$AGE$6,5,$C338:$AGE338,"у")=0,"",COUNTIFS($C$6:$AGE$6,5,$C338:$AGE338,"у"))</f>
        <v/>
      </c>
      <c r="AHL338" s="39" t="str">
        <f>IF(COUNTIFS($C$6:$AGE$6,5,$C338:$AGE338,"н")=0,"",COUNTIFS($C$6:$AGE$6,5,$C338:$AGE338,"н"))</f>
        <v/>
      </c>
      <c r="AHM338" s="36" t="str">
        <f>IF(COUNTIFS($C$6:$AGE$6,6,$C338:$AGE338,"б")=0,"",COUNTIFS($C$6:$AGE$6,6,$C338:$AGE338,"б"))</f>
        <v/>
      </c>
      <c r="AHN338" s="36" t="str">
        <f t="shared" ref="AHN338:AHN349" si="1122">IF(COUNTIFS($C$6:$AGE$6,6,$C338:$AGE338,"у")=0,"",COUNTIFS($C$6:$AGE$6,6,$C338:$AGE338,"у"))</f>
        <v/>
      </c>
      <c r="AHO338" s="39" t="str">
        <f>IF(COUNTIFS($C$6:$AGE$6,6,$C338:$AGE338,"н")=0,"",COUNTIFS($C$6:$AGE$6,6,$C338:$AGE338,"н"))</f>
        <v/>
      </c>
    </row>
    <row r="339" spans="1:918" s="5" customFormat="1" outlineLevel="1" x14ac:dyDescent="0.25">
      <c r="A339" s="35">
        <f>A338+1</f>
        <v>2</v>
      </c>
      <c r="B339" s="48" t="s">
        <v>198</v>
      </c>
      <c r="C339" s="37"/>
      <c r="D339" s="35"/>
      <c r="E339" s="35"/>
      <c r="F339" s="35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38"/>
      <c r="U339" s="38"/>
      <c r="V339" s="38"/>
      <c r="W339" s="61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 t="s">
        <v>363</v>
      </c>
      <c r="AN339" s="38"/>
      <c r="AO339" s="38"/>
      <c r="AP339" s="38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38"/>
      <c r="BJ339" s="38"/>
      <c r="BK339" s="61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 t="s">
        <v>363</v>
      </c>
      <c r="CB339" s="57"/>
      <c r="CC339" s="38"/>
      <c r="CD339" s="38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 t="s">
        <v>363</v>
      </c>
      <c r="CS339" s="57" t="s">
        <v>363</v>
      </c>
      <c r="CT339" s="57" t="s">
        <v>363</v>
      </c>
      <c r="CU339" s="57" t="s">
        <v>363</v>
      </c>
      <c r="CV339" s="38"/>
      <c r="CW339" s="38"/>
      <c r="CX339" s="38"/>
      <c r="CY339" s="61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 t="s">
        <v>363</v>
      </c>
      <c r="DP339" s="57"/>
      <c r="DQ339" s="38"/>
      <c r="DR339" s="38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 t="s">
        <v>363</v>
      </c>
      <c r="EJ339" s="38"/>
      <c r="EK339" s="38"/>
      <c r="EL339" s="38"/>
      <c r="EM339" s="61"/>
      <c r="EN339" s="57"/>
      <c r="EO339" s="57"/>
      <c r="EP339" s="57"/>
      <c r="EQ339" s="57"/>
      <c r="ER339" s="57"/>
      <c r="ES339" s="57"/>
      <c r="ET339" s="57"/>
      <c r="EU339" s="57"/>
      <c r="EV339" s="57"/>
      <c r="EW339" s="57"/>
      <c r="EX339" s="57"/>
      <c r="EY339" s="57"/>
      <c r="EZ339" s="57" t="s">
        <v>363</v>
      </c>
      <c r="FA339" s="57" t="s">
        <v>363</v>
      </c>
      <c r="FB339" s="57" t="s">
        <v>363</v>
      </c>
      <c r="FC339" s="57" t="s">
        <v>363</v>
      </c>
      <c r="FD339" s="38"/>
      <c r="FE339" s="38"/>
      <c r="FF339" s="38"/>
      <c r="FG339" s="57"/>
      <c r="FH339" s="57"/>
      <c r="FI339" s="57"/>
      <c r="FJ339" s="57"/>
      <c r="FK339" s="57"/>
      <c r="FL339" s="57"/>
      <c r="FM339" s="57"/>
      <c r="FN339" s="57"/>
      <c r="FO339" s="57"/>
      <c r="FP339" s="57"/>
      <c r="FQ339" s="57" t="s">
        <v>363</v>
      </c>
      <c r="FR339" s="57"/>
      <c r="FS339" s="57"/>
      <c r="FT339" s="57"/>
      <c r="FU339" s="57"/>
      <c r="FV339" s="57"/>
      <c r="FW339" s="57"/>
      <c r="FX339" s="38"/>
      <c r="FY339" s="38"/>
      <c r="FZ339" s="38"/>
      <c r="GA339" s="61"/>
      <c r="GB339" s="57" t="s">
        <v>372</v>
      </c>
      <c r="GC339" s="57" t="s">
        <v>372</v>
      </c>
      <c r="GD339" s="57" t="s">
        <v>372</v>
      </c>
      <c r="GE339" s="57"/>
      <c r="GF339" s="57" t="s">
        <v>372</v>
      </c>
      <c r="GG339" s="57" t="s">
        <v>372</v>
      </c>
      <c r="GH339" s="57"/>
      <c r="GI339" s="57"/>
      <c r="GJ339" s="57"/>
      <c r="GK339" s="57"/>
      <c r="GL339" s="57"/>
      <c r="GM339" s="57"/>
      <c r="GN339" s="57" t="s">
        <v>372</v>
      </c>
      <c r="GO339" s="57" t="s">
        <v>372</v>
      </c>
      <c r="GP339" s="57" t="s">
        <v>372</v>
      </c>
      <c r="GQ339" s="57" t="s">
        <v>372</v>
      </c>
      <c r="GR339" s="38"/>
      <c r="GS339" s="38"/>
      <c r="GT339" s="38"/>
      <c r="GU339" s="57"/>
      <c r="GV339" s="57"/>
      <c r="GW339" s="57"/>
      <c r="GX339" s="57"/>
      <c r="GY339" s="57"/>
      <c r="GZ339" s="57"/>
      <c r="HA339" s="57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7"/>
      <c r="HN339" s="38"/>
      <c r="HO339" s="61"/>
      <c r="HP339" s="57"/>
      <c r="HQ339" s="57"/>
      <c r="HR339" s="57" t="s">
        <v>363</v>
      </c>
      <c r="HS339" s="57"/>
      <c r="HT339" s="57"/>
      <c r="HU339" s="57"/>
      <c r="HV339" s="57"/>
      <c r="HW339" s="57"/>
      <c r="HX339" s="57"/>
      <c r="HY339" s="57"/>
      <c r="HZ339" s="57"/>
      <c r="IA339" s="57"/>
      <c r="IB339" s="57"/>
      <c r="IC339" s="57"/>
      <c r="ID339" s="57"/>
      <c r="IE339" s="57"/>
      <c r="IF339" s="38"/>
      <c r="IG339" s="38"/>
      <c r="IH339" s="38"/>
      <c r="II339" s="57" t="s">
        <v>363</v>
      </c>
      <c r="IJ339" s="57" t="s">
        <v>363</v>
      </c>
      <c r="IK339" s="57"/>
      <c r="IL339" s="57"/>
      <c r="IM339" s="57"/>
      <c r="IN339" s="57"/>
      <c r="IO339" s="57"/>
      <c r="IP339" s="57"/>
      <c r="IQ339" s="57"/>
      <c r="IR339" s="57" t="s">
        <v>363</v>
      </c>
      <c r="IS339" s="57"/>
      <c r="IT339" s="57"/>
      <c r="IU339" s="57"/>
      <c r="IV339" s="57"/>
      <c r="IW339" s="57"/>
      <c r="IX339" s="57"/>
      <c r="IY339" s="57"/>
      <c r="IZ339" s="57"/>
      <c r="JA339" s="38"/>
      <c r="JB339" s="38"/>
      <c r="JC339" s="61"/>
      <c r="JD339" s="57" t="s">
        <v>363</v>
      </c>
      <c r="JE339" s="57"/>
      <c r="JF339" s="57"/>
      <c r="JG339" s="57"/>
      <c r="JH339" s="57" t="s">
        <v>363</v>
      </c>
      <c r="JI339" s="57"/>
      <c r="JJ339" s="57"/>
      <c r="JK339" s="57"/>
      <c r="JL339" s="57"/>
      <c r="JM339" s="57"/>
      <c r="JN339" s="57"/>
      <c r="JO339" s="57"/>
      <c r="JP339" s="57"/>
      <c r="JQ339" s="57"/>
      <c r="JR339" s="57" t="s">
        <v>363</v>
      </c>
      <c r="JS339" s="57"/>
      <c r="JT339" s="57"/>
      <c r="JU339" s="38"/>
      <c r="JV339" s="38"/>
      <c r="JW339" s="61"/>
      <c r="JX339" s="57"/>
      <c r="JY339" s="57"/>
      <c r="JZ339" s="57"/>
      <c r="KA339" s="57"/>
      <c r="KB339" s="57"/>
      <c r="KC339" s="57"/>
      <c r="KD339" s="57"/>
      <c r="KE339" s="57"/>
      <c r="KF339" s="57"/>
      <c r="KG339" s="57"/>
      <c r="KH339" s="57"/>
      <c r="KI339" s="57"/>
      <c r="KJ339" s="57"/>
      <c r="KK339" s="57"/>
      <c r="KL339" s="57"/>
      <c r="KM339" s="57"/>
      <c r="KN339" s="57"/>
      <c r="KO339" s="57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/>
      <c r="NY339" s="57"/>
      <c r="NZ339" s="57"/>
      <c r="OA339" s="57"/>
      <c r="OB339" s="57"/>
      <c r="OC339" s="57"/>
      <c r="OD339" s="57"/>
      <c r="OE339" s="57"/>
      <c r="OF339" s="57"/>
      <c r="OG339" s="57"/>
      <c r="OH339" s="57"/>
      <c r="OI339" s="57" t="s">
        <v>363</v>
      </c>
      <c r="OJ339" s="57"/>
      <c r="OK339" s="38"/>
      <c r="OL339" s="38"/>
      <c r="OM339" s="61"/>
      <c r="ON339" s="57"/>
      <c r="OO339" s="57"/>
      <c r="OP339" s="57"/>
      <c r="OQ339" s="57" t="s">
        <v>363</v>
      </c>
      <c r="OR339" s="57" t="s">
        <v>363</v>
      </c>
      <c r="OS339" s="57" t="s">
        <v>363</v>
      </c>
      <c r="OT339" s="57"/>
      <c r="OU339" s="57"/>
      <c r="OV339" s="57" t="s">
        <v>363</v>
      </c>
      <c r="OW339" s="57"/>
      <c r="OX339" s="57"/>
      <c r="OY339" s="57" t="s">
        <v>363</v>
      </c>
      <c r="OZ339" s="57" t="s">
        <v>363</v>
      </c>
      <c r="PA339" s="57"/>
      <c r="PB339" s="57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/>
      <c r="PM339" s="57"/>
      <c r="PN339" s="57"/>
      <c r="PO339" s="57"/>
      <c r="PP339" s="57"/>
      <c r="PQ339" s="57"/>
      <c r="PR339" s="57"/>
      <c r="PS339" s="57"/>
      <c r="PT339" s="38"/>
      <c r="PU339" s="38"/>
      <c r="PV339" s="38"/>
      <c r="PW339" s="38"/>
      <c r="PX339" s="38"/>
      <c r="PY339" s="38"/>
      <c r="PZ339" s="38"/>
      <c r="QA339" s="61"/>
      <c r="QB339" s="57"/>
      <c r="QC339" s="57"/>
      <c r="QD339" s="57"/>
      <c r="QE339" s="57"/>
      <c r="QF339" s="57"/>
      <c r="QG339" s="57"/>
      <c r="QH339" s="57"/>
      <c r="QI339" s="57"/>
      <c r="QJ339" s="57"/>
      <c r="QK339" s="57"/>
      <c r="QL339" s="57"/>
      <c r="QM339" s="57" t="s">
        <v>363</v>
      </c>
      <c r="QN339" s="57"/>
      <c r="QO339" s="57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85" t="str">
        <f t="shared" si="1110"/>
        <v/>
      </c>
      <c r="AGG339" s="85" t="str">
        <f t="shared" si="1111"/>
        <v/>
      </c>
      <c r="AGH339" s="85">
        <f t="shared" si="1112"/>
        <v>1</v>
      </c>
      <c r="AGL339" s="36" t="str">
        <f t="shared" ref="AGL339:AGL349" si="1123">IF(COUNTIFS($C$6:$AGE$6,9,$C339:$AGE339,"б")=0,"",COUNTIFS($C$6:$AGE$6,9,$C339:$AGE339,"б"))</f>
        <v/>
      </c>
      <c r="AGM339" s="36" t="str">
        <f t="shared" si="1113"/>
        <v/>
      </c>
      <c r="AGN339" s="39">
        <f t="shared" ref="AGN339:AGN349" si="1124">IF(COUNTIFS($C$6:$AGE$6,9,$C339:$AGE339,"н")=0,"",COUNTIFS($C$6:$AGE$6,9,$C339:$AGE339,"н"))</f>
        <v>2</v>
      </c>
      <c r="AGO339" s="36" t="str">
        <f t="shared" ref="AGO339:AGO349" si="1125">IF(COUNTIFS($C$6:$AGE$6,10,$C339:$AGE339,"б")=0,"",COUNTIFS($C$6:$AGE$6,10,$C339:$AGE339,"б"))</f>
        <v/>
      </c>
      <c r="AGP339" s="36" t="str">
        <f t="shared" si="1114"/>
        <v/>
      </c>
      <c r="AGQ339" s="39">
        <f t="shared" ref="AGQ339:AGQ349" si="1126">IF(COUNTIFS($C$6:$AGE$6,10,$C339:$AGE339,"н")=0,"",COUNTIFS($C$6:$AGE$6,10,$C339:$AGE339,"н"))</f>
        <v>11</v>
      </c>
      <c r="AGR339" s="36">
        <f t="shared" ref="AGR339:AGR349" si="1127">IF(COUNTIFS($C$6:$AGE$6,11,$C339:$AGE339,"б")=0,"",COUNTIFS($C$6:$AGE$6,11,$C339:$AGE339,"б"))</f>
        <v>9</v>
      </c>
      <c r="AGS339" s="36" t="str">
        <f t="shared" si="1115"/>
        <v/>
      </c>
      <c r="AGT339" s="39">
        <f t="shared" ref="AGT339:AGT349" si="1128">IF(COUNTIFS($C$6:$AGE$6,11,$C339:$AGE339,"н")=0,"",COUNTIFS($C$6:$AGE$6,11,$C339:$AGE339,"н"))</f>
        <v>5</v>
      </c>
      <c r="AGU339" s="36" t="str">
        <f t="shared" ref="AGU339:AGU349" si="1129">IF(COUNTIFS($C$6:$AGE$6,12,$C339:$AGE339,"б")=0,"",COUNTIFS($C$6:$AGE$6,12,$C339:$AGE339,"б"))</f>
        <v/>
      </c>
      <c r="AGV339" s="36" t="str">
        <f t="shared" si="1116"/>
        <v/>
      </c>
      <c r="AGW339" s="39">
        <f t="shared" ref="AGW339:AGW349" si="1130">IF(COUNTIFS($C$6:$AGE$6,12,$C339:$AGE339,"н")=0,"",COUNTIFS($C$6:$AGE$6,12,$C339:$AGE339,"н"))</f>
        <v>2</v>
      </c>
      <c r="AGX339" s="36" t="str">
        <f t="shared" ref="AGX339:AGX349" si="1131">IF(COUNTIFS($C$6:$AGE$6,1,$C339:$AGE339,"б")=0,"",COUNTIFS($C$6:$AGE$6,1,$C339:$AGE339,"б"))</f>
        <v/>
      </c>
      <c r="AGY339" s="36" t="str">
        <f t="shared" si="1117"/>
        <v/>
      </c>
      <c r="AGZ339" s="39">
        <f t="shared" ref="AGZ339:AGZ349" si="1132">IF(COUNTIFS($C$6:$AGE$6,1,$C339:$AGE339,"н")=0,"",COUNTIFS($C$6:$AGE$6,1,$C339:$AGE339,"н"))</f>
        <v>7</v>
      </c>
      <c r="AHA339" s="36" t="str">
        <f t="shared" ref="AHA339:AHA349" si="1133">IF(COUNTIFS($C$6:$AGE$6,2,$C339:$AGE339,"б")=0,"",COUNTIFS($C$6:$AGE$6,2,$C339:$AGE339,"б"))</f>
        <v/>
      </c>
      <c r="AHB339" s="36" t="str">
        <f t="shared" si="1118"/>
        <v/>
      </c>
      <c r="AHC339" s="39">
        <f t="shared" ref="AHC339:AHC349" si="1134">IF(COUNTIFS($C$6:$AGE$6,2,$C339:$AGE339,"н")=0,"",COUNTIFS($C$6:$AGE$6,2,$C339:$AGE339,"н"))</f>
        <v>1</v>
      </c>
      <c r="AHD339" s="36" t="str">
        <f t="shared" ref="AHD339:AHD349" si="1135">IF(COUNTIFS($C$6:$AGE$6,3,$C339:$AGE339,"б")=0,"",COUNTIFS($C$6:$AGE$6,3,$C339:$AGE339,"б"))</f>
        <v/>
      </c>
      <c r="AHE339" s="36" t="str">
        <f t="shared" si="1119"/>
        <v/>
      </c>
      <c r="AHF339" s="39" t="str">
        <f t="shared" ref="AHF339:AHF349" si="1136">IF(COUNTIFS($C$6:$AGE$6,3,$C339:$AGE339,"н")=0,"",COUNTIFS($C$6:$AGE$6,3,$C339:$AGE339,"н"))</f>
        <v/>
      </c>
      <c r="AHG339" s="36" t="str">
        <f t="shared" ref="AHG339:AHG349" si="1137">IF(COUNTIFS($C$6:$AGE$6,4,$C339:$AGE339,"б")=0,"",COUNTIFS($C$6:$AGE$6,4,$C339:$AGE339,"б"))</f>
        <v/>
      </c>
      <c r="AHH339" s="36" t="str">
        <f t="shared" si="1120"/>
        <v/>
      </c>
      <c r="AHI339" s="39" t="str">
        <f t="shared" ref="AHI339:AHI349" si="1138">IF(COUNTIFS($C$6:$AGE$6,4,$C339:$AGE339,"н")=0,"",COUNTIFS($C$6:$AGE$6,4,$C339:$AGE339,"н"))</f>
        <v/>
      </c>
      <c r="AHJ339" s="36" t="str">
        <f t="shared" ref="AHJ339:AHJ349" si="1139">IF(COUNTIFS($C$6:$AGE$6,5,$C339:$AGE339,"б")=0,"",COUNTIFS($C$6:$AGE$6,5,$C339:$AGE339,"б"))</f>
        <v/>
      </c>
      <c r="AHK339" s="36" t="str">
        <f t="shared" si="1121"/>
        <v/>
      </c>
      <c r="AHL339" s="39" t="str">
        <f t="shared" ref="AHL339:AHL349" si="1140">IF(COUNTIFS($C$6:$AGE$6,5,$C339:$AGE339,"н")=0,"",COUNTIFS($C$6:$AGE$6,5,$C339:$AGE339,"н"))</f>
        <v/>
      </c>
      <c r="AHM339" s="36" t="str">
        <f t="shared" ref="AHM339:AHM349" si="1141">IF(COUNTIFS($C$6:$AGE$6,6,$C339:$AGE339,"б")=0,"",COUNTIFS($C$6:$AGE$6,6,$C339:$AGE339,"б"))</f>
        <v/>
      </c>
      <c r="AHN339" s="36" t="str">
        <f t="shared" si="1122"/>
        <v/>
      </c>
      <c r="AHO339" s="39" t="str">
        <f t="shared" ref="AHO339:AHO349" si="1142">IF(COUNTIFS($C$6:$AGE$6,6,$C339:$AGE339,"н")=0,"",COUNTIFS($C$6:$AGE$6,6,$C339:$AGE339,"н"))</f>
        <v/>
      </c>
    </row>
    <row r="340" spans="1:918" s="5" customFormat="1" outlineLevel="1" x14ac:dyDescent="0.25">
      <c r="A340" s="35">
        <f t="shared" ref="A340:A349" si="1143">A339+1</f>
        <v>3</v>
      </c>
      <c r="B340" s="48" t="s">
        <v>199</v>
      </c>
      <c r="C340" s="37"/>
      <c r="D340" s="35"/>
      <c r="E340" s="35"/>
      <c r="F340" s="35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38"/>
      <c r="U340" s="38"/>
      <c r="V340" s="38"/>
      <c r="W340" s="61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38"/>
      <c r="AO340" s="38"/>
      <c r="AP340" s="38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 t="s">
        <v>363</v>
      </c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38"/>
      <c r="CD340" s="38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61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61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57"/>
      <c r="FD340" s="38"/>
      <c r="FE340" s="38"/>
      <c r="FF340" s="38"/>
      <c r="FG340" s="57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38"/>
      <c r="FY340" s="38"/>
      <c r="FZ340" s="38"/>
      <c r="GA340" s="61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38"/>
      <c r="GS340" s="38"/>
      <c r="GT340" s="38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7"/>
      <c r="HN340" s="38"/>
      <c r="HO340" s="61"/>
      <c r="HP340" s="57"/>
      <c r="HQ340" s="57"/>
      <c r="HR340" s="57"/>
      <c r="HS340" s="57"/>
      <c r="HT340" s="57"/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38"/>
      <c r="IG340" s="38"/>
      <c r="IH340" s="38"/>
      <c r="II340" s="57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  <c r="IX340" s="57"/>
      <c r="IY340" s="57"/>
      <c r="IZ340" s="57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61"/>
      <c r="JX340" s="57" t="s">
        <v>372</v>
      </c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KI340" s="57"/>
      <c r="KJ340" s="57"/>
      <c r="KK340" s="57"/>
      <c r="KL340" s="57"/>
      <c r="KM340" s="57"/>
      <c r="KN340" s="57"/>
      <c r="KO340" s="57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/>
      <c r="NY340" s="57"/>
      <c r="NZ340" s="57"/>
      <c r="OA340" s="57"/>
      <c r="OB340" s="57"/>
      <c r="OC340" s="57"/>
      <c r="OD340" s="57"/>
      <c r="OE340" s="57"/>
      <c r="OF340" s="57"/>
      <c r="OG340" s="57"/>
      <c r="OH340" s="57"/>
      <c r="OI340" s="57"/>
      <c r="OJ340" s="57"/>
      <c r="OK340" s="38"/>
      <c r="OL340" s="38"/>
      <c r="OM340" s="61"/>
      <c r="ON340" s="57"/>
      <c r="OO340" s="57"/>
      <c r="OP340" s="57"/>
      <c r="OQ340" s="57"/>
      <c r="OR340" s="57"/>
      <c r="OS340" s="57"/>
      <c r="OT340" s="57"/>
      <c r="OU340" s="57"/>
      <c r="OV340" s="57"/>
      <c r="OW340" s="57"/>
      <c r="OX340" s="57"/>
      <c r="OY340" s="57"/>
      <c r="OZ340" s="57"/>
      <c r="PA340" s="57"/>
      <c r="PB340" s="57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/>
      <c r="PM340" s="57"/>
      <c r="PN340" s="57"/>
      <c r="PO340" s="57"/>
      <c r="PP340" s="57"/>
      <c r="PQ340" s="57"/>
      <c r="PR340" s="57"/>
      <c r="PS340" s="57"/>
      <c r="PT340" s="38"/>
      <c r="PU340" s="38"/>
      <c r="PV340" s="38"/>
      <c r="PW340" s="38"/>
      <c r="PX340" s="38"/>
      <c r="PY340" s="38"/>
      <c r="PZ340" s="38"/>
      <c r="QA340" s="61"/>
      <c r="QB340" s="57"/>
      <c r="QC340" s="57"/>
      <c r="QD340" s="57"/>
      <c r="QE340" s="57"/>
      <c r="QF340" s="57"/>
      <c r="QG340" s="57"/>
      <c r="QH340" s="57"/>
      <c r="QI340" s="57"/>
      <c r="QJ340" s="57"/>
      <c r="QK340" s="57"/>
      <c r="QL340" s="57"/>
      <c r="QM340" s="57"/>
      <c r="QN340" s="57"/>
      <c r="QO340" s="57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85" t="str">
        <f t="shared" si="1110"/>
        <v/>
      </c>
      <c r="AGG340" s="85" t="str">
        <f t="shared" si="1111"/>
        <v/>
      </c>
      <c r="AGH340" s="85" t="str">
        <f t="shared" si="1112"/>
        <v/>
      </c>
      <c r="AGL340" s="36" t="str">
        <f t="shared" si="1123"/>
        <v/>
      </c>
      <c r="AGM340" s="36" t="str">
        <f t="shared" si="1113"/>
        <v/>
      </c>
      <c r="AGN340" s="39">
        <f t="shared" si="1124"/>
        <v>1</v>
      </c>
      <c r="AGO340" s="36" t="str">
        <f t="shared" si="1125"/>
        <v/>
      </c>
      <c r="AGP340" s="36" t="str">
        <f t="shared" si="1114"/>
        <v/>
      </c>
      <c r="AGQ340" s="39" t="str">
        <f t="shared" si="1126"/>
        <v/>
      </c>
      <c r="AGR340" s="36" t="str">
        <f t="shared" si="1127"/>
        <v/>
      </c>
      <c r="AGS340" s="36" t="str">
        <f t="shared" si="1115"/>
        <v/>
      </c>
      <c r="AGT340" s="39" t="str">
        <f t="shared" si="1128"/>
        <v/>
      </c>
      <c r="AGU340" s="36">
        <f t="shared" si="1129"/>
        <v>1</v>
      </c>
      <c r="AGV340" s="36" t="str">
        <f t="shared" si="1116"/>
        <v/>
      </c>
      <c r="AGW340" s="39" t="str">
        <f t="shared" si="1130"/>
        <v/>
      </c>
      <c r="AGX340" s="36" t="str">
        <f t="shared" si="1131"/>
        <v/>
      </c>
      <c r="AGY340" s="36" t="str">
        <f t="shared" si="1117"/>
        <v/>
      </c>
      <c r="AGZ340" s="39" t="str">
        <f t="shared" si="1132"/>
        <v/>
      </c>
      <c r="AHA340" s="36" t="str">
        <f t="shared" si="1133"/>
        <v/>
      </c>
      <c r="AHB340" s="36" t="str">
        <f t="shared" si="1118"/>
        <v/>
      </c>
      <c r="AHC340" s="39" t="str">
        <f t="shared" si="1134"/>
        <v/>
      </c>
      <c r="AHD340" s="36" t="str">
        <f t="shared" si="1135"/>
        <v/>
      </c>
      <c r="AHE340" s="36" t="str">
        <f t="shared" si="1119"/>
        <v/>
      </c>
      <c r="AHF340" s="39" t="str">
        <f t="shared" si="1136"/>
        <v/>
      </c>
      <c r="AHG340" s="36" t="str">
        <f t="shared" si="1137"/>
        <v/>
      </c>
      <c r="AHH340" s="36" t="str">
        <f t="shared" si="1120"/>
        <v/>
      </c>
      <c r="AHI340" s="39" t="str">
        <f t="shared" si="1138"/>
        <v/>
      </c>
      <c r="AHJ340" s="36" t="str">
        <f t="shared" si="1139"/>
        <v/>
      </c>
      <c r="AHK340" s="36" t="str">
        <f t="shared" si="1121"/>
        <v/>
      </c>
      <c r="AHL340" s="39" t="str">
        <f t="shared" si="1140"/>
        <v/>
      </c>
      <c r="AHM340" s="36" t="str">
        <f t="shared" si="1141"/>
        <v/>
      </c>
      <c r="AHN340" s="36" t="str">
        <f t="shared" si="1122"/>
        <v/>
      </c>
      <c r="AHO340" s="39" t="str">
        <f t="shared" si="1142"/>
        <v/>
      </c>
    </row>
    <row r="341" spans="1:918" s="5" customFormat="1" outlineLevel="1" x14ac:dyDescent="0.25">
      <c r="A341" s="35">
        <f t="shared" si="1143"/>
        <v>4</v>
      </c>
      <c r="B341" s="48" t="s">
        <v>200</v>
      </c>
      <c r="C341" s="37"/>
      <c r="D341" s="35"/>
      <c r="E341" s="35"/>
      <c r="F341" s="35"/>
      <c r="G341" s="57"/>
      <c r="H341" s="57"/>
      <c r="I341" s="57"/>
      <c r="J341" s="57"/>
      <c r="K341" s="57"/>
      <c r="L341" s="57"/>
      <c r="M341" s="57"/>
      <c r="N341" s="57"/>
      <c r="O341" s="57"/>
      <c r="P341" s="57" t="s">
        <v>364</v>
      </c>
      <c r="Q341" s="57" t="s">
        <v>364</v>
      </c>
      <c r="R341" s="57" t="s">
        <v>364</v>
      </c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 t="s">
        <v>364</v>
      </c>
      <c r="AN341" s="38"/>
      <c r="AO341" s="38"/>
      <c r="AP341" s="38"/>
      <c r="AQ341" s="57"/>
      <c r="AR341" s="57"/>
      <c r="AS341" s="57"/>
      <c r="AT341" s="57"/>
      <c r="AU341" s="57"/>
      <c r="AV341" s="57"/>
      <c r="AW341" s="57" t="s">
        <v>364</v>
      </c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38"/>
      <c r="BJ341" s="38"/>
      <c r="BK341" s="61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38"/>
      <c r="CD341" s="38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61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61"/>
      <c r="EN341" s="57"/>
      <c r="EO341" s="57"/>
      <c r="EP341" s="57"/>
      <c r="EQ341" s="57"/>
      <c r="ER341" s="57"/>
      <c r="ES341" s="57"/>
      <c r="ET341" s="57"/>
      <c r="EU341" s="57"/>
      <c r="EV341" s="57"/>
      <c r="EW341" s="57"/>
      <c r="EX341" s="57"/>
      <c r="EY341" s="57"/>
      <c r="EZ341" s="57" t="s">
        <v>364</v>
      </c>
      <c r="FA341" s="57" t="s">
        <v>364</v>
      </c>
      <c r="FB341" s="57" t="s">
        <v>364</v>
      </c>
      <c r="FC341" s="57" t="s">
        <v>364</v>
      </c>
      <c r="FD341" s="38"/>
      <c r="FE341" s="38"/>
      <c r="FF341" s="38"/>
      <c r="FG341" s="57" t="s">
        <v>364</v>
      </c>
      <c r="FH341" s="57" t="s">
        <v>364</v>
      </c>
      <c r="FI341" s="57" t="s">
        <v>364</v>
      </c>
      <c r="FJ341" s="57" t="s">
        <v>364</v>
      </c>
      <c r="FK341" s="57"/>
      <c r="FL341" s="57"/>
      <c r="FM341" s="57" t="s">
        <v>364</v>
      </c>
      <c r="FN341" s="57"/>
      <c r="FO341" s="57"/>
      <c r="FP341" s="57" t="s">
        <v>364</v>
      </c>
      <c r="FQ341" s="57" t="s">
        <v>364</v>
      </c>
      <c r="FR341" s="57"/>
      <c r="FS341" s="57"/>
      <c r="FT341" s="57" t="s">
        <v>364</v>
      </c>
      <c r="FU341" s="57" t="s">
        <v>364</v>
      </c>
      <c r="FV341" s="57" t="s">
        <v>364</v>
      </c>
      <c r="FW341" s="57" t="s">
        <v>364</v>
      </c>
      <c r="FX341" s="38"/>
      <c r="FY341" s="38"/>
      <c r="FZ341" s="38"/>
      <c r="GA341" s="61"/>
      <c r="GB341" s="57"/>
      <c r="GC341" s="57"/>
      <c r="GD341" s="57"/>
      <c r="GE341" s="57"/>
      <c r="GF341" s="57"/>
      <c r="GG341" s="57"/>
      <c r="GH341" s="57"/>
      <c r="GI341" s="57"/>
      <c r="GJ341" s="57"/>
      <c r="GK341" s="57"/>
      <c r="GL341" s="57"/>
      <c r="GM341" s="57"/>
      <c r="GN341" s="57" t="s">
        <v>364</v>
      </c>
      <c r="GO341" s="57"/>
      <c r="GP341" s="57"/>
      <c r="GQ341" s="57"/>
      <c r="GR341" s="38"/>
      <c r="GS341" s="38"/>
      <c r="GT341" s="38"/>
      <c r="GU341" s="57"/>
      <c r="GV341" s="57"/>
      <c r="GW341" s="57"/>
      <c r="GX341" s="57"/>
      <c r="GY341" s="57"/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7"/>
      <c r="HN341" s="38"/>
      <c r="HO341" s="61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38"/>
      <c r="IG341" s="38"/>
      <c r="IH341" s="38"/>
      <c r="II341" s="57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/>
      <c r="IW341" s="57"/>
      <c r="IX341" s="57"/>
      <c r="IY341" s="57"/>
      <c r="IZ341" s="57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61"/>
      <c r="JX341" s="57"/>
      <c r="JY341" s="57"/>
      <c r="JZ341" s="57"/>
      <c r="KA341" s="57"/>
      <c r="KB341" s="57"/>
      <c r="KC341" s="57"/>
      <c r="KD341" s="57"/>
      <c r="KE341" s="57"/>
      <c r="KF341" s="57"/>
      <c r="KG341" s="57"/>
      <c r="KH341" s="57"/>
      <c r="KI341" s="57"/>
      <c r="KJ341" s="57"/>
      <c r="KK341" s="57"/>
      <c r="KL341" s="57"/>
      <c r="KM341" s="57"/>
      <c r="KN341" s="57"/>
      <c r="KO341" s="57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61"/>
      <c r="NT341" s="57"/>
      <c r="NU341" s="57"/>
      <c r="NV341" s="57"/>
      <c r="NW341" s="57"/>
      <c r="NX341" s="57"/>
      <c r="NY341" s="57"/>
      <c r="NZ341" s="57"/>
      <c r="OA341" s="57"/>
      <c r="OB341" s="57"/>
      <c r="OC341" s="57"/>
      <c r="OD341" s="57"/>
      <c r="OE341" s="57"/>
      <c r="OF341" s="57"/>
      <c r="OG341" s="57"/>
      <c r="OH341" s="57"/>
      <c r="OI341" s="57"/>
      <c r="OJ341" s="57"/>
      <c r="OK341" s="38"/>
      <c r="OL341" s="38"/>
      <c r="OM341" s="61"/>
      <c r="ON341" s="57"/>
      <c r="OO341" s="57"/>
      <c r="OP341" s="57"/>
      <c r="OQ341" s="57"/>
      <c r="OR341" s="57"/>
      <c r="OS341" s="57"/>
      <c r="OT341" s="57"/>
      <c r="OU341" s="57"/>
      <c r="OV341" s="57"/>
      <c r="OW341" s="57"/>
      <c r="OX341" s="57"/>
      <c r="OY341" s="57"/>
      <c r="OZ341" s="57"/>
      <c r="PA341" s="57"/>
      <c r="PB341" s="57"/>
      <c r="PC341" s="38"/>
      <c r="PD341" s="38"/>
      <c r="PE341" s="38"/>
      <c r="PF341" s="38"/>
      <c r="PG341" s="61"/>
      <c r="PH341" s="57"/>
      <c r="PI341" s="57"/>
      <c r="PJ341" s="57"/>
      <c r="PK341" s="57"/>
      <c r="PL341" s="57"/>
      <c r="PM341" s="57"/>
      <c r="PN341" s="57"/>
      <c r="PO341" s="57"/>
      <c r="PP341" s="57"/>
      <c r="PQ341" s="57"/>
      <c r="PR341" s="57"/>
      <c r="PS341" s="57"/>
      <c r="PT341" s="38"/>
      <c r="PU341" s="38"/>
      <c r="PV341" s="38"/>
      <c r="PW341" s="38"/>
      <c r="PX341" s="38"/>
      <c r="PY341" s="38"/>
      <c r="PZ341" s="38"/>
      <c r="QA341" s="61"/>
      <c r="QB341" s="57"/>
      <c r="QC341" s="57"/>
      <c r="QD341" s="57"/>
      <c r="QE341" s="57"/>
      <c r="QF341" s="57"/>
      <c r="QG341" s="57"/>
      <c r="QH341" s="57"/>
      <c r="QI341" s="57"/>
      <c r="QJ341" s="57" t="s">
        <v>363</v>
      </c>
      <c r="QK341" s="57"/>
      <c r="QL341" s="57"/>
      <c r="QM341" s="57"/>
      <c r="QN341" s="57"/>
      <c r="QO341" s="57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85" t="str">
        <f t="shared" si="1110"/>
        <v/>
      </c>
      <c r="AGG341" s="85" t="str">
        <f t="shared" si="1111"/>
        <v/>
      </c>
      <c r="AGH341" s="85">
        <f t="shared" si="1112"/>
        <v>1</v>
      </c>
      <c r="AGL341" s="36" t="str">
        <f t="shared" si="1123"/>
        <v/>
      </c>
      <c r="AGM341" s="36">
        <f t="shared" si="1113"/>
        <v>5</v>
      </c>
      <c r="AGN341" s="39" t="str">
        <f t="shared" si="1124"/>
        <v/>
      </c>
      <c r="AGO341" s="36" t="str">
        <f t="shared" si="1125"/>
        <v/>
      </c>
      <c r="AGP341" s="36">
        <f t="shared" si="1114"/>
        <v>15</v>
      </c>
      <c r="AGQ341" s="39" t="str">
        <f t="shared" si="1126"/>
        <v/>
      </c>
      <c r="AGR341" s="36" t="str">
        <f t="shared" si="1127"/>
        <v/>
      </c>
      <c r="AGS341" s="36">
        <f t="shared" si="1115"/>
        <v>1</v>
      </c>
      <c r="AGT341" s="39" t="str">
        <f t="shared" si="1128"/>
        <v/>
      </c>
      <c r="AGU341" s="36" t="str">
        <f t="shared" si="1129"/>
        <v/>
      </c>
      <c r="AGV341" s="36" t="str">
        <f t="shared" si="1116"/>
        <v/>
      </c>
      <c r="AGW341" s="39" t="str">
        <f t="shared" si="1130"/>
        <v/>
      </c>
      <c r="AGX341" s="36" t="str">
        <f t="shared" si="1131"/>
        <v/>
      </c>
      <c r="AGY341" s="36" t="str">
        <f t="shared" si="1117"/>
        <v/>
      </c>
      <c r="AGZ341" s="39" t="str">
        <f t="shared" si="1132"/>
        <v/>
      </c>
      <c r="AHA341" s="36" t="str">
        <f t="shared" si="1133"/>
        <v/>
      </c>
      <c r="AHB341" s="36" t="str">
        <f t="shared" si="1118"/>
        <v/>
      </c>
      <c r="AHC341" s="39">
        <f t="shared" si="1134"/>
        <v>1</v>
      </c>
      <c r="AHD341" s="36" t="str">
        <f t="shared" si="1135"/>
        <v/>
      </c>
      <c r="AHE341" s="36" t="str">
        <f t="shared" si="1119"/>
        <v/>
      </c>
      <c r="AHF341" s="39" t="str">
        <f t="shared" si="1136"/>
        <v/>
      </c>
      <c r="AHG341" s="36" t="str">
        <f t="shared" si="1137"/>
        <v/>
      </c>
      <c r="AHH341" s="36" t="str">
        <f t="shared" si="1120"/>
        <v/>
      </c>
      <c r="AHI341" s="39" t="str">
        <f t="shared" si="1138"/>
        <v/>
      </c>
      <c r="AHJ341" s="36" t="str">
        <f t="shared" si="1139"/>
        <v/>
      </c>
      <c r="AHK341" s="36" t="str">
        <f t="shared" si="1121"/>
        <v/>
      </c>
      <c r="AHL341" s="39" t="str">
        <f t="shared" si="1140"/>
        <v/>
      </c>
      <c r="AHM341" s="36" t="str">
        <f t="shared" si="1141"/>
        <v/>
      </c>
      <c r="AHN341" s="36" t="str">
        <f t="shared" si="1122"/>
        <v/>
      </c>
      <c r="AHO341" s="39" t="str">
        <f t="shared" si="1142"/>
        <v/>
      </c>
    </row>
    <row r="342" spans="1:918" s="5" customFormat="1" outlineLevel="1" x14ac:dyDescent="0.25">
      <c r="A342" s="35">
        <f t="shared" si="1143"/>
        <v>5</v>
      </c>
      <c r="B342" s="48" t="s">
        <v>201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38"/>
      <c r="CD342" s="38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57"/>
      <c r="EI342" s="57"/>
      <c r="EJ342" s="38"/>
      <c r="EK342" s="38"/>
      <c r="EL342" s="38"/>
      <c r="EM342" s="61"/>
      <c r="EN342" s="57"/>
      <c r="EO342" s="57"/>
      <c r="EP342" s="57"/>
      <c r="EQ342" s="57"/>
      <c r="ER342" s="57"/>
      <c r="ES342" s="57"/>
      <c r="ET342" s="57"/>
      <c r="EU342" s="57"/>
      <c r="EV342" s="57"/>
      <c r="EW342" s="57"/>
      <c r="EX342" s="57"/>
      <c r="EY342" s="57" t="s">
        <v>363</v>
      </c>
      <c r="EZ342" s="57" t="s">
        <v>363</v>
      </c>
      <c r="FA342" s="57" t="s">
        <v>363</v>
      </c>
      <c r="FB342" s="57" t="s">
        <v>363</v>
      </c>
      <c r="FC342" s="57"/>
      <c r="FD342" s="38"/>
      <c r="FE342" s="38"/>
      <c r="FF342" s="38"/>
      <c r="FG342" s="57"/>
      <c r="FH342" s="57"/>
      <c r="FI342" s="57"/>
      <c r="FJ342" s="57"/>
      <c r="FK342" s="57"/>
      <c r="FL342" s="57"/>
      <c r="FM342" s="57" t="s">
        <v>363</v>
      </c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38"/>
      <c r="FY342" s="38"/>
      <c r="FZ342" s="38"/>
      <c r="GA342" s="61"/>
      <c r="GB342" s="57" t="s">
        <v>372</v>
      </c>
      <c r="GC342" s="57" t="s">
        <v>372</v>
      </c>
      <c r="GD342" s="57" t="s">
        <v>372</v>
      </c>
      <c r="GE342" s="57"/>
      <c r="GF342" s="57" t="s">
        <v>372</v>
      </c>
      <c r="GG342" s="57" t="s">
        <v>372</v>
      </c>
      <c r="GH342" s="57"/>
      <c r="GI342" s="57"/>
      <c r="GJ342" s="57"/>
      <c r="GK342" s="57"/>
      <c r="GL342" s="57"/>
      <c r="GM342" s="57"/>
      <c r="GN342" s="57" t="s">
        <v>372</v>
      </c>
      <c r="GO342" s="57" t="s">
        <v>372</v>
      </c>
      <c r="GP342" s="57" t="s">
        <v>372</v>
      </c>
      <c r="GQ342" s="57" t="s">
        <v>372</v>
      </c>
      <c r="GR342" s="38"/>
      <c r="GS342" s="38"/>
      <c r="GT342" s="38"/>
      <c r="GU342" s="57" t="s">
        <v>372</v>
      </c>
      <c r="GV342" s="57" t="s">
        <v>372</v>
      </c>
      <c r="GW342" s="57" t="s">
        <v>372</v>
      </c>
      <c r="GX342" s="57" t="s">
        <v>372</v>
      </c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7"/>
      <c r="HN342" s="38"/>
      <c r="HO342" s="61"/>
      <c r="HP342" s="57" t="s">
        <v>364</v>
      </c>
      <c r="HQ342" s="57" t="s">
        <v>364</v>
      </c>
      <c r="HR342" s="57" t="s">
        <v>364</v>
      </c>
      <c r="HS342" s="57"/>
      <c r="HT342" s="57" t="s">
        <v>364</v>
      </c>
      <c r="HU342" s="57" t="s">
        <v>364</v>
      </c>
      <c r="HV342" s="57"/>
      <c r="HW342" s="57" t="s">
        <v>364</v>
      </c>
      <c r="HX342" s="57" t="s">
        <v>364</v>
      </c>
      <c r="HY342" s="57"/>
      <c r="HZ342" s="57"/>
      <c r="IA342" s="57" t="s">
        <v>364</v>
      </c>
      <c r="IB342" s="57"/>
      <c r="IC342" s="57"/>
      <c r="ID342" s="57"/>
      <c r="IE342" s="57" t="s">
        <v>364</v>
      </c>
      <c r="IF342" s="38"/>
      <c r="IG342" s="38"/>
      <c r="IH342" s="38"/>
      <c r="II342" s="57" t="s">
        <v>364</v>
      </c>
      <c r="IJ342" s="57" t="s">
        <v>364</v>
      </c>
      <c r="IK342" s="57" t="s">
        <v>364</v>
      </c>
      <c r="IL342" s="57" t="s">
        <v>364</v>
      </c>
      <c r="IM342" s="57"/>
      <c r="IN342" s="57" t="s">
        <v>364</v>
      </c>
      <c r="IO342" s="57" t="s">
        <v>364</v>
      </c>
      <c r="IP342" s="57"/>
      <c r="IQ342" s="57" t="s">
        <v>364</v>
      </c>
      <c r="IR342" s="57" t="s">
        <v>364</v>
      </c>
      <c r="IS342" s="57"/>
      <c r="IT342" s="57"/>
      <c r="IU342" s="57" t="s">
        <v>364</v>
      </c>
      <c r="IV342" s="57"/>
      <c r="IW342" s="57"/>
      <c r="IX342" s="57"/>
      <c r="IY342" s="57" t="s">
        <v>364</v>
      </c>
      <c r="IZ342" s="57"/>
      <c r="JA342" s="38"/>
      <c r="JB342" s="38"/>
      <c r="JC342" s="61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57"/>
      <c r="JU342" s="38"/>
      <c r="JV342" s="38"/>
      <c r="JW342" s="61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KI342" s="57"/>
      <c r="KJ342" s="57"/>
      <c r="KK342" s="57"/>
      <c r="KL342" s="57"/>
      <c r="KM342" s="57"/>
      <c r="KN342" s="57"/>
      <c r="KO342" s="57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61"/>
      <c r="NT342" s="57"/>
      <c r="NU342" s="57"/>
      <c r="NV342" s="57"/>
      <c r="NW342" s="57"/>
      <c r="NX342" s="57"/>
      <c r="NY342" s="57"/>
      <c r="NZ342" s="57"/>
      <c r="OA342" s="57"/>
      <c r="OB342" s="57"/>
      <c r="OC342" s="57"/>
      <c r="OD342" s="57"/>
      <c r="OE342" s="57"/>
      <c r="OF342" s="57"/>
      <c r="OG342" s="57"/>
      <c r="OH342" s="57"/>
      <c r="OI342" s="57"/>
      <c r="OJ342" s="57"/>
      <c r="OK342" s="38"/>
      <c r="OL342" s="38"/>
      <c r="OM342" s="61"/>
      <c r="ON342" s="57"/>
      <c r="OO342" s="57"/>
      <c r="OP342" s="57"/>
      <c r="OQ342" s="57"/>
      <c r="OR342" s="57"/>
      <c r="OS342" s="57"/>
      <c r="OT342" s="57"/>
      <c r="OU342" s="57"/>
      <c r="OV342" s="57"/>
      <c r="OW342" s="57"/>
      <c r="OX342" s="57"/>
      <c r="OY342" s="57"/>
      <c r="OZ342" s="57"/>
      <c r="PA342" s="57"/>
      <c r="PB342" s="57"/>
      <c r="PC342" s="38"/>
      <c r="PD342" s="38"/>
      <c r="PE342" s="38"/>
      <c r="PF342" s="38"/>
      <c r="PG342" s="61"/>
      <c r="PH342" s="57"/>
      <c r="PI342" s="57"/>
      <c r="PJ342" s="57"/>
      <c r="PK342" s="57"/>
      <c r="PL342" s="57"/>
      <c r="PM342" s="57"/>
      <c r="PN342" s="57"/>
      <c r="PO342" s="57"/>
      <c r="PP342" s="57"/>
      <c r="PQ342" s="57"/>
      <c r="PR342" s="57"/>
      <c r="PS342" s="57"/>
      <c r="PT342" s="38"/>
      <c r="PU342" s="38"/>
      <c r="PV342" s="38"/>
      <c r="PW342" s="38"/>
      <c r="PX342" s="38"/>
      <c r="PY342" s="38"/>
      <c r="PZ342" s="38"/>
      <c r="QA342" s="61"/>
      <c r="QB342" s="57"/>
      <c r="QC342" s="57"/>
      <c r="QD342" s="57"/>
      <c r="QE342" s="57"/>
      <c r="QF342" s="57"/>
      <c r="QG342" s="57"/>
      <c r="QH342" s="57"/>
      <c r="QI342" s="57"/>
      <c r="QJ342" s="57"/>
      <c r="QK342" s="57"/>
      <c r="QL342" s="57"/>
      <c r="QM342" s="57"/>
      <c r="QN342" s="57"/>
      <c r="QO342" s="57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85" t="str">
        <f t="shared" si="1110"/>
        <v/>
      </c>
      <c r="AGG342" s="85" t="str">
        <f t="shared" si="1111"/>
        <v/>
      </c>
      <c r="AGH342" s="85" t="str">
        <f t="shared" si="1112"/>
        <v/>
      </c>
      <c r="AGL342" s="36" t="str">
        <f t="shared" si="1123"/>
        <v/>
      </c>
      <c r="AGM342" s="36" t="str">
        <f t="shared" si="1113"/>
        <v/>
      </c>
      <c r="AGN342" s="39" t="str">
        <f t="shared" si="1124"/>
        <v/>
      </c>
      <c r="AGO342" s="36" t="str">
        <f t="shared" si="1125"/>
        <v/>
      </c>
      <c r="AGP342" s="36" t="str">
        <f t="shared" si="1114"/>
        <v/>
      </c>
      <c r="AGQ342" s="39">
        <f t="shared" si="1126"/>
        <v>5</v>
      </c>
      <c r="AGR342" s="36">
        <f t="shared" si="1127"/>
        <v>13</v>
      </c>
      <c r="AGS342" s="36">
        <f t="shared" si="1115"/>
        <v>19</v>
      </c>
      <c r="AGT342" s="39" t="str">
        <f t="shared" si="1128"/>
        <v/>
      </c>
      <c r="AGU342" s="36" t="str">
        <f t="shared" si="1129"/>
        <v/>
      </c>
      <c r="AGV342" s="36" t="str">
        <f t="shared" si="1116"/>
        <v/>
      </c>
      <c r="AGW342" s="39" t="str">
        <f t="shared" si="1130"/>
        <v/>
      </c>
      <c r="AGX342" s="36" t="str">
        <f t="shared" si="1131"/>
        <v/>
      </c>
      <c r="AGY342" s="36" t="str">
        <f t="shared" si="1117"/>
        <v/>
      </c>
      <c r="AGZ342" s="39" t="str">
        <f t="shared" si="1132"/>
        <v/>
      </c>
      <c r="AHA342" s="36" t="str">
        <f t="shared" si="1133"/>
        <v/>
      </c>
      <c r="AHB342" s="36" t="str">
        <f t="shared" si="1118"/>
        <v/>
      </c>
      <c r="AHC342" s="39" t="str">
        <f t="shared" si="1134"/>
        <v/>
      </c>
      <c r="AHD342" s="36" t="str">
        <f t="shared" si="1135"/>
        <v/>
      </c>
      <c r="AHE342" s="36" t="str">
        <f t="shared" si="1119"/>
        <v/>
      </c>
      <c r="AHF342" s="39" t="str">
        <f t="shared" si="1136"/>
        <v/>
      </c>
      <c r="AHG342" s="36" t="str">
        <f t="shared" si="1137"/>
        <v/>
      </c>
      <c r="AHH342" s="36" t="str">
        <f t="shared" si="1120"/>
        <v/>
      </c>
      <c r="AHI342" s="39" t="str">
        <f t="shared" si="1138"/>
        <v/>
      </c>
      <c r="AHJ342" s="36" t="str">
        <f t="shared" si="1139"/>
        <v/>
      </c>
      <c r="AHK342" s="36" t="str">
        <f t="shared" si="1121"/>
        <v/>
      </c>
      <c r="AHL342" s="39" t="str">
        <f t="shared" si="1140"/>
        <v/>
      </c>
      <c r="AHM342" s="36" t="str">
        <f t="shared" si="1141"/>
        <v/>
      </c>
      <c r="AHN342" s="36" t="str">
        <f t="shared" si="1122"/>
        <v/>
      </c>
      <c r="AHO342" s="39" t="str">
        <f t="shared" si="1142"/>
        <v/>
      </c>
    </row>
    <row r="343" spans="1:918" s="5" customFormat="1" outlineLevel="1" x14ac:dyDescent="0.25">
      <c r="A343" s="35">
        <f t="shared" si="1143"/>
        <v>6</v>
      </c>
      <c r="B343" s="48" t="s">
        <v>202</v>
      </c>
      <c r="C343" s="37"/>
      <c r="D343" s="35"/>
      <c r="E343" s="35"/>
      <c r="F343" s="35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 t="s">
        <v>363</v>
      </c>
      <c r="R343" s="57" t="s">
        <v>363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 t="s">
        <v>363</v>
      </c>
      <c r="AF343" s="57"/>
      <c r="AG343" s="57" t="s">
        <v>363</v>
      </c>
      <c r="AH343" s="57"/>
      <c r="AI343" s="57"/>
      <c r="AJ343" s="57"/>
      <c r="AK343" s="57"/>
      <c r="AL343" s="57"/>
      <c r="AM343" s="57" t="s">
        <v>363</v>
      </c>
      <c r="AN343" s="38"/>
      <c r="AO343" s="38"/>
      <c r="AP343" s="38"/>
      <c r="AQ343" s="57"/>
      <c r="AR343" s="57"/>
      <c r="AS343" s="57"/>
      <c r="AT343" s="57"/>
      <c r="AU343" s="57"/>
      <c r="AV343" s="57" t="s">
        <v>363</v>
      </c>
      <c r="AW343" s="57" t="s">
        <v>363</v>
      </c>
      <c r="AX343" s="57"/>
      <c r="AY343" s="57" t="s">
        <v>363</v>
      </c>
      <c r="AZ343" s="57"/>
      <c r="BA343" s="57" t="s">
        <v>363</v>
      </c>
      <c r="BB343" s="57"/>
      <c r="BC343" s="57"/>
      <c r="BD343" s="57"/>
      <c r="BE343" s="57" t="s">
        <v>363</v>
      </c>
      <c r="BF343" s="57"/>
      <c r="BG343" s="57"/>
      <c r="BH343" s="57"/>
      <c r="BI343" s="38"/>
      <c r="BJ343" s="38"/>
      <c r="BK343" s="61"/>
      <c r="BL343" s="57" t="s">
        <v>363</v>
      </c>
      <c r="BM343" s="57" t="s">
        <v>363</v>
      </c>
      <c r="BN343" s="57" t="s">
        <v>363</v>
      </c>
      <c r="BO343" s="57"/>
      <c r="BP343" s="57" t="s">
        <v>363</v>
      </c>
      <c r="BQ343" s="57"/>
      <c r="BR343" s="57"/>
      <c r="BS343" s="57" t="s">
        <v>363</v>
      </c>
      <c r="BT343" s="57" t="s">
        <v>363</v>
      </c>
      <c r="BU343" s="57"/>
      <c r="BV343" s="57"/>
      <c r="BW343" s="57"/>
      <c r="BX343" s="57"/>
      <c r="BY343" s="57"/>
      <c r="BZ343" s="57"/>
      <c r="CA343" s="57"/>
      <c r="CB343" s="57"/>
      <c r="CC343" s="38"/>
      <c r="CD343" s="38"/>
      <c r="CE343" s="57" t="s">
        <v>363</v>
      </c>
      <c r="CF343" s="57" t="s">
        <v>363</v>
      </c>
      <c r="CG343" s="57" t="s">
        <v>363</v>
      </c>
      <c r="CH343" s="57" t="s">
        <v>363</v>
      </c>
      <c r="CI343" s="57"/>
      <c r="CJ343" s="57" t="s">
        <v>363</v>
      </c>
      <c r="CK343" s="57" t="s">
        <v>363</v>
      </c>
      <c r="CL343" s="57"/>
      <c r="CM343" s="57" t="s">
        <v>363</v>
      </c>
      <c r="CN343" s="57" t="s">
        <v>363</v>
      </c>
      <c r="CO343" s="57" t="s">
        <v>363</v>
      </c>
      <c r="CP343" s="57"/>
      <c r="CQ343" s="57"/>
      <c r="CR343" s="57" t="s">
        <v>363</v>
      </c>
      <c r="CS343" s="57" t="s">
        <v>363</v>
      </c>
      <c r="CT343" s="57" t="s">
        <v>363</v>
      </c>
      <c r="CU343" s="57" t="s">
        <v>363</v>
      </c>
      <c r="CV343" s="38"/>
      <c r="CW343" s="38"/>
      <c r="CX343" s="38"/>
      <c r="CY343" s="61"/>
      <c r="CZ343" s="57" t="s">
        <v>363</v>
      </c>
      <c r="DA343" s="57" t="s">
        <v>363</v>
      </c>
      <c r="DB343" s="57" t="s">
        <v>363</v>
      </c>
      <c r="DC343" s="57"/>
      <c r="DD343" s="57" t="s">
        <v>363</v>
      </c>
      <c r="DE343" s="57" t="s">
        <v>363</v>
      </c>
      <c r="DF343" s="57"/>
      <c r="DG343" s="57" t="s">
        <v>363</v>
      </c>
      <c r="DH343" s="57" t="s">
        <v>363</v>
      </c>
      <c r="DI343" s="57" t="s">
        <v>363</v>
      </c>
      <c r="DJ343" s="57"/>
      <c r="DK343" s="57"/>
      <c r="DL343" s="57" t="s">
        <v>363</v>
      </c>
      <c r="DM343" s="57" t="s">
        <v>363</v>
      </c>
      <c r="DN343" s="57" t="s">
        <v>363</v>
      </c>
      <c r="DO343" s="57" t="s">
        <v>363</v>
      </c>
      <c r="DP343" s="57"/>
      <c r="DQ343" s="38"/>
      <c r="DR343" s="38"/>
      <c r="DS343" s="57" t="s">
        <v>363</v>
      </c>
      <c r="DT343" s="57" t="s">
        <v>363</v>
      </c>
      <c r="DU343" s="57" t="s">
        <v>363</v>
      </c>
      <c r="DV343" s="57" t="s">
        <v>363</v>
      </c>
      <c r="DW343" s="57"/>
      <c r="DX343" s="57"/>
      <c r="DY343" s="57"/>
      <c r="DZ343" s="57"/>
      <c r="EA343" s="57" t="s">
        <v>363</v>
      </c>
      <c r="EB343" s="57" t="s">
        <v>363</v>
      </c>
      <c r="EC343" s="57" t="s">
        <v>363</v>
      </c>
      <c r="ED343" s="57"/>
      <c r="EE343" s="57"/>
      <c r="EF343" s="57" t="s">
        <v>363</v>
      </c>
      <c r="EG343" s="57" t="s">
        <v>363</v>
      </c>
      <c r="EH343" s="57" t="s">
        <v>363</v>
      </c>
      <c r="EI343" s="57" t="s">
        <v>363</v>
      </c>
      <c r="EJ343" s="38"/>
      <c r="EK343" s="38"/>
      <c r="EL343" s="38"/>
      <c r="EM343" s="57" t="s">
        <v>363</v>
      </c>
      <c r="EN343" s="57" t="s">
        <v>363</v>
      </c>
      <c r="EO343" s="57" t="s">
        <v>363</v>
      </c>
      <c r="EP343" s="57" t="s">
        <v>363</v>
      </c>
      <c r="EQ343" s="57"/>
      <c r="ER343" s="57" t="s">
        <v>363</v>
      </c>
      <c r="ES343" s="57"/>
      <c r="ET343" s="57"/>
      <c r="EU343" s="57" t="s">
        <v>363</v>
      </c>
      <c r="EV343" s="57" t="s">
        <v>363</v>
      </c>
      <c r="EW343" s="57" t="s">
        <v>363</v>
      </c>
      <c r="EX343" s="57"/>
      <c r="EY343" s="57"/>
      <c r="EZ343" s="57" t="s">
        <v>363</v>
      </c>
      <c r="FA343" s="57" t="s">
        <v>363</v>
      </c>
      <c r="FB343" s="57" t="s">
        <v>363</v>
      </c>
      <c r="FC343" s="57" t="s">
        <v>363</v>
      </c>
      <c r="FD343" s="38"/>
      <c r="FE343" s="38"/>
      <c r="FF343" s="38"/>
      <c r="FG343" s="57" t="s">
        <v>363</v>
      </c>
      <c r="FH343" s="57" t="s">
        <v>363</v>
      </c>
      <c r="FI343" s="57" t="s">
        <v>363</v>
      </c>
      <c r="FJ343" s="57" t="s">
        <v>363</v>
      </c>
      <c r="FK343" s="57"/>
      <c r="FL343" s="57" t="s">
        <v>363</v>
      </c>
      <c r="FM343" s="57" t="s">
        <v>363</v>
      </c>
      <c r="FN343" s="57"/>
      <c r="FO343" s="57" t="s">
        <v>363</v>
      </c>
      <c r="FP343" s="57" t="s">
        <v>363</v>
      </c>
      <c r="FQ343" s="57" t="s">
        <v>363</v>
      </c>
      <c r="FR343" s="57"/>
      <c r="FS343" s="57"/>
      <c r="FT343" s="57" t="s">
        <v>363</v>
      </c>
      <c r="FU343" s="57" t="s">
        <v>363</v>
      </c>
      <c r="FV343" s="57" t="s">
        <v>363</v>
      </c>
      <c r="FW343" s="57" t="s">
        <v>363</v>
      </c>
      <c r="FX343" s="38"/>
      <c r="FY343" s="38"/>
      <c r="FZ343" s="38"/>
      <c r="GA343" s="61"/>
      <c r="GB343" s="57" t="s">
        <v>363</v>
      </c>
      <c r="GC343" s="57" t="s">
        <v>363</v>
      </c>
      <c r="GD343" s="57" t="s">
        <v>363</v>
      </c>
      <c r="GE343" s="57"/>
      <c r="GF343" s="57" t="s">
        <v>363</v>
      </c>
      <c r="GG343" s="57" t="s">
        <v>363</v>
      </c>
      <c r="GH343" s="57"/>
      <c r="GI343" s="57"/>
      <c r="GJ343" s="57"/>
      <c r="GK343" s="57"/>
      <c r="GL343" s="57"/>
      <c r="GM343" s="57"/>
      <c r="GN343" s="57" t="s">
        <v>363</v>
      </c>
      <c r="GO343" s="57"/>
      <c r="GP343" s="57"/>
      <c r="GQ343" s="57" t="s">
        <v>363</v>
      </c>
      <c r="GR343" s="38"/>
      <c r="GS343" s="38"/>
      <c r="GT343" s="38"/>
      <c r="GU343" s="57" t="s">
        <v>363</v>
      </c>
      <c r="GV343" s="57" t="s">
        <v>363</v>
      </c>
      <c r="GW343" s="57" t="s">
        <v>363</v>
      </c>
      <c r="GX343" s="57" t="s">
        <v>363</v>
      </c>
      <c r="GY343" s="57"/>
      <c r="GZ343" s="57" t="s">
        <v>363</v>
      </c>
      <c r="HA343" s="57"/>
      <c r="HB343" s="57"/>
      <c r="HC343" s="57" t="s">
        <v>363</v>
      </c>
      <c r="HD343" s="57" t="s">
        <v>363</v>
      </c>
      <c r="HE343" s="57" t="s">
        <v>363</v>
      </c>
      <c r="HF343" s="57"/>
      <c r="HG343" s="57"/>
      <c r="HH343" s="57" t="s">
        <v>363</v>
      </c>
      <c r="HI343" s="57" t="s">
        <v>363</v>
      </c>
      <c r="HJ343" s="57" t="s">
        <v>363</v>
      </c>
      <c r="HK343" s="57" t="s">
        <v>363</v>
      </c>
      <c r="HL343" s="57"/>
      <c r="HM343" s="57"/>
      <c r="HN343" s="38"/>
      <c r="HO343" s="61"/>
      <c r="HP343" s="57"/>
      <c r="HQ343" s="57"/>
      <c r="HR343" s="57"/>
      <c r="HS343" s="57"/>
      <c r="HT343" s="57" t="s">
        <v>363</v>
      </c>
      <c r="HU343" s="57"/>
      <c r="HV343" s="57"/>
      <c r="HW343" s="57"/>
      <c r="HX343" s="57"/>
      <c r="HY343" s="57"/>
      <c r="HZ343" s="57"/>
      <c r="IA343" s="57"/>
      <c r="IB343" s="57" t="s">
        <v>363</v>
      </c>
      <c r="IC343" s="57"/>
      <c r="ID343" s="57"/>
      <c r="IE343" s="57" t="s">
        <v>363</v>
      </c>
      <c r="IF343" s="38"/>
      <c r="IG343" s="38"/>
      <c r="IH343" s="38"/>
      <c r="II343" s="57"/>
      <c r="IJ343" s="57"/>
      <c r="IK343" s="57"/>
      <c r="IL343" s="57"/>
      <c r="IM343" s="57"/>
      <c r="IN343" s="57" t="s">
        <v>363</v>
      </c>
      <c r="IO343" s="57" t="s">
        <v>363</v>
      </c>
      <c r="IP343" s="57"/>
      <c r="IQ343" s="57"/>
      <c r="IR343" s="57" t="s">
        <v>363</v>
      </c>
      <c r="IS343" s="57" t="s">
        <v>363</v>
      </c>
      <c r="IT343" s="57"/>
      <c r="IU343" s="57"/>
      <c r="IV343" s="57"/>
      <c r="IW343" s="57"/>
      <c r="IX343" s="57"/>
      <c r="IY343" s="57" t="s">
        <v>363</v>
      </c>
      <c r="IZ343" s="57"/>
      <c r="JA343" s="38"/>
      <c r="JB343" s="38"/>
      <c r="JC343" s="61"/>
      <c r="JD343" s="57" t="s">
        <v>363</v>
      </c>
      <c r="JE343" s="57"/>
      <c r="JF343" s="57" t="s">
        <v>363</v>
      </c>
      <c r="JG343" s="57"/>
      <c r="JH343" s="57"/>
      <c r="JI343" s="57"/>
      <c r="JJ343" s="57"/>
      <c r="JK343" s="57"/>
      <c r="JL343" s="57"/>
      <c r="JM343" s="57" t="s">
        <v>363</v>
      </c>
      <c r="JN343" s="57"/>
      <c r="JO343" s="57"/>
      <c r="JP343" s="57"/>
      <c r="JQ343" s="57" t="s">
        <v>363</v>
      </c>
      <c r="JR343" s="57" t="s">
        <v>363</v>
      </c>
      <c r="JS343" s="57" t="s">
        <v>363</v>
      </c>
      <c r="JT343" s="57"/>
      <c r="JU343" s="38"/>
      <c r="JV343" s="38"/>
      <c r="JW343" s="61"/>
      <c r="JX343" s="57" t="s">
        <v>363</v>
      </c>
      <c r="JY343" s="57"/>
      <c r="JZ343" s="57"/>
      <c r="KA343" s="57"/>
      <c r="KB343" s="57"/>
      <c r="KC343" s="57" t="s">
        <v>363</v>
      </c>
      <c r="KD343" s="57"/>
      <c r="KE343" s="57"/>
      <c r="KF343" s="57" t="s">
        <v>363</v>
      </c>
      <c r="KG343" s="57"/>
      <c r="KH343" s="57"/>
      <c r="KI343" s="57"/>
      <c r="KJ343" s="57" t="s">
        <v>363</v>
      </c>
      <c r="KK343" s="57" t="s">
        <v>363</v>
      </c>
      <c r="KL343" s="57" t="s">
        <v>363</v>
      </c>
      <c r="KM343" s="57" t="s">
        <v>363</v>
      </c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61"/>
      <c r="NT343" s="57"/>
      <c r="NU343" s="57"/>
      <c r="NV343" s="57" t="s">
        <v>363</v>
      </c>
      <c r="NW343" s="57"/>
      <c r="NX343" s="57" t="s">
        <v>363</v>
      </c>
      <c r="NY343" s="57"/>
      <c r="NZ343" s="57"/>
      <c r="OA343" s="57"/>
      <c r="OB343" s="57"/>
      <c r="OC343" s="57"/>
      <c r="OD343" s="57"/>
      <c r="OE343" s="57"/>
      <c r="OF343" s="57" t="s">
        <v>363</v>
      </c>
      <c r="OG343" s="57"/>
      <c r="OH343" s="57"/>
      <c r="OI343" s="57" t="s">
        <v>363</v>
      </c>
      <c r="OJ343" s="57"/>
      <c r="OK343" s="38"/>
      <c r="OL343" s="38"/>
      <c r="OM343" s="61"/>
      <c r="ON343" s="57"/>
      <c r="OO343" s="57"/>
      <c r="OP343" s="57"/>
      <c r="OQ343" s="57" t="s">
        <v>363</v>
      </c>
      <c r="OR343" s="57" t="s">
        <v>363</v>
      </c>
      <c r="OS343" s="57" t="s">
        <v>363</v>
      </c>
      <c r="OT343" s="57"/>
      <c r="OU343" s="57"/>
      <c r="OV343" s="57"/>
      <c r="OW343" s="57"/>
      <c r="OX343" s="57"/>
      <c r="OY343" s="57"/>
      <c r="OZ343" s="57" t="s">
        <v>363</v>
      </c>
      <c r="PA343" s="57"/>
      <c r="PB343" s="57"/>
      <c r="PC343" s="38"/>
      <c r="PD343" s="38"/>
      <c r="PE343" s="38"/>
      <c r="PF343" s="38"/>
      <c r="PG343" s="61"/>
      <c r="PH343" s="57"/>
      <c r="PI343" s="57"/>
      <c r="PJ343" s="57"/>
      <c r="PK343" s="57"/>
      <c r="PL343" s="57"/>
      <c r="PM343" s="57"/>
      <c r="PN343" s="57"/>
      <c r="PO343" s="57"/>
      <c r="PP343" s="57"/>
      <c r="PQ343" s="57"/>
      <c r="PR343" s="57"/>
      <c r="PS343" s="57"/>
      <c r="PT343" s="38"/>
      <c r="PU343" s="38"/>
      <c r="PV343" s="38"/>
      <c r="PW343" s="38"/>
      <c r="PX343" s="38"/>
      <c r="PY343" s="38"/>
      <c r="PZ343" s="38"/>
      <c r="QA343" s="61"/>
      <c r="QB343" s="57"/>
      <c r="QC343" s="57"/>
      <c r="QD343" s="57"/>
      <c r="QE343" s="57"/>
      <c r="QF343" s="57"/>
      <c r="QG343" s="57"/>
      <c r="QH343" s="57"/>
      <c r="QI343" s="57"/>
      <c r="QJ343" s="57"/>
      <c r="QK343" s="57"/>
      <c r="QL343" s="57"/>
      <c r="QM343" s="57" t="s">
        <v>363</v>
      </c>
      <c r="QN343" s="57" t="s">
        <v>363</v>
      </c>
      <c r="QO343" s="57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85" t="str">
        <f t="shared" si="1110"/>
        <v/>
      </c>
      <c r="AGG343" s="85" t="str">
        <f t="shared" si="1111"/>
        <v/>
      </c>
      <c r="AGH343" s="85">
        <f t="shared" si="1112"/>
        <v>2</v>
      </c>
      <c r="AGL343" s="36" t="str">
        <f t="shared" si="1123"/>
        <v/>
      </c>
      <c r="AGM343" s="36" t="str">
        <f t="shared" si="1113"/>
        <v/>
      </c>
      <c r="AGN343" s="39">
        <f t="shared" si="1124"/>
        <v>25</v>
      </c>
      <c r="AGO343" s="36" t="str">
        <f t="shared" si="1125"/>
        <v/>
      </c>
      <c r="AGP343" s="36" t="str">
        <f t="shared" si="1114"/>
        <v/>
      </c>
      <c r="AGQ343" s="39">
        <f t="shared" si="1126"/>
        <v>52</v>
      </c>
      <c r="AGR343" s="36" t="str">
        <f t="shared" si="1127"/>
        <v/>
      </c>
      <c r="AGS343" s="36" t="str">
        <f t="shared" si="1115"/>
        <v/>
      </c>
      <c r="AGT343" s="39">
        <f t="shared" si="1128"/>
        <v>29</v>
      </c>
      <c r="AGU343" s="36" t="str">
        <f t="shared" si="1129"/>
        <v/>
      </c>
      <c r="AGV343" s="36" t="str">
        <f t="shared" si="1116"/>
        <v/>
      </c>
      <c r="AGW343" s="39">
        <f t="shared" si="1130"/>
        <v>11</v>
      </c>
      <c r="AGX343" s="36" t="str">
        <f t="shared" si="1131"/>
        <v/>
      </c>
      <c r="AGY343" s="36" t="str">
        <f t="shared" si="1117"/>
        <v/>
      </c>
      <c r="AGZ343" s="39">
        <f t="shared" si="1132"/>
        <v>8</v>
      </c>
      <c r="AHA343" s="36" t="str">
        <f t="shared" si="1133"/>
        <v/>
      </c>
      <c r="AHB343" s="36" t="str">
        <f t="shared" si="1118"/>
        <v/>
      </c>
      <c r="AHC343" s="39">
        <f t="shared" si="1134"/>
        <v>2</v>
      </c>
      <c r="AHD343" s="36" t="str">
        <f t="shared" si="1135"/>
        <v/>
      </c>
      <c r="AHE343" s="36" t="str">
        <f t="shared" si="1119"/>
        <v/>
      </c>
      <c r="AHF343" s="39" t="str">
        <f t="shared" si="1136"/>
        <v/>
      </c>
      <c r="AHG343" s="36" t="str">
        <f t="shared" si="1137"/>
        <v/>
      </c>
      <c r="AHH343" s="36" t="str">
        <f t="shared" si="1120"/>
        <v/>
      </c>
      <c r="AHI343" s="39" t="str">
        <f t="shared" si="1138"/>
        <v/>
      </c>
      <c r="AHJ343" s="36" t="str">
        <f t="shared" si="1139"/>
        <v/>
      </c>
      <c r="AHK343" s="36" t="str">
        <f t="shared" si="1121"/>
        <v/>
      </c>
      <c r="AHL343" s="39" t="str">
        <f t="shared" si="1140"/>
        <v/>
      </c>
      <c r="AHM343" s="36" t="str">
        <f t="shared" si="1141"/>
        <v/>
      </c>
      <c r="AHN343" s="36" t="str">
        <f t="shared" si="1122"/>
        <v/>
      </c>
      <c r="AHO343" s="39" t="str">
        <f t="shared" si="1142"/>
        <v/>
      </c>
    </row>
    <row r="344" spans="1:918" s="5" customFormat="1" outlineLevel="1" x14ac:dyDescent="0.25">
      <c r="A344" s="35">
        <f t="shared" si="1143"/>
        <v>7</v>
      </c>
      <c r="B344" s="48" t="s">
        <v>203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38"/>
      <c r="AO344" s="38"/>
      <c r="AP344" s="38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38"/>
      <c r="CD344" s="38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/>
      <c r="EJ344" s="38"/>
      <c r="EK344" s="38"/>
      <c r="EL344" s="38"/>
      <c r="EM344" s="57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38"/>
      <c r="FE344" s="38"/>
      <c r="FF344" s="38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38"/>
      <c r="FY344" s="38"/>
      <c r="FZ344" s="38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38"/>
      <c r="GS344" s="38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38"/>
      <c r="HO344" s="61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38"/>
      <c r="IG344" s="38"/>
      <c r="IH344" s="38"/>
      <c r="II344" s="57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61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57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61"/>
      <c r="NT344" s="57"/>
      <c r="NU344" s="57"/>
      <c r="NV344" s="57"/>
      <c r="NW344" s="57"/>
      <c r="NX344" s="57"/>
      <c r="NY344" s="57"/>
      <c r="NZ344" s="57"/>
      <c r="OA344" s="57"/>
      <c r="OB344" s="57"/>
      <c r="OC344" s="57"/>
      <c r="OD344" s="57"/>
      <c r="OE344" s="57"/>
      <c r="OF344" s="57"/>
      <c r="OG344" s="57"/>
      <c r="OH344" s="57"/>
      <c r="OI344" s="57"/>
      <c r="OJ344" s="57"/>
      <c r="OK344" s="38"/>
      <c r="OL344" s="38"/>
      <c r="OM344" s="61"/>
      <c r="ON344" s="57"/>
      <c r="OO344" s="57"/>
      <c r="OP344" s="57"/>
      <c r="OQ344" s="57"/>
      <c r="OR344" s="57"/>
      <c r="OS344" s="57"/>
      <c r="OT344" s="57"/>
      <c r="OU344" s="57"/>
      <c r="OV344" s="57"/>
      <c r="OW344" s="57"/>
      <c r="OX344" s="57"/>
      <c r="OY344" s="57"/>
      <c r="OZ344" s="57"/>
      <c r="PA344" s="57"/>
      <c r="PB344" s="57"/>
      <c r="PC344" s="38"/>
      <c r="PD344" s="38"/>
      <c r="PE344" s="38"/>
      <c r="PF344" s="38"/>
      <c r="PG344" s="61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38"/>
      <c r="PU344" s="38"/>
      <c r="PV344" s="38"/>
      <c r="PW344" s="38"/>
      <c r="PX344" s="38"/>
      <c r="PY344" s="38"/>
      <c r="PZ344" s="38"/>
      <c r="QA344" s="61"/>
      <c r="QB344" s="57"/>
      <c r="QC344" s="57"/>
      <c r="QD344" s="57"/>
      <c r="QE344" s="57"/>
      <c r="QF344" s="57"/>
      <c r="QG344" s="57"/>
      <c r="QH344" s="57"/>
      <c r="QI344" s="57"/>
      <c r="QJ344" s="57"/>
      <c r="QK344" s="57"/>
      <c r="QL344" s="57"/>
      <c r="QM344" s="57"/>
      <c r="QN344" s="57"/>
      <c r="QO344" s="57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85" t="str">
        <f t="shared" si="1110"/>
        <v/>
      </c>
      <c r="AGG344" s="85" t="str">
        <f t="shared" si="1111"/>
        <v/>
      </c>
      <c r="AGH344" s="85" t="str">
        <f t="shared" si="1112"/>
        <v/>
      </c>
      <c r="AGL344" s="36" t="str">
        <f t="shared" si="1123"/>
        <v/>
      </c>
      <c r="AGM344" s="36" t="str">
        <f t="shared" si="1113"/>
        <v/>
      </c>
      <c r="AGN344" s="39" t="str">
        <f t="shared" si="1124"/>
        <v/>
      </c>
      <c r="AGO344" s="36" t="str">
        <f t="shared" si="1125"/>
        <v/>
      </c>
      <c r="AGP344" s="36" t="str">
        <f t="shared" si="1114"/>
        <v/>
      </c>
      <c r="AGQ344" s="39" t="str">
        <f t="shared" si="1126"/>
        <v/>
      </c>
      <c r="AGR344" s="36" t="str">
        <f t="shared" si="1127"/>
        <v/>
      </c>
      <c r="AGS344" s="36" t="str">
        <f t="shared" si="1115"/>
        <v/>
      </c>
      <c r="AGT344" s="39" t="str">
        <f t="shared" si="1128"/>
        <v/>
      </c>
      <c r="AGU344" s="36" t="str">
        <f t="shared" si="1129"/>
        <v/>
      </c>
      <c r="AGV344" s="36" t="str">
        <f t="shared" si="1116"/>
        <v/>
      </c>
      <c r="AGW344" s="39" t="str">
        <f t="shared" si="1130"/>
        <v/>
      </c>
      <c r="AGX344" s="36" t="str">
        <f t="shared" si="1131"/>
        <v/>
      </c>
      <c r="AGY344" s="36" t="str">
        <f t="shared" si="1117"/>
        <v/>
      </c>
      <c r="AGZ344" s="39" t="str">
        <f t="shared" si="1132"/>
        <v/>
      </c>
      <c r="AHA344" s="36" t="str">
        <f t="shared" si="1133"/>
        <v/>
      </c>
      <c r="AHB344" s="36" t="str">
        <f t="shared" si="1118"/>
        <v/>
      </c>
      <c r="AHC344" s="39" t="str">
        <f t="shared" si="1134"/>
        <v/>
      </c>
      <c r="AHD344" s="36" t="str">
        <f t="shared" si="1135"/>
        <v/>
      </c>
      <c r="AHE344" s="36" t="str">
        <f t="shared" si="1119"/>
        <v/>
      </c>
      <c r="AHF344" s="39" t="str">
        <f t="shared" si="1136"/>
        <v/>
      </c>
      <c r="AHG344" s="36" t="str">
        <f t="shared" si="1137"/>
        <v/>
      </c>
      <c r="AHH344" s="36" t="str">
        <f t="shared" si="1120"/>
        <v/>
      </c>
      <c r="AHI344" s="39" t="str">
        <f t="shared" si="1138"/>
        <v/>
      </c>
      <c r="AHJ344" s="36" t="str">
        <f t="shared" si="1139"/>
        <v/>
      </c>
      <c r="AHK344" s="36" t="str">
        <f t="shared" si="1121"/>
        <v/>
      </c>
      <c r="AHL344" s="39" t="str">
        <f t="shared" si="1140"/>
        <v/>
      </c>
      <c r="AHM344" s="36" t="str">
        <f t="shared" si="1141"/>
        <v/>
      </c>
      <c r="AHN344" s="36" t="str">
        <f t="shared" si="1122"/>
        <v/>
      </c>
      <c r="AHO344" s="39" t="str">
        <f t="shared" si="1142"/>
        <v/>
      </c>
    </row>
    <row r="345" spans="1:918" s="5" customFormat="1" outlineLevel="1" x14ac:dyDescent="0.25">
      <c r="A345" s="35">
        <v>8</v>
      </c>
      <c r="B345" s="48" t="s">
        <v>204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 t="s">
        <v>363</v>
      </c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 t="s">
        <v>363</v>
      </c>
      <c r="AF345" s="57" t="s">
        <v>363</v>
      </c>
      <c r="AG345" s="57" t="s">
        <v>363</v>
      </c>
      <c r="AH345" s="57"/>
      <c r="AI345" s="57" t="s">
        <v>363</v>
      </c>
      <c r="AJ345" s="57" t="s">
        <v>363</v>
      </c>
      <c r="AK345" s="57" t="s">
        <v>363</v>
      </c>
      <c r="AL345" s="57" t="s">
        <v>363</v>
      </c>
      <c r="AM345" s="57" t="s">
        <v>363</v>
      </c>
      <c r="AN345" s="38"/>
      <c r="AO345" s="38"/>
      <c r="AP345" s="38"/>
      <c r="AQ345" s="57"/>
      <c r="AR345" s="57"/>
      <c r="AS345" s="57"/>
      <c r="AT345" s="57"/>
      <c r="AU345" s="57"/>
      <c r="AV345" s="57" t="s">
        <v>363</v>
      </c>
      <c r="AW345" s="57" t="s">
        <v>363</v>
      </c>
      <c r="AX345" s="57"/>
      <c r="AY345" s="57" t="s">
        <v>363</v>
      </c>
      <c r="AZ345" s="57"/>
      <c r="BA345" s="57" t="s">
        <v>363</v>
      </c>
      <c r="BB345" s="57"/>
      <c r="BC345" s="57"/>
      <c r="BD345" s="57"/>
      <c r="BE345" s="57" t="s">
        <v>363</v>
      </c>
      <c r="BF345" s="57"/>
      <c r="BG345" s="57" t="s">
        <v>363</v>
      </c>
      <c r="BH345" s="57"/>
      <c r="BI345" s="38"/>
      <c r="BJ345" s="38"/>
      <c r="BK345" s="61"/>
      <c r="BL345" s="57"/>
      <c r="BM345" s="57"/>
      <c r="BN345" s="57" t="s">
        <v>363</v>
      </c>
      <c r="BO345" s="57"/>
      <c r="BP345" s="57"/>
      <c r="BQ345" s="57"/>
      <c r="BR345" s="57"/>
      <c r="BS345" s="57"/>
      <c r="BT345" s="57" t="s">
        <v>363</v>
      </c>
      <c r="BU345" s="57"/>
      <c r="BV345" s="57"/>
      <c r="BW345" s="57"/>
      <c r="BX345" s="57"/>
      <c r="BY345" s="57"/>
      <c r="BZ345" s="57"/>
      <c r="CA345" s="57" t="s">
        <v>363</v>
      </c>
      <c r="CB345" s="57"/>
      <c r="CC345" s="38"/>
      <c r="CD345" s="38"/>
      <c r="CE345" s="57" t="s">
        <v>363</v>
      </c>
      <c r="CF345" s="57" t="s">
        <v>363</v>
      </c>
      <c r="CG345" s="57" t="s">
        <v>363</v>
      </c>
      <c r="CH345" s="57" t="s">
        <v>363</v>
      </c>
      <c r="CI345" s="57"/>
      <c r="CJ345" s="57" t="s">
        <v>363</v>
      </c>
      <c r="CK345" s="57" t="s">
        <v>363</v>
      </c>
      <c r="CL345" s="57"/>
      <c r="CM345" s="57" t="s">
        <v>363</v>
      </c>
      <c r="CN345" s="57" t="s">
        <v>363</v>
      </c>
      <c r="CO345" s="57" t="s">
        <v>363</v>
      </c>
      <c r="CP345" s="57"/>
      <c r="CQ345" s="57"/>
      <c r="CR345" s="57" t="s">
        <v>363</v>
      </c>
      <c r="CS345" s="57" t="s">
        <v>363</v>
      </c>
      <c r="CT345" s="57" t="s">
        <v>363</v>
      </c>
      <c r="CU345" s="57" t="s">
        <v>363</v>
      </c>
      <c r="CV345" s="38"/>
      <c r="CW345" s="38"/>
      <c r="CX345" s="38"/>
      <c r="CY345" s="61"/>
      <c r="CZ345" s="57" t="s">
        <v>363</v>
      </c>
      <c r="DA345" s="57" t="s">
        <v>363</v>
      </c>
      <c r="DB345" s="57" t="s">
        <v>363</v>
      </c>
      <c r="DC345" s="57"/>
      <c r="DD345" s="57" t="s">
        <v>363</v>
      </c>
      <c r="DE345" s="57" t="s">
        <v>363</v>
      </c>
      <c r="DF345" s="57"/>
      <c r="DG345" s="57" t="s">
        <v>363</v>
      </c>
      <c r="DH345" s="57" t="s">
        <v>363</v>
      </c>
      <c r="DI345" s="57" t="s">
        <v>363</v>
      </c>
      <c r="DJ345" s="57"/>
      <c r="DK345" s="57"/>
      <c r="DL345" s="57" t="s">
        <v>363</v>
      </c>
      <c r="DM345" s="57" t="s">
        <v>363</v>
      </c>
      <c r="DN345" s="57" t="s">
        <v>363</v>
      </c>
      <c r="DO345" s="57" t="s">
        <v>363</v>
      </c>
      <c r="DP345" s="57"/>
      <c r="DQ345" s="38"/>
      <c r="DR345" s="38"/>
      <c r="DS345" s="57" t="s">
        <v>363</v>
      </c>
      <c r="DT345" s="57" t="s">
        <v>363</v>
      </c>
      <c r="DU345" s="57" t="s">
        <v>363</v>
      </c>
      <c r="DV345" s="57" t="s">
        <v>363</v>
      </c>
      <c r="DW345" s="57"/>
      <c r="DX345" s="57"/>
      <c r="DY345" s="57"/>
      <c r="DZ345" s="57"/>
      <c r="EA345" s="57" t="s">
        <v>363</v>
      </c>
      <c r="EB345" s="57" t="s">
        <v>363</v>
      </c>
      <c r="EC345" s="57" t="s">
        <v>363</v>
      </c>
      <c r="ED345" s="57"/>
      <c r="EE345" s="57"/>
      <c r="EF345" s="57" t="s">
        <v>363</v>
      </c>
      <c r="EG345" s="57" t="s">
        <v>363</v>
      </c>
      <c r="EH345" s="57" t="s">
        <v>363</v>
      </c>
      <c r="EI345" s="57" t="s">
        <v>363</v>
      </c>
      <c r="EJ345" s="38"/>
      <c r="EK345" s="38"/>
      <c r="EL345" s="38"/>
      <c r="EM345" s="57" t="s">
        <v>363</v>
      </c>
      <c r="EN345" s="57" t="s">
        <v>363</v>
      </c>
      <c r="EO345" s="57" t="s">
        <v>363</v>
      </c>
      <c r="EP345" s="57" t="s">
        <v>363</v>
      </c>
      <c r="EQ345" s="57"/>
      <c r="ER345" s="57" t="s">
        <v>363</v>
      </c>
      <c r="ES345" s="57"/>
      <c r="ET345" s="57"/>
      <c r="EU345" s="57" t="s">
        <v>363</v>
      </c>
      <c r="EV345" s="57" t="s">
        <v>363</v>
      </c>
      <c r="EW345" s="57" t="s">
        <v>363</v>
      </c>
      <c r="EX345" s="57"/>
      <c r="EY345" s="57"/>
      <c r="EZ345" s="57" t="s">
        <v>363</v>
      </c>
      <c r="FA345" s="57" t="s">
        <v>363</v>
      </c>
      <c r="FB345" s="57" t="s">
        <v>363</v>
      </c>
      <c r="FC345" s="57" t="s">
        <v>363</v>
      </c>
      <c r="FD345" s="38"/>
      <c r="FE345" s="38"/>
      <c r="FF345" s="38"/>
      <c r="FG345" s="57" t="s">
        <v>363</v>
      </c>
      <c r="FH345" s="57" t="s">
        <v>363</v>
      </c>
      <c r="FI345" s="57" t="s">
        <v>363</v>
      </c>
      <c r="FJ345" s="57" t="s">
        <v>363</v>
      </c>
      <c r="FK345" s="57"/>
      <c r="FL345" s="57" t="s">
        <v>363</v>
      </c>
      <c r="FM345" s="57" t="s">
        <v>363</v>
      </c>
      <c r="FN345" s="57"/>
      <c r="FO345" s="57" t="s">
        <v>363</v>
      </c>
      <c r="FP345" s="57" t="s">
        <v>363</v>
      </c>
      <c r="FQ345" s="57" t="s">
        <v>363</v>
      </c>
      <c r="FR345" s="57"/>
      <c r="FS345" s="57"/>
      <c r="FT345" s="57" t="s">
        <v>363</v>
      </c>
      <c r="FU345" s="57" t="s">
        <v>363</v>
      </c>
      <c r="FV345" s="57" t="s">
        <v>363</v>
      </c>
      <c r="FW345" s="57" t="s">
        <v>363</v>
      </c>
      <c r="FX345" s="38"/>
      <c r="FY345" s="38"/>
      <c r="FZ345" s="38"/>
      <c r="GA345" s="61"/>
      <c r="GB345" s="57" t="s">
        <v>363</v>
      </c>
      <c r="GC345" s="57" t="s">
        <v>363</v>
      </c>
      <c r="GD345" s="57" t="s">
        <v>363</v>
      </c>
      <c r="GE345" s="57"/>
      <c r="GF345" s="57" t="s">
        <v>363</v>
      </c>
      <c r="GG345" s="57" t="s">
        <v>363</v>
      </c>
      <c r="GH345" s="57"/>
      <c r="GI345" s="57"/>
      <c r="GJ345" s="57"/>
      <c r="GK345" s="57"/>
      <c r="GL345" s="57"/>
      <c r="GM345" s="57"/>
      <c r="GN345" s="57" t="s">
        <v>363</v>
      </c>
      <c r="GO345" s="57" t="s">
        <v>363</v>
      </c>
      <c r="GP345" s="57" t="s">
        <v>363</v>
      </c>
      <c r="GQ345" s="57" t="s">
        <v>363</v>
      </c>
      <c r="GR345" s="38"/>
      <c r="GS345" s="38"/>
      <c r="GT345" s="38"/>
      <c r="GU345" s="57" t="s">
        <v>363</v>
      </c>
      <c r="GV345" s="57" t="s">
        <v>363</v>
      </c>
      <c r="GW345" s="57" t="s">
        <v>363</v>
      </c>
      <c r="GX345" s="57" t="s">
        <v>363</v>
      </c>
      <c r="GY345" s="57"/>
      <c r="GZ345" s="57" t="s">
        <v>363</v>
      </c>
      <c r="HA345" s="57" t="s">
        <v>363</v>
      </c>
      <c r="HB345" s="57"/>
      <c r="HC345" s="57" t="s">
        <v>363</v>
      </c>
      <c r="HD345" s="57" t="s">
        <v>363</v>
      </c>
      <c r="HE345" s="57" t="s">
        <v>363</v>
      </c>
      <c r="HF345" s="57"/>
      <c r="HG345" s="57"/>
      <c r="HH345" s="57" t="s">
        <v>363</v>
      </c>
      <c r="HI345" s="57" t="s">
        <v>363</v>
      </c>
      <c r="HJ345" s="57" t="s">
        <v>363</v>
      </c>
      <c r="HK345" s="57" t="s">
        <v>363</v>
      </c>
      <c r="HL345" s="57"/>
      <c r="HM345" s="57"/>
      <c r="HN345" s="38"/>
      <c r="HO345" s="61"/>
      <c r="HP345" s="57" t="s">
        <v>363</v>
      </c>
      <c r="HQ345" s="57" t="s">
        <v>363</v>
      </c>
      <c r="HR345" s="57" t="s">
        <v>363</v>
      </c>
      <c r="HS345" s="57"/>
      <c r="HT345" s="57" t="s">
        <v>363</v>
      </c>
      <c r="HU345" s="57"/>
      <c r="HV345" s="57"/>
      <c r="HW345" s="57"/>
      <c r="HX345" s="57"/>
      <c r="HY345" s="57"/>
      <c r="HZ345" s="57"/>
      <c r="IA345" s="57"/>
      <c r="IB345" s="57" t="s">
        <v>363</v>
      </c>
      <c r="IC345" s="57"/>
      <c r="ID345" s="57"/>
      <c r="IE345" s="57" t="s">
        <v>363</v>
      </c>
      <c r="IF345" s="38"/>
      <c r="IG345" s="38"/>
      <c r="IH345" s="38"/>
      <c r="II345" s="57" t="s">
        <v>363</v>
      </c>
      <c r="IJ345" s="57" t="s">
        <v>363</v>
      </c>
      <c r="IK345" s="57" t="s">
        <v>363</v>
      </c>
      <c r="IL345" s="57" t="s">
        <v>363</v>
      </c>
      <c r="IM345" s="57"/>
      <c r="IN345" s="57" t="s">
        <v>363</v>
      </c>
      <c r="IO345" s="57" t="s">
        <v>363</v>
      </c>
      <c r="IP345" s="57"/>
      <c r="IQ345" s="57" t="s">
        <v>363</v>
      </c>
      <c r="IR345" s="57" t="s">
        <v>363</v>
      </c>
      <c r="IS345" s="57" t="s">
        <v>363</v>
      </c>
      <c r="IT345" s="57"/>
      <c r="IU345" s="57"/>
      <c r="IV345" s="57" t="s">
        <v>363</v>
      </c>
      <c r="IW345" s="57" t="s">
        <v>363</v>
      </c>
      <c r="IX345" s="57" t="s">
        <v>363</v>
      </c>
      <c r="IY345" s="57" t="s">
        <v>363</v>
      </c>
      <c r="IZ345" s="57"/>
      <c r="JA345" s="38"/>
      <c r="JB345" s="38"/>
      <c r="JC345" s="61"/>
      <c r="JD345" s="57" t="s">
        <v>363</v>
      </c>
      <c r="JE345" s="57"/>
      <c r="JF345" s="57" t="s">
        <v>363</v>
      </c>
      <c r="JG345" s="57"/>
      <c r="JH345" s="57"/>
      <c r="JI345" s="57"/>
      <c r="JJ345" s="57"/>
      <c r="JK345" s="57"/>
      <c r="JL345" s="57"/>
      <c r="JM345" s="57" t="s">
        <v>363</v>
      </c>
      <c r="JN345" s="57"/>
      <c r="JO345" s="57"/>
      <c r="JP345" s="57" t="s">
        <v>363</v>
      </c>
      <c r="JQ345" s="57" t="s">
        <v>363</v>
      </c>
      <c r="JR345" s="57" t="s">
        <v>363</v>
      </c>
      <c r="JS345" s="57" t="s">
        <v>363</v>
      </c>
      <c r="JT345" s="57"/>
      <c r="JU345" s="38"/>
      <c r="JV345" s="38"/>
      <c r="JW345" s="61"/>
      <c r="JX345" s="57" t="s">
        <v>363</v>
      </c>
      <c r="JY345" s="57" t="s">
        <v>363</v>
      </c>
      <c r="JZ345" s="57" t="s">
        <v>363</v>
      </c>
      <c r="KA345" s="57"/>
      <c r="KB345" s="57"/>
      <c r="KC345" s="57" t="s">
        <v>363</v>
      </c>
      <c r="KD345" s="57"/>
      <c r="KE345" s="57"/>
      <c r="KF345" s="57" t="s">
        <v>363</v>
      </c>
      <c r="KG345" s="57"/>
      <c r="KH345" s="57"/>
      <c r="KI345" s="57"/>
      <c r="KJ345" s="57" t="s">
        <v>363</v>
      </c>
      <c r="KK345" s="57" t="s">
        <v>363</v>
      </c>
      <c r="KL345" s="57" t="s">
        <v>363</v>
      </c>
      <c r="KM345" s="57" t="s">
        <v>363</v>
      </c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363</v>
      </c>
      <c r="NV345" s="57" t="s">
        <v>363</v>
      </c>
      <c r="NW345" s="57"/>
      <c r="NX345" s="57" t="s">
        <v>363</v>
      </c>
      <c r="NY345" s="57" t="s">
        <v>363</v>
      </c>
      <c r="NZ345" s="57"/>
      <c r="OA345" s="57"/>
      <c r="OB345" s="57"/>
      <c r="OC345" s="57"/>
      <c r="OD345" s="57"/>
      <c r="OE345" s="57"/>
      <c r="OF345" s="57" t="s">
        <v>363</v>
      </c>
      <c r="OG345" s="57"/>
      <c r="OH345" s="57"/>
      <c r="OI345" s="57" t="s">
        <v>363</v>
      </c>
      <c r="OJ345" s="57"/>
      <c r="OK345" s="38"/>
      <c r="OL345" s="38"/>
      <c r="OM345" s="61"/>
      <c r="ON345" s="57"/>
      <c r="OO345" s="57"/>
      <c r="OP345" s="57"/>
      <c r="OQ345" s="57" t="s">
        <v>363</v>
      </c>
      <c r="OR345" s="57" t="s">
        <v>363</v>
      </c>
      <c r="OS345" s="57" t="s">
        <v>363</v>
      </c>
      <c r="OT345" s="57"/>
      <c r="OU345" s="57"/>
      <c r="OV345" s="57"/>
      <c r="OW345" s="57"/>
      <c r="OX345" s="57"/>
      <c r="OY345" s="57"/>
      <c r="OZ345" s="57" t="s">
        <v>363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 t="s">
        <v>363</v>
      </c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 t="s">
        <v>363</v>
      </c>
      <c r="QH345" s="57"/>
      <c r="QI345" s="57"/>
      <c r="QJ345" s="57" t="s">
        <v>363</v>
      </c>
      <c r="QK345" s="57"/>
      <c r="QL345" s="57"/>
      <c r="QM345" s="57" t="s">
        <v>363</v>
      </c>
      <c r="QN345" s="57" t="s">
        <v>363</v>
      </c>
      <c r="QO345" s="57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85" t="str">
        <f t="shared" si="1110"/>
        <v/>
      </c>
      <c r="AGG345" s="85" t="str">
        <f t="shared" si="1111"/>
        <v/>
      </c>
      <c r="AGH345" s="85">
        <f t="shared" si="1112"/>
        <v>4</v>
      </c>
      <c r="AGL345" s="36" t="str">
        <f t="shared" si="1123"/>
        <v/>
      </c>
      <c r="AGM345" s="36" t="str">
        <f t="shared" si="1113"/>
        <v/>
      </c>
      <c r="AGN345" s="39">
        <f t="shared" si="1124"/>
        <v>27</v>
      </c>
      <c r="AGO345" s="36" t="str">
        <f t="shared" si="1125"/>
        <v/>
      </c>
      <c r="AGP345" s="36" t="str">
        <f t="shared" si="1114"/>
        <v/>
      </c>
      <c r="AGQ345" s="39">
        <f t="shared" si="1126"/>
        <v>52</v>
      </c>
      <c r="AGR345" s="36" t="str">
        <f t="shared" si="1127"/>
        <v/>
      </c>
      <c r="AGS345" s="36" t="str">
        <f t="shared" si="1115"/>
        <v/>
      </c>
      <c r="AGT345" s="39">
        <f t="shared" si="1128"/>
        <v>43</v>
      </c>
      <c r="AGU345" s="36" t="str">
        <f t="shared" si="1129"/>
        <v/>
      </c>
      <c r="AGV345" s="36" t="str">
        <f t="shared" si="1116"/>
        <v/>
      </c>
      <c r="AGW345" s="39">
        <f t="shared" si="1130"/>
        <v>14</v>
      </c>
      <c r="AGX345" s="36" t="str">
        <f t="shared" si="1131"/>
        <v/>
      </c>
      <c r="AGY345" s="36" t="str">
        <f t="shared" si="1117"/>
        <v/>
      </c>
      <c r="AGZ345" s="39">
        <f t="shared" si="1132"/>
        <v>11</v>
      </c>
      <c r="AHA345" s="36" t="str">
        <f t="shared" si="1133"/>
        <v/>
      </c>
      <c r="AHB345" s="36" t="str">
        <f t="shared" si="1118"/>
        <v/>
      </c>
      <c r="AHC345" s="39">
        <f t="shared" si="1134"/>
        <v>4</v>
      </c>
      <c r="AHD345" s="36" t="str">
        <f t="shared" si="1135"/>
        <v/>
      </c>
      <c r="AHE345" s="36" t="str">
        <f t="shared" si="1119"/>
        <v/>
      </c>
      <c r="AHF345" s="39" t="str">
        <f t="shared" si="1136"/>
        <v/>
      </c>
      <c r="AHG345" s="36" t="str">
        <f t="shared" si="1137"/>
        <v/>
      </c>
      <c r="AHH345" s="36" t="str">
        <f t="shared" si="1120"/>
        <v/>
      </c>
      <c r="AHI345" s="39" t="str">
        <f t="shared" si="1138"/>
        <v/>
      </c>
      <c r="AHJ345" s="36" t="str">
        <f t="shared" si="1139"/>
        <v/>
      </c>
      <c r="AHK345" s="36" t="str">
        <f t="shared" si="1121"/>
        <v/>
      </c>
      <c r="AHL345" s="39" t="str">
        <f t="shared" si="1140"/>
        <v/>
      </c>
      <c r="AHM345" s="36" t="str">
        <f t="shared" si="1141"/>
        <v/>
      </c>
      <c r="AHN345" s="36" t="str">
        <f t="shared" si="1122"/>
        <v/>
      </c>
      <c r="AHO345" s="39" t="str">
        <f t="shared" si="1142"/>
        <v/>
      </c>
    </row>
    <row r="346" spans="1:918" s="5" customFormat="1" outlineLevel="1" x14ac:dyDescent="0.25">
      <c r="A346" s="35">
        <v>9</v>
      </c>
      <c r="B346" s="48" t="s">
        <v>205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 t="s">
        <v>363</v>
      </c>
      <c r="AH346" s="57"/>
      <c r="AI346" s="57"/>
      <c r="AJ346" s="57"/>
      <c r="AK346" s="57" t="s">
        <v>363</v>
      </c>
      <c r="AL346" s="57" t="s">
        <v>363</v>
      </c>
      <c r="AM346" s="57" t="s">
        <v>363</v>
      </c>
      <c r="AN346" s="38"/>
      <c r="AO346" s="38"/>
      <c r="AP346" s="38"/>
      <c r="AQ346" s="57"/>
      <c r="AR346" s="57"/>
      <c r="AS346" s="57"/>
      <c r="AT346" s="57"/>
      <c r="AU346" s="57"/>
      <c r="AV346" s="57" t="s">
        <v>363</v>
      </c>
      <c r="AW346" s="57" t="s">
        <v>363</v>
      </c>
      <c r="AX346" s="57"/>
      <c r="AY346" s="57" t="s">
        <v>363</v>
      </c>
      <c r="AZ346" s="57"/>
      <c r="BA346" s="57" t="s">
        <v>363</v>
      </c>
      <c r="BB346" s="57"/>
      <c r="BC346" s="57"/>
      <c r="BD346" s="57"/>
      <c r="BE346" s="57" t="s">
        <v>363</v>
      </c>
      <c r="BF346" s="57"/>
      <c r="BG346" s="57"/>
      <c r="BH346" s="57"/>
      <c r="BI346" s="38"/>
      <c r="BJ346" s="38"/>
      <c r="BK346" s="61"/>
      <c r="BL346" s="57"/>
      <c r="BM346" s="57"/>
      <c r="BN346" s="57" t="s">
        <v>363</v>
      </c>
      <c r="BO346" s="57"/>
      <c r="BP346" s="57"/>
      <c r="BQ346" s="57"/>
      <c r="BR346" s="57"/>
      <c r="BS346" s="57"/>
      <c r="BT346" s="57" t="s">
        <v>363</v>
      </c>
      <c r="BU346" s="57"/>
      <c r="BV346" s="57"/>
      <c r="BW346" s="57"/>
      <c r="BX346" s="57"/>
      <c r="BY346" s="57"/>
      <c r="BZ346" s="57"/>
      <c r="CA346" s="57"/>
      <c r="CB346" s="57"/>
      <c r="CC346" s="38"/>
      <c r="CD346" s="38"/>
      <c r="CE346" s="57" t="s">
        <v>363</v>
      </c>
      <c r="CF346" s="57" t="s">
        <v>363</v>
      </c>
      <c r="CG346" s="57" t="s">
        <v>363</v>
      </c>
      <c r="CH346" s="57" t="s">
        <v>363</v>
      </c>
      <c r="CI346" s="57"/>
      <c r="CJ346" s="57" t="s">
        <v>363</v>
      </c>
      <c r="CK346" s="57" t="s">
        <v>363</v>
      </c>
      <c r="CL346" s="57"/>
      <c r="CM346" s="57" t="s">
        <v>363</v>
      </c>
      <c r="CN346" s="57" t="s">
        <v>363</v>
      </c>
      <c r="CO346" s="57" t="s">
        <v>363</v>
      </c>
      <c r="CP346" s="57"/>
      <c r="CQ346" s="57"/>
      <c r="CR346" s="57" t="s">
        <v>363</v>
      </c>
      <c r="CS346" s="57" t="s">
        <v>363</v>
      </c>
      <c r="CT346" s="57" t="s">
        <v>363</v>
      </c>
      <c r="CU346" s="57" t="s">
        <v>363</v>
      </c>
      <c r="CV346" s="38"/>
      <c r="CW346" s="38"/>
      <c r="CX346" s="38"/>
      <c r="CY346" s="61"/>
      <c r="CZ346" s="57" t="s">
        <v>363</v>
      </c>
      <c r="DA346" s="57" t="s">
        <v>363</v>
      </c>
      <c r="DB346" s="57" t="s">
        <v>363</v>
      </c>
      <c r="DC346" s="57"/>
      <c r="DD346" s="57" t="s">
        <v>363</v>
      </c>
      <c r="DE346" s="57" t="s">
        <v>363</v>
      </c>
      <c r="DF346" s="57"/>
      <c r="DG346" s="57" t="s">
        <v>363</v>
      </c>
      <c r="DH346" s="57" t="s">
        <v>363</v>
      </c>
      <c r="DI346" s="57" t="s">
        <v>363</v>
      </c>
      <c r="DJ346" s="57"/>
      <c r="DK346" s="57"/>
      <c r="DL346" s="57" t="s">
        <v>363</v>
      </c>
      <c r="DM346" s="57" t="s">
        <v>363</v>
      </c>
      <c r="DN346" s="57" t="s">
        <v>363</v>
      </c>
      <c r="DO346" s="57" t="s">
        <v>363</v>
      </c>
      <c r="DP346" s="57"/>
      <c r="DQ346" s="38"/>
      <c r="DR346" s="38"/>
      <c r="DS346" s="57" t="s">
        <v>363</v>
      </c>
      <c r="DT346" s="57" t="s">
        <v>363</v>
      </c>
      <c r="DU346" s="57" t="s">
        <v>363</v>
      </c>
      <c r="DV346" s="57" t="s">
        <v>363</v>
      </c>
      <c r="DW346" s="57"/>
      <c r="DX346" s="57"/>
      <c r="DY346" s="57"/>
      <c r="DZ346" s="57"/>
      <c r="EA346" s="57" t="s">
        <v>363</v>
      </c>
      <c r="EB346" s="57" t="s">
        <v>363</v>
      </c>
      <c r="EC346" s="57" t="s">
        <v>363</v>
      </c>
      <c r="ED346" s="57"/>
      <c r="EE346" s="57"/>
      <c r="EF346" s="57" t="s">
        <v>363</v>
      </c>
      <c r="EG346" s="57" t="s">
        <v>363</v>
      </c>
      <c r="EH346" s="57" t="s">
        <v>363</v>
      </c>
      <c r="EI346" s="57" t="s">
        <v>363</v>
      </c>
      <c r="EJ346" s="38"/>
      <c r="EK346" s="38"/>
      <c r="EL346" s="38"/>
      <c r="EM346" s="57" t="s">
        <v>363</v>
      </c>
      <c r="EN346" s="57" t="s">
        <v>363</v>
      </c>
      <c r="EO346" s="57" t="s">
        <v>363</v>
      </c>
      <c r="EP346" s="57" t="s">
        <v>363</v>
      </c>
      <c r="EQ346" s="57"/>
      <c r="ER346" s="57" t="s">
        <v>363</v>
      </c>
      <c r="ES346" s="57"/>
      <c r="ET346" s="57"/>
      <c r="EU346" s="57" t="s">
        <v>363</v>
      </c>
      <c r="EV346" s="57" t="s">
        <v>363</v>
      </c>
      <c r="EW346" s="57" t="s">
        <v>363</v>
      </c>
      <c r="EX346" s="57"/>
      <c r="EY346" s="57"/>
      <c r="EZ346" s="57" t="s">
        <v>363</v>
      </c>
      <c r="FA346" s="57" t="s">
        <v>363</v>
      </c>
      <c r="FB346" s="57" t="s">
        <v>363</v>
      </c>
      <c r="FC346" s="57" t="s">
        <v>363</v>
      </c>
      <c r="FD346" s="38"/>
      <c r="FE346" s="38"/>
      <c r="FF346" s="38"/>
      <c r="FG346" s="57" t="s">
        <v>363</v>
      </c>
      <c r="FH346" s="57" t="s">
        <v>363</v>
      </c>
      <c r="FI346" s="57" t="s">
        <v>363</v>
      </c>
      <c r="FJ346" s="57" t="s">
        <v>363</v>
      </c>
      <c r="FK346" s="57"/>
      <c r="FL346" s="57" t="s">
        <v>363</v>
      </c>
      <c r="FM346" s="57" t="s">
        <v>363</v>
      </c>
      <c r="FN346" s="57"/>
      <c r="FO346" s="57" t="s">
        <v>363</v>
      </c>
      <c r="FP346" s="57" t="s">
        <v>363</v>
      </c>
      <c r="FQ346" s="57" t="s">
        <v>363</v>
      </c>
      <c r="FR346" s="57"/>
      <c r="FS346" s="57"/>
      <c r="FT346" s="57" t="s">
        <v>363</v>
      </c>
      <c r="FU346" s="57" t="s">
        <v>363</v>
      </c>
      <c r="FV346" s="57" t="s">
        <v>363</v>
      </c>
      <c r="FW346" s="57" t="s">
        <v>363</v>
      </c>
      <c r="FX346" s="38"/>
      <c r="FY346" s="38"/>
      <c r="FZ346" s="38"/>
      <c r="GA346" s="61"/>
      <c r="GB346" s="57" t="s">
        <v>363</v>
      </c>
      <c r="GC346" s="57" t="s">
        <v>363</v>
      </c>
      <c r="GD346" s="57" t="s">
        <v>363</v>
      </c>
      <c r="GE346" s="57"/>
      <c r="GF346" s="57" t="s">
        <v>363</v>
      </c>
      <c r="GG346" s="57" t="s">
        <v>363</v>
      </c>
      <c r="GH346" s="57"/>
      <c r="GI346" s="57"/>
      <c r="GJ346" s="57"/>
      <c r="GK346" s="57"/>
      <c r="GL346" s="57"/>
      <c r="GM346" s="57"/>
      <c r="GN346" s="57" t="s">
        <v>363</v>
      </c>
      <c r="GO346" s="57"/>
      <c r="GP346" s="57"/>
      <c r="GQ346" s="57" t="s">
        <v>363</v>
      </c>
      <c r="GR346" s="38"/>
      <c r="GS346" s="38"/>
      <c r="GT346" s="38"/>
      <c r="GU346" s="57" t="s">
        <v>363</v>
      </c>
      <c r="GV346" s="57" t="s">
        <v>363</v>
      </c>
      <c r="GW346" s="57" t="s">
        <v>363</v>
      </c>
      <c r="GX346" s="57" t="s">
        <v>363</v>
      </c>
      <c r="GY346" s="57"/>
      <c r="GZ346" s="57" t="s">
        <v>363</v>
      </c>
      <c r="HA346" s="57"/>
      <c r="HB346" s="57"/>
      <c r="HC346" s="57" t="s">
        <v>363</v>
      </c>
      <c r="HD346" s="57" t="s">
        <v>363</v>
      </c>
      <c r="HE346" s="57" t="s">
        <v>363</v>
      </c>
      <c r="HF346" s="57"/>
      <c r="HG346" s="57"/>
      <c r="HH346" s="57" t="s">
        <v>363</v>
      </c>
      <c r="HI346" s="57" t="s">
        <v>363</v>
      </c>
      <c r="HJ346" s="57" t="s">
        <v>363</v>
      </c>
      <c r="HK346" s="57" t="s">
        <v>363</v>
      </c>
      <c r="HL346" s="57"/>
      <c r="HM346" s="57"/>
      <c r="HN346" s="38"/>
      <c r="HO346" s="61"/>
      <c r="HP346" s="57" t="s">
        <v>363</v>
      </c>
      <c r="HQ346" s="57"/>
      <c r="HR346" s="57"/>
      <c r="HS346" s="57"/>
      <c r="HT346" s="57" t="s">
        <v>363</v>
      </c>
      <c r="HU346" s="57"/>
      <c r="HV346" s="57"/>
      <c r="HW346" s="57"/>
      <c r="HX346" s="57"/>
      <c r="HY346" s="57"/>
      <c r="HZ346" s="57"/>
      <c r="IA346" s="57"/>
      <c r="IB346" s="57" t="s">
        <v>363</v>
      </c>
      <c r="IC346" s="57"/>
      <c r="ID346" s="57"/>
      <c r="IE346" s="57" t="s">
        <v>363</v>
      </c>
      <c r="IF346" s="38"/>
      <c r="IG346" s="38"/>
      <c r="IH346" s="38"/>
      <c r="II346" s="57"/>
      <c r="IJ346" s="57"/>
      <c r="IK346" s="57"/>
      <c r="IL346" s="57"/>
      <c r="IM346" s="57"/>
      <c r="IN346" s="57" t="s">
        <v>363</v>
      </c>
      <c r="IO346" s="57" t="s">
        <v>363</v>
      </c>
      <c r="IP346" s="57"/>
      <c r="IQ346" s="57"/>
      <c r="IR346" s="57" t="s">
        <v>363</v>
      </c>
      <c r="IS346" s="57" t="s">
        <v>363</v>
      </c>
      <c r="IT346" s="57"/>
      <c r="IU346" s="57"/>
      <c r="IV346" s="57"/>
      <c r="IW346" s="57"/>
      <c r="IX346" s="57"/>
      <c r="IY346" s="57" t="s">
        <v>363</v>
      </c>
      <c r="IZ346" s="57"/>
      <c r="JA346" s="38"/>
      <c r="JB346" s="38"/>
      <c r="JC346" s="61"/>
      <c r="JD346" s="57"/>
      <c r="JE346" s="57"/>
      <c r="JF346" s="57" t="s">
        <v>363</v>
      </c>
      <c r="JG346" s="57"/>
      <c r="JH346" s="57"/>
      <c r="JI346" s="57"/>
      <c r="JJ346" s="57"/>
      <c r="JK346" s="57"/>
      <c r="JL346" s="57"/>
      <c r="JM346" s="57" t="s">
        <v>363</v>
      </c>
      <c r="JN346" s="57"/>
      <c r="JO346" s="57"/>
      <c r="JP346" s="57"/>
      <c r="JQ346" s="57" t="s">
        <v>363</v>
      </c>
      <c r="JR346" s="57" t="s">
        <v>363</v>
      </c>
      <c r="JS346" s="57" t="s">
        <v>363</v>
      </c>
      <c r="JT346" s="57"/>
      <c r="JU346" s="38"/>
      <c r="JV346" s="38"/>
      <c r="JW346" s="61"/>
      <c r="JX346" s="57" t="s">
        <v>363</v>
      </c>
      <c r="JY346" s="57"/>
      <c r="JZ346" s="57"/>
      <c r="KA346" s="57"/>
      <c r="KB346" s="57"/>
      <c r="KC346" s="57" t="s">
        <v>363</v>
      </c>
      <c r="KD346" s="57"/>
      <c r="KE346" s="57"/>
      <c r="KF346" s="57" t="s">
        <v>363</v>
      </c>
      <c r="KG346" s="57"/>
      <c r="KH346" s="57"/>
      <c r="KI346" s="57"/>
      <c r="KJ346" s="57" t="s">
        <v>363</v>
      </c>
      <c r="KK346" s="57" t="s">
        <v>363</v>
      </c>
      <c r="KL346" s="57" t="s">
        <v>363</v>
      </c>
      <c r="KM346" s="57" t="s">
        <v>363</v>
      </c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 t="s">
        <v>363</v>
      </c>
      <c r="NW346" s="57"/>
      <c r="NX346" s="57" t="s">
        <v>363</v>
      </c>
      <c r="NY346" s="57"/>
      <c r="NZ346" s="57"/>
      <c r="OA346" s="57"/>
      <c r="OB346" s="57"/>
      <c r="OC346" s="57"/>
      <c r="OD346" s="57"/>
      <c r="OE346" s="57"/>
      <c r="OF346" s="57" t="s">
        <v>363</v>
      </c>
      <c r="OG346" s="57"/>
      <c r="OH346" s="57"/>
      <c r="OI346" s="57" t="s">
        <v>363</v>
      </c>
      <c r="OJ346" s="57"/>
      <c r="OK346" s="38"/>
      <c r="OL346" s="38"/>
      <c r="OM346" s="61"/>
      <c r="ON346" s="57"/>
      <c r="OO346" s="57"/>
      <c r="OP346" s="57"/>
      <c r="OQ346" s="57" t="s">
        <v>363</v>
      </c>
      <c r="OR346" s="57" t="s">
        <v>363</v>
      </c>
      <c r="OS346" s="57" t="s">
        <v>363</v>
      </c>
      <c r="OT346" s="57"/>
      <c r="OU346" s="57"/>
      <c r="OV346" s="57"/>
      <c r="OW346" s="57"/>
      <c r="OX346" s="57"/>
      <c r="OY346" s="57" t="s">
        <v>363</v>
      </c>
      <c r="OZ346" s="57"/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363</v>
      </c>
      <c r="QN346" s="57"/>
      <c r="QO346" s="57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85" t="str">
        <f t="shared" si="1110"/>
        <v/>
      </c>
      <c r="AGG346" s="85" t="str">
        <f t="shared" si="1111"/>
        <v/>
      </c>
      <c r="AGH346" s="85">
        <f t="shared" si="1112"/>
        <v>1</v>
      </c>
      <c r="AGL346" s="36" t="str">
        <f t="shared" si="1123"/>
        <v/>
      </c>
      <c r="AGM346" s="36" t="str">
        <f t="shared" si="1113"/>
        <v/>
      </c>
      <c r="AGN346" s="39">
        <f t="shared" si="1124"/>
        <v>20</v>
      </c>
      <c r="AGO346" s="36" t="str">
        <f t="shared" si="1125"/>
        <v/>
      </c>
      <c r="AGP346" s="36" t="str">
        <f t="shared" si="1114"/>
        <v/>
      </c>
      <c r="AGQ346" s="39">
        <f t="shared" si="1126"/>
        <v>52</v>
      </c>
      <c r="AGR346" s="36" t="str">
        <f t="shared" si="1127"/>
        <v/>
      </c>
      <c r="AGS346" s="36" t="str">
        <f t="shared" si="1115"/>
        <v/>
      </c>
      <c r="AGT346" s="39">
        <f t="shared" si="1128"/>
        <v>29</v>
      </c>
      <c r="AGU346" s="36" t="str">
        <f t="shared" si="1129"/>
        <v/>
      </c>
      <c r="AGV346" s="36" t="str">
        <f t="shared" si="1116"/>
        <v/>
      </c>
      <c r="AGW346" s="39">
        <f t="shared" si="1130"/>
        <v>11</v>
      </c>
      <c r="AGX346" s="36" t="str">
        <f t="shared" si="1131"/>
        <v/>
      </c>
      <c r="AGY346" s="36" t="str">
        <f t="shared" si="1117"/>
        <v/>
      </c>
      <c r="AGZ346" s="39">
        <f t="shared" si="1132"/>
        <v>8</v>
      </c>
      <c r="AHA346" s="36" t="str">
        <f t="shared" si="1133"/>
        <v/>
      </c>
      <c r="AHB346" s="36" t="str">
        <f t="shared" si="1118"/>
        <v/>
      </c>
      <c r="AHC346" s="39">
        <f t="shared" si="1134"/>
        <v>1</v>
      </c>
      <c r="AHD346" s="36" t="str">
        <f t="shared" si="1135"/>
        <v/>
      </c>
      <c r="AHE346" s="36" t="str">
        <f t="shared" si="1119"/>
        <v/>
      </c>
      <c r="AHF346" s="39" t="str">
        <f t="shared" si="1136"/>
        <v/>
      </c>
      <c r="AHG346" s="36" t="str">
        <f t="shared" si="1137"/>
        <v/>
      </c>
      <c r="AHH346" s="36" t="str">
        <f t="shared" si="1120"/>
        <v/>
      </c>
      <c r="AHI346" s="39" t="str">
        <f t="shared" si="1138"/>
        <v/>
      </c>
      <c r="AHJ346" s="36" t="str">
        <f t="shared" si="1139"/>
        <v/>
      </c>
      <c r="AHK346" s="36" t="str">
        <f t="shared" si="1121"/>
        <v/>
      </c>
      <c r="AHL346" s="39" t="str">
        <f t="shared" si="1140"/>
        <v/>
      </c>
      <c r="AHM346" s="36" t="str">
        <f t="shared" si="1141"/>
        <v/>
      </c>
      <c r="AHN346" s="36" t="str">
        <f t="shared" si="1122"/>
        <v/>
      </c>
      <c r="AHO346" s="39" t="str">
        <f t="shared" si="1142"/>
        <v/>
      </c>
    </row>
    <row r="347" spans="1:918" s="5" customFormat="1" outlineLevel="1" x14ac:dyDescent="0.25">
      <c r="A347" s="35">
        <f t="shared" si="1143"/>
        <v>10</v>
      </c>
      <c r="B347" s="48" t="s">
        <v>206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 t="s">
        <v>372</v>
      </c>
      <c r="AR347" s="57" t="s">
        <v>372</v>
      </c>
      <c r="AS347" s="57" t="s">
        <v>372</v>
      </c>
      <c r="AT347" s="57" t="s">
        <v>372</v>
      </c>
      <c r="AU347" s="57"/>
      <c r="AV347" s="57" t="s">
        <v>372</v>
      </c>
      <c r="AW347" s="57" t="s">
        <v>372</v>
      </c>
      <c r="AX347" s="57"/>
      <c r="AY347" s="57" t="s">
        <v>372</v>
      </c>
      <c r="AZ347" s="57" t="s">
        <v>372</v>
      </c>
      <c r="BA347" s="57" t="s">
        <v>372</v>
      </c>
      <c r="BB347" s="57"/>
      <c r="BC347" s="57"/>
      <c r="BD347" s="57" t="s">
        <v>372</v>
      </c>
      <c r="BE347" s="57" t="s">
        <v>372</v>
      </c>
      <c r="BF347" s="57"/>
      <c r="BG347" s="57" t="s">
        <v>372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85" t="str">
        <f t="shared" si="1110"/>
        <v/>
      </c>
      <c r="AGG347" s="85" t="str">
        <f t="shared" si="1111"/>
        <v/>
      </c>
      <c r="AGH347" s="85" t="str">
        <f t="shared" si="1112"/>
        <v/>
      </c>
      <c r="AGL347" s="36">
        <f t="shared" si="1123"/>
        <v>12</v>
      </c>
      <c r="AGM347" s="36" t="str">
        <f t="shared" si="1113"/>
        <v/>
      </c>
      <c r="AGN347" s="39" t="str">
        <f t="shared" si="1124"/>
        <v/>
      </c>
      <c r="AGO347" s="36" t="str">
        <f t="shared" si="1125"/>
        <v/>
      </c>
      <c r="AGP347" s="36" t="str">
        <f t="shared" si="1114"/>
        <v/>
      </c>
      <c r="AGQ347" s="39" t="str">
        <f t="shared" si="1126"/>
        <v/>
      </c>
      <c r="AGR347" s="36" t="str">
        <f t="shared" si="1127"/>
        <v/>
      </c>
      <c r="AGS347" s="36" t="str">
        <f t="shared" si="1115"/>
        <v/>
      </c>
      <c r="AGT347" s="39" t="str">
        <f t="shared" si="1128"/>
        <v/>
      </c>
      <c r="AGU347" s="36" t="str">
        <f t="shared" si="1129"/>
        <v/>
      </c>
      <c r="AGV347" s="36" t="str">
        <f t="shared" si="1116"/>
        <v/>
      </c>
      <c r="AGW347" s="39" t="str">
        <f t="shared" si="1130"/>
        <v/>
      </c>
      <c r="AGX347" s="36" t="str">
        <f t="shared" si="1131"/>
        <v/>
      </c>
      <c r="AGY347" s="36" t="str">
        <f t="shared" si="1117"/>
        <v/>
      </c>
      <c r="AGZ347" s="39" t="str">
        <f t="shared" si="1132"/>
        <v/>
      </c>
      <c r="AHA347" s="36" t="str">
        <f t="shared" si="1133"/>
        <v/>
      </c>
      <c r="AHB347" s="36" t="str">
        <f t="shared" si="1118"/>
        <v/>
      </c>
      <c r="AHC347" s="39" t="str">
        <f t="shared" si="1134"/>
        <v/>
      </c>
      <c r="AHD347" s="36" t="str">
        <f t="shared" si="1135"/>
        <v/>
      </c>
      <c r="AHE347" s="36" t="str">
        <f t="shared" si="1119"/>
        <v/>
      </c>
      <c r="AHF347" s="39" t="str">
        <f t="shared" si="1136"/>
        <v/>
      </c>
      <c r="AHG347" s="36" t="str">
        <f t="shared" si="1137"/>
        <v/>
      </c>
      <c r="AHH347" s="36" t="str">
        <f t="shared" si="1120"/>
        <v/>
      </c>
      <c r="AHI347" s="39" t="str">
        <f t="shared" si="1138"/>
        <v/>
      </c>
      <c r="AHJ347" s="36" t="str">
        <f t="shared" si="1139"/>
        <v/>
      </c>
      <c r="AHK347" s="36" t="str">
        <f t="shared" si="1121"/>
        <v/>
      </c>
      <c r="AHL347" s="39" t="str">
        <f t="shared" si="1140"/>
        <v/>
      </c>
      <c r="AHM347" s="36" t="str">
        <f t="shared" si="1141"/>
        <v/>
      </c>
      <c r="AHN347" s="36" t="str">
        <f t="shared" si="1122"/>
        <v/>
      </c>
      <c r="AHO347" s="39" t="str">
        <f t="shared" si="1142"/>
        <v/>
      </c>
    </row>
    <row r="348" spans="1:918" s="5" customFormat="1" outlineLevel="1" x14ac:dyDescent="0.25">
      <c r="A348" s="35">
        <f t="shared" si="1143"/>
        <v>11</v>
      </c>
      <c r="B348" s="36"/>
      <c r="C348" s="37"/>
      <c r="D348" s="35"/>
      <c r="E348" s="35"/>
      <c r="F348" s="35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7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7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7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7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85" t="str">
        <f t="shared" si="1110"/>
        <v/>
      </c>
      <c r="AGG348" s="85" t="str">
        <f t="shared" si="1111"/>
        <v/>
      </c>
      <c r="AGH348" s="85" t="str">
        <f t="shared" si="1112"/>
        <v/>
      </c>
      <c r="AGL348" s="36" t="str">
        <f t="shared" si="1123"/>
        <v/>
      </c>
      <c r="AGM348" s="36" t="str">
        <f t="shared" si="1113"/>
        <v/>
      </c>
      <c r="AGN348" s="39" t="str">
        <f t="shared" si="1124"/>
        <v/>
      </c>
      <c r="AGO348" s="36" t="str">
        <f t="shared" si="1125"/>
        <v/>
      </c>
      <c r="AGP348" s="36" t="str">
        <f t="shared" si="1114"/>
        <v/>
      </c>
      <c r="AGQ348" s="39" t="str">
        <f t="shared" si="1126"/>
        <v/>
      </c>
      <c r="AGR348" s="36" t="str">
        <f t="shared" si="1127"/>
        <v/>
      </c>
      <c r="AGS348" s="36" t="str">
        <f t="shared" si="1115"/>
        <v/>
      </c>
      <c r="AGT348" s="39" t="str">
        <f t="shared" si="1128"/>
        <v/>
      </c>
      <c r="AGU348" s="36" t="str">
        <f t="shared" si="1129"/>
        <v/>
      </c>
      <c r="AGV348" s="36" t="str">
        <f t="shared" si="1116"/>
        <v/>
      </c>
      <c r="AGW348" s="39" t="str">
        <f t="shared" si="1130"/>
        <v/>
      </c>
      <c r="AGX348" s="36" t="str">
        <f t="shared" si="1131"/>
        <v/>
      </c>
      <c r="AGY348" s="36" t="str">
        <f t="shared" si="1117"/>
        <v/>
      </c>
      <c r="AGZ348" s="39" t="str">
        <f t="shared" si="1132"/>
        <v/>
      </c>
      <c r="AHA348" s="36" t="str">
        <f t="shared" si="1133"/>
        <v/>
      </c>
      <c r="AHB348" s="36" t="str">
        <f t="shared" si="1118"/>
        <v/>
      </c>
      <c r="AHC348" s="39" t="str">
        <f t="shared" si="1134"/>
        <v/>
      </c>
      <c r="AHD348" s="36" t="str">
        <f t="shared" si="1135"/>
        <v/>
      </c>
      <c r="AHE348" s="36" t="str">
        <f t="shared" si="1119"/>
        <v/>
      </c>
      <c r="AHF348" s="39" t="str">
        <f t="shared" si="1136"/>
        <v/>
      </c>
      <c r="AHG348" s="36" t="str">
        <f t="shared" si="1137"/>
        <v/>
      </c>
      <c r="AHH348" s="36" t="str">
        <f t="shared" si="1120"/>
        <v/>
      </c>
      <c r="AHI348" s="39" t="str">
        <f t="shared" si="1138"/>
        <v/>
      </c>
      <c r="AHJ348" s="36" t="str">
        <f t="shared" si="1139"/>
        <v/>
      </c>
      <c r="AHK348" s="36" t="str">
        <f t="shared" si="1121"/>
        <v/>
      </c>
      <c r="AHL348" s="39" t="str">
        <f t="shared" si="1140"/>
        <v/>
      </c>
      <c r="AHM348" s="36" t="str">
        <f t="shared" si="1141"/>
        <v/>
      </c>
      <c r="AHN348" s="36" t="str">
        <f t="shared" si="1122"/>
        <v/>
      </c>
      <c r="AHO348" s="39" t="str">
        <f t="shared" si="1142"/>
        <v/>
      </c>
    </row>
    <row r="349" spans="1:918" s="5" customFormat="1" outlineLevel="1" x14ac:dyDescent="0.25">
      <c r="A349" s="35">
        <f t="shared" si="1143"/>
        <v>12</v>
      </c>
      <c r="B349" s="36"/>
      <c r="C349" s="37"/>
      <c r="D349" s="35"/>
      <c r="E349" s="35"/>
      <c r="F349" s="35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7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85" t="str">
        <f t="shared" si="1110"/>
        <v/>
      </c>
      <c r="AGG349" s="85" t="str">
        <f t="shared" si="1111"/>
        <v/>
      </c>
      <c r="AGH349" s="85" t="str">
        <f t="shared" si="1112"/>
        <v/>
      </c>
      <c r="AGL349" s="36" t="str">
        <f t="shared" si="1123"/>
        <v/>
      </c>
      <c r="AGM349" s="36" t="str">
        <f t="shared" si="1113"/>
        <v/>
      </c>
      <c r="AGN349" s="39" t="str">
        <f t="shared" si="1124"/>
        <v/>
      </c>
      <c r="AGO349" s="36" t="str">
        <f t="shared" si="1125"/>
        <v/>
      </c>
      <c r="AGP349" s="36" t="str">
        <f t="shared" si="1114"/>
        <v/>
      </c>
      <c r="AGQ349" s="39" t="str">
        <f t="shared" si="1126"/>
        <v/>
      </c>
      <c r="AGR349" s="36" t="str">
        <f t="shared" si="1127"/>
        <v/>
      </c>
      <c r="AGS349" s="36" t="str">
        <f t="shared" si="1115"/>
        <v/>
      </c>
      <c r="AGT349" s="39" t="str">
        <f t="shared" si="1128"/>
        <v/>
      </c>
      <c r="AGU349" s="36" t="str">
        <f t="shared" si="1129"/>
        <v/>
      </c>
      <c r="AGV349" s="36" t="str">
        <f t="shared" si="1116"/>
        <v/>
      </c>
      <c r="AGW349" s="39" t="str">
        <f t="shared" si="1130"/>
        <v/>
      </c>
      <c r="AGX349" s="36" t="str">
        <f t="shared" si="1131"/>
        <v/>
      </c>
      <c r="AGY349" s="36" t="str">
        <f t="shared" si="1117"/>
        <v/>
      </c>
      <c r="AGZ349" s="39" t="str">
        <f t="shared" si="1132"/>
        <v/>
      </c>
      <c r="AHA349" s="36" t="str">
        <f t="shared" si="1133"/>
        <v/>
      </c>
      <c r="AHB349" s="36" t="str">
        <f t="shared" si="1118"/>
        <v/>
      </c>
      <c r="AHC349" s="39" t="str">
        <f t="shared" si="1134"/>
        <v/>
      </c>
      <c r="AHD349" s="36" t="str">
        <f t="shared" si="1135"/>
        <v/>
      </c>
      <c r="AHE349" s="36" t="str">
        <f t="shared" si="1119"/>
        <v/>
      </c>
      <c r="AHF349" s="39" t="str">
        <f t="shared" si="1136"/>
        <v/>
      </c>
      <c r="AHG349" s="36" t="str">
        <f t="shared" si="1137"/>
        <v/>
      </c>
      <c r="AHH349" s="36" t="str">
        <f t="shared" si="1120"/>
        <v/>
      </c>
      <c r="AHI349" s="39" t="str">
        <f t="shared" si="1138"/>
        <v/>
      </c>
      <c r="AHJ349" s="36" t="str">
        <f t="shared" si="1139"/>
        <v/>
      </c>
      <c r="AHK349" s="36" t="str">
        <f t="shared" si="1121"/>
        <v/>
      </c>
      <c r="AHL349" s="39" t="str">
        <f t="shared" si="1140"/>
        <v/>
      </c>
      <c r="AHM349" s="36" t="str">
        <f t="shared" si="1141"/>
        <v/>
      </c>
      <c r="AHN349" s="36" t="str">
        <f t="shared" si="1122"/>
        <v/>
      </c>
      <c r="AHO349" s="39" t="str">
        <f t="shared" si="1142"/>
        <v/>
      </c>
    </row>
    <row r="350" spans="1:918" s="32" customFormat="1" x14ac:dyDescent="0.25">
      <c r="A350" s="31" t="s">
        <v>47</v>
      </c>
      <c r="C350" s="33"/>
      <c r="D350" s="33"/>
      <c r="E350" s="33"/>
      <c r="F350" s="34"/>
      <c r="G350" s="33"/>
      <c r="H350" s="33"/>
      <c r="I350" s="33"/>
      <c r="J350" s="34"/>
      <c r="K350" s="33"/>
      <c r="L350" s="33"/>
      <c r="M350" s="33"/>
      <c r="N350" s="34"/>
      <c r="O350" s="33"/>
      <c r="P350" s="33"/>
      <c r="Q350" s="33"/>
      <c r="R350" s="34"/>
      <c r="S350" s="33"/>
      <c r="T350" s="33"/>
      <c r="U350" s="33"/>
      <c r="V350" s="34"/>
      <c r="W350" s="33"/>
      <c r="X350" s="33"/>
      <c r="Y350" s="33"/>
      <c r="Z350" s="34"/>
      <c r="AA350" s="33"/>
      <c r="AB350" s="33"/>
      <c r="AC350" s="33"/>
      <c r="AD350" s="34"/>
      <c r="AE350" s="33"/>
      <c r="AF350" s="33"/>
      <c r="AG350" s="33"/>
      <c r="AH350" s="34"/>
      <c r="AI350" s="33"/>
      <c r="AJ350" s="33"/>
      <c r="AK350" s="33"/>
      <c r="AL350" s="34"/>
      <c r="AM350" s="33"/>
      <c r="AN350" s="33"/>
      <c r="AO350" s="33"/>
      <c r="AP350" s="34"/>
      <c r="AQ350" s="33"/>
      <c r="AR350" s="33"/>
      <c r="AS350" s="33"/>
      <c r="AT350" s="34"/>
      <c r="AU350" s="33"/>
      <c r="AV350" s="33"/>
      <c r="AW350" s="33"/>
      <c r="AX350" s="34"/>
      <c r="AY350" s="33"/>
      <c r="AZ350" s="33"/>
      <c r="BA350" s="33"/>
      <c r="BB350" s="34"/>
      <c r="BC350" s="33"/>
      <c r="BD350" s="33"/>
      <c r="BE350" s="33"/>
      <c r="BF350" s="34"/>
      <c r="BG350" s="33"/>
      <c r="BH350" s="33"/>
      <c r="BI350" s="33"/>
      <c r="BJ350" s="34"/>
      <c r="BK350" s="33"/>
      <c r="BL350" s="33"/>
      <c r="BM350" s="33"/>
      <c r="BN350" s="34"/>
      <c r="BO350" s="33"/>
      <c r="BP350" s="33"/>
      <c r="BQ350" s="33"/>
      <c r="BR350" s="34"/>
      <c r="BS350" s="33"/>
      <c r="BT350" s="33"/>
      <c r="BU350" s="33"/>
      <c r="BV350" s="34"/>
      <c r="BW350" s="33"/>
      <c r="BX350" s="33"/>
      <c r="BY350" s="33"/>
      <c r="BZ350" s="34"/>
      <c r="CA350" s="33"/>
      <c r="CB350" s="33"/>
      <c r="CC350" s="33"/>
      <c r="CD350" s="34"/>
      <c r="CE350" s="33"/>
      <c r="CF350" s="33"/>
      <c r="CG350" s="33"/>
      <c r="CH350" s="34"/>
      <c r="CI350" s="33"/>
      <c r="CJ350" s="33"/>
      <c r="CK350" s="33"/>
      <c r="CL350" s="34"/>
      <c r="CM350" s="33"/>
      <c r="CN350" s="33"/>
      <c r="CO350" s="33"/>
      <c r="CP350" s="34"/>
      <c r="CQ350" s="33"/>
      <c r="CR350" s="33"/>
      <c r="CS350" s="33"/>
      <c r="CT350" s="34"/>
      <c r="CU350" s="33"/>
      <c r="CV350" s="33"/>
      <c r="CW350" s="33"/>
      <c r="CX350" s="34"/>
      <c r="CY350" s="33"/>
      <c r="CZ350" s="33"/>
      <c r="DA350" s="33"/>
      <c r="DB350" s="34"/>
      <c r="DC350" s="33"/>
      <c r="DD350" s="33"/>
      <c r="DE350" s="33"/>
      <c r="DF350" s="34"/>
      <c r="DG350" s="33"/>
      <c r="DH350" s="33"/>
      <c r="DI350" s="33"/>
      <c r="DJ350" s="34"/>
      <c r="DK350" s="33"/>
      <c r="DL350" s="33"/>
      <c r="DM350" s="33"/>
      <c r="DN350" s="34"/>
      <c r="DO350" s="33"/>
      <c r="DP350" s="33"/>
      <c r="DQ350" s="33"/>
      <c r="DR350" s="34"/>
      <c r="DS350" s="33"/>
      <c r="DT350" s="33"/>
      <c r="DU350" s="33"/>
      <c r="DV350" s="34"/>
      <c r="DW350" s="33"/>
      <c r="DX350" s="33"/>
      <c r="DY350" s="33"/>
      <c r="DZ350" s="34"/>
      <c r="EA350" s="33"/>
      <c r="EB350" s="33"/>
      <c r="EC350" s="33"/>
      <c r="ED350" s="34"/>
      <c r="EE350" s="33"/>
      <c r="EF350" s="33"/>
      <c r="EG350" s="33"/>
      <c r="EH350" s="34"/>
      <c r="EI350" s="33"/>
      <c r="EJ350" s="33"/>
      <c r="EK350" s="33"/>
      <c r="EL350" s="34"/>
      <c r="EM350" s="33"/>
      <c r="EN350" s="33"/>
      <c r="EO350" s="33"/>
      <c r="EP350" s="34"/>
      <c r="EQ350" s="33"/>
      <c r="ER350" s="33"/>
      <c r="ES350" s="33"/>
      <c r="ET350" s="34"/>
      <c r="EU350" s="33"/>
      <c r="EV350" s="33"/>
      <c r="EW350" s="33"/>
      <c r="EX350" s="34"/>
      <c r="EY350" s="33"/>
      <c r="EZ350" s="33"/>
      <c r="FA350" s="33"/>
      <c r="FB350" s="34"/>
      <c r="FC350" s="33"/>
      <c r="FD350" s="33"/>
      <c r="FE350" s="33"/>
      <c r="FF350" s="34"/>
      <c r="FG350" s="33"/>
      <c r="FH350" s="33"/>
      <c r="FI350" s="33"/>
      <c r="FJ350" s="34"/>
      <c r="FK350" s="33"/>
      <c r="FL350" s="33"/>
      <c r="FM350" s="33"/>
      <c r="FN350" s="34"/>
      <c r="FO350" s="33"/>
      <c r="FP350" s="33"/>
      <c r="FQ350" s="33"/>
      <c r="FR350" s="34"/>
      <c r="FS350" s="33"/>
      <c r="FT350" s="33"/>
      <c r="FU350" s="33"/>
      <c r="FV350" s="34"/>
      <c r="FW350" s="33"/>
      <c r="FX350" s="33"/>
      <c r="FY350" s="33"/>
      <c r="FZ350" s="34"/>
      <c r="GA350" s="33"/>
      <c r="GB350" s="33"/>
      <c r="GC350" s="33"/>
      <c r="GD350" s="34"/>
      <c r="GE350" s="33"/>
      <c r="GF350" s="33"/>
      <c r="GG350" s="33"/>
      <c r="GH350" s="34"/>
      <c r="GI350" s="33"/>
      <c r="GJ350" s="33"/>
      <c r="GK350" s="33"/>
      <c r="GL350" s="34"/>
      <c r="GM350" s="33"/>
      <c r="GN350" s="33"/>
      <c r="GO350" s="33"/>
      <c r="GP350" s="34"/>
      <c r="GQ350" s="33"/>
      <c r="GR350" s="33"/>
      <c r="GS350" s="33"/>
      <c r="GT350" s="34"/>
      <c r="GU350" s="33"/>
      <c r="GV350" s="33"/>
      <c r="GW350" s="33"/>
      <c r="GX350" s="34"/>
      <c r="GY350" s="33"/>
      <c r="GZ350" s="33"/>
      <c r="HA350" s="33"/>
      <c r="HB350" s="34"/>
      <c r="HC350" s="33"/>
      <c r="HD350" s="33"/>
      <c r="HE350" s="33"/>
      <c r="HF350" s="34"/>
      <c r="HG350" s="33"/>
      <c r="HH350" s="33"/>
      <c r="HI350" s="33"/>
      <c r="HJ350" s="34"/>
      <c r="HK350" s="33"/>
      <c r="HL350" s="33"/>
      <c r="HM350" s="33"/>
      <c r="HN350" s="34"/>
      <c r="HO350" s="33"/>
      <c r="HP350" s="33"/>
      <c r="HQ350" s="33"/>
      <c r="HR350" s="34"/>
      <c r="HS350" s="33"/>
      <c r="HT350" s="33"/>
      <c r="HU350" s="33"/>
      <c r="HV350" s="34"/>
      <c r="HW350" s="33"/>
      <c r="HX350" s="33"/>
      <c r="HY350" s="33"/>
      <c r="HZ350" s="34"/>
      <c r="IA350" s="33"/>
      <c r="IB350" s="33"/>
      <c r="IC350" s="33"/>
      <c r="ID350" s="34"/>
      <c r="IE350" s="33"/>
      <c r="IF350" s="33"/>
      <c r="IG350" s="33"/>
      <c r="IH350" s="34"/>
      <c r="II350" s="33"/>
      <c r="IJ350" s="33"/>
      <c r="IK350" s="33"/>
      <c r="IL350" s="34"/>
      <c r="IM350" s="33"/>
      <c r="IN350" s="33"/>
      <c r="IO350" s="33"/>
      <c r="IP350" s="34"/>
      <c r="IQ350" s="33"/>
      <c r="IR350" s="33"/>
      <c r="IS350" s="33"/>
      <c r="IT350" s="34"/>
      <c r="IU350" s="33"/>
      <c r="IV350" s="33"/>
      <c r="IW350" s="33"/>
      <c r="IX350" s="34"/>
      <c r="IY350" s="33"/>
      <c r="IZ350" s="33"/>
      <c r="JA350" s="33"/>
      <c r="JB350" s="34"/>
      <c r="JC350" s="33"/>
      <c r="JD350" s="33"/>
      <c r="JE350" s="33"/>
      <c r="JF350" s="34"/>
      <c r="JG350" s="33"/>
      <c r="JH350" s="33"/>
      <c r="JI350" s="33"/>
      <c r="JJ350" s="34"/>
      <c r="JK350" s="33"/>
      <c r="JL350" s="33"/>
      <c r="JM350" s="33"/>
      <c r="JN350" s="34"/>
      <c r="JO350" s="33"/>
      <c r="JP350" s="33"/>
      <c r="JQ350" s="33"/>
      <c r="JR350" s="34"/>
      <c r="JS350" s="33"/>
      <c r="JT350" s="33"/>
      <c r="JU350" s="33"/>
      <c r="JV350" s="34"/>
      <c r="JW350" s="33"/>
      <c r="JX350" s="33"/>
      <c r="JY350" s="33"/>
      <c r="JZ350" s="34"/>
      <c r="KA350" s="33"/>
      <c r="KB350" s="33"/>
      <c r="KC350" s="33"/>
      <c r="KD350" s="34"/>
      <c r="KE350" s="33"/>
      <c r="KF350" s="33"/>
      <c r="KG350" s="33"/>
      <c r="KH350" s="34"/>
      <c r="KI350" s="33"/>
      <c r="KJ350" s="33"/>
      <c r="KK350" s="33"/>
      <c r="KL350" s="34"/>
      <c r="KM350" s="33"/>
      <c r="KN350" s="33"/>
      <c r="KO350" s="33"/>
      <c r="KP350" s="34"/>
      <c r="KQ350" s="33"/>
      <c r="KR350" s="33"/>
      <c r="KS350" s="33"/>
      <c r="KT350" s="34"/>
      <c r="KU350" s="33"/>
      <c r="KV350" s="33"/>
      <c r="KW350" s="33"/>
      <c r="KX350" s="34"/>
      <c r="KY350" s="33"/>
      <c r="KZ350" s="33"/>
      <c r="LA350" s="33"/>
      <c r="LB350" s="34"/>
      <c r="LC350" s="33"/>
      <c r="LD350" s="33"/>
      <c r="LE350" s="33"/>
      <c r="LF350" s="34"/>
      <c r="LG350" s="33"/>
      <c r="LH350" s="33"/>
      <c r="LI350" s="33"/>
      <c r="LJ350" s="34"/>
      <c r="LK350" s="33"/>
      <c r="LL350" s="33"/>
      <c r="LM350" s="33"/>
      <c r="LN350" s="34"/>
      <c r="LO350" s="33"/>
      <c r="LP350" s="33"/>
      <c r="LQ350" s="33"/>
      <c r="LR350" s="34"/>
      <c r="LS350" s="33"/>
      <c r="LT350" s="33"/>
      <c r="LU350" s="33"/>
      <c r="LV350" s="34"/>
      <c r="LW350" s="33"/>
      <c r="LX350" s="33"/>
      <c r="LY350" s="33"/>
      <c r="LZ350" s="34"/>
      <c r="MA350" s="33"/>
      <c r="MB350" s="33"/>
      <c r="MC350" s="33"/>
      <c r="MD350" s="34"/>
      <c r="ME350" s="33"/>
      <c r="MF350" s="33"/>
      <c r="MG350" s="33"/>
      <c r="MH350" s="34"/>
      <c r="MI350" s="33"/>
      <c r="MJ350" s="33"/>
      <c r="MK350" s="33"/>
      <c r="ML350" s="34"/>
      <c r="MM350" s="33"/>
      <c r="MN350" s="33"/>
      <c r="MO350" s="33"/>
      <c r="MP350" s="34"/>
      <c r="MQ350" s="33"/>
      <c r="MR350" s="33"/>
      <c r="MS350" s="33"/>
      <c r="MT350" s="34"/>
      <c r="MU350" s="33"/>
      <c r="MV350" s="33"/>
      <c r="MW350" s="33"/>
      <c r="MX350" s="34"/>
      <c r="MY350" s="33"/>
      <c r="MZ350" s="33"/>
      <c r="NA350" s="33"/>
      <c r="NB350" s="34"/>
      <c r="NC350" s="33"/>
      <c r="ND350" s="33"/>
      <c r="NE350" s="33"/>
      <c r="NF350" s="34"/>
      <c r="NG350" s="33"/>
      <c r="NH350" s="33"/>
      <c r="NI350" s="33"/>
      <c r="NJ350" s="34"/>
      <c r="NK350" s="33"/>
      <c r="NL350" s="33"/>
      <c r="NM350" s="33"/>
      <c r="NN350" s="34"/>
      <c r="NO350" s="33"/>
      <c r="NP350" s="33"/>
      <c r="NQ350" s="33"/>
      <c r="NR350" s="34"/>
      <c r="NS350" s="33"/>
      <c r="NT350" s="33"/>
      <c r="NU350" s="33"/>
      <c r="NV350" s="34"/>
      <c r="NW350" s="33"/>
      <c r="NX350" s="33"/>
      <c r="NY350" s="33"/>
      <c r="NZ350" s="34"/>
      <c r="OA350" s="33"/>
      <c r="OB350" s="33"/>
      <c r="OC350" s="33"/>
      <c r="OD350" s="34"/>
      <c r="OE350" s="33"/>
      <c r="OF350" s="33"/>
      <c r="OG350" s="33"/>
      <c r="OH350" s="34"/>
      <c r="OI350" s="33"/>
      <c r="OJ350" s="33"/>
      <c r="OK350" s="33"/>
      <c r="OL350" s="34"/>
      <c r="OM350" s="33"/>
      <c r="ON350" s="33"/>
      <c r="OO350" s="33"/>
      <c r="OP350" s="34"/>
      <c r="OQ350" s="33"/>
      <c r="OR350" s="33"/>
      <c r="OS350" s="33"/>
      <c r="OT350" s="34"/>
      <c r="OU350" s="33"/>
      <c r="OV350" s="33"/>
      <c r="OW350" s="33"/>
      <c r="OX350" s="34"/>
      <c r="OY350" s="33"/>
      <c r="OZ350" s="33"/>
      <c r="PA350" s="33"/>
      <c r="PB350" s="34"/>
      <c r="PC350" s="33"/>
      <c r="PD350" s="33"/>
      <c r="PE350" s="33"/>
      <c r="PF350" s="34"/>
      <c r="PG350" s="33"/>
      <c r="PH350" s="33"/>
      <c r="PI350" s="33"/>
      <c r="PJ350" s="34"/>
      <c r="PK350" s="33"/>
      <c r="PL350" s="33"/>
      <c r="PM350" s="33"/>
      <c r="PN350" s="34"/>
      <c r="PO350" s="33"/>
      <c r="PP350" s="33"/>
      <c r="PQ350" s="33"/>
      <c r="PR350" s="34"/>
      <c r="PS350" s="33"/>
      <c r="PT350" s="33"/>
      <c r="PU350" s="33"/>
      <c r="PV350" s="34"/>
      <c r="PW350" s="33"/>
      <c r="PX350" s="33"/>
      <c r="PY350" s="33"/>
      <c r="PZ350" s="34"/>
      <c r="QA350" s="33"/>
      <c r="QB350" s="33"/>
      <c r="QC350" s="33"/>
      <c r="QD350" s="34"/>
      <c r="QE350" s="33"/>
      <c r="QF350" s="33"/>
      <c r="QG350" s="33"/>
      <c r="QH350" s="34"/>
      <c r="QI350" s="33"/>
      <c r="QJ350" s="33"/>
      <c r="QK350" s="33"/>
      <c r="QL350" s="34"/>
      <c r="QM350" s="33"/>
      <c r="QN350" s="33"/>
      <c r="QO350" s="33"/>
      <c r="QP350" s="34"/>
      <c r="QQ350" s="33"/>
      <c r="QR350" s="33"/>
      <c r="QS350" s="33"/>
      <c r="QT350" s="34"/>
      <c r="QU350" s="33"/>
      <c r="QV350" s="33"/>
      <c r="QW350" s="33"/>
      <c r="QX350" s="34"/>
      <c r="QY350" s="33"/>
      <c r="QZ350" s="33"/>
      <c r="RA350" s="33"/>
      <c r="RB350" s="34"/>
      <c r="RC350" s="33"/>
      <c r="RD350" s="33"/>
      <c r="RE350" s="33"/>
      <c r="RF350" s="34"/>
      <c r="RG350" s="33"/>
      <c r="RH350" s="33"/>
      <c r="RI350" s="33"/>
      <c r="RJ350" s="34"/>
      <c r="RK350" s="33"/>
      <c r="RL350" s="33"/>
      <c r="RM350" s="33"/>
      <c r="RN350" s="34"/>
      <c r="RO350" s="33"/>
      <c r="RP350" s="33"/>
      <c r="RQ350" s="33"/>
      <c r="RR350" s="34"/>
      <c r="RS350" s="33"/>
      <c r="RT350" s="33"/>
      <c r="RU350" s="33"/>
      <c r="RV350" s="34"/>
      <c r="RW350" s="33"/>
      <c r="RX350" s="33"/>
      <c r="RY350" s="33"/>
      <c r="RZ350" s="34"/>
      <c r="SA350" s="33"/>
      <c r="SB350" s="33"/>
      <c r="SC350" s="33"/>
      <c r="SD350" s="34"/>
      <c r="SE350" s="33"/>
      <c r="SF350" s="33"/>
      <c r="SG350" s="33"/>
      <c r="SH350" s="34"/>
      <c r="SI350" s="33"/>
      <c r="SJ350" s="33"/>
      <c r="SK350" s="33"/>
      <c r="SL350" s="34"/>
      <c r="SM350" s="33"/>
      <c r="SN350" s="33"/>
      <c r="SO350" s="33"/>
      <c r="SP350" s="34"/>
      <c r="SQ350" s="33"/>
      <c r="SR350" s="33"/>
      <c r="SS350" s="33"/>
      <c r="ST350" s="34"/>
      <c r="SU350" s="33"/>
      <c r="SV350" s="33"/>
      <c r="SW350" s="33"/>
      <c r="SX350" s="34"/>
      <c r="SY350" s="33"/>
      <c r="SZ350" s="33"/>
      <c r="TA350" s="33"/>
      <c r="TB350" s="34"/>
      <c r="TC350" s="33"/>
      <c r="TD350" s="33"/>
      <c r="TE350" s="33"/>
      <c r="TF350" s="34"/>
      <c r="TG350" s="33"/>
      <c r="TH350" s="33"/>
      <c r="TI350" s="33"/>
      <c r="TJ350" s="34"/>
      <c r="TK350" s="33"/>
      <c r="TL350" s="33"/>
      <c r="TM350" s="33"/>
      <c r="TN350" s="34"/>
      <c r="TO350" s="33"/>
      <c r="TP350" s="33"/>
      <c r="TQ350" s="33"/>
      <c r="TR350" s="34"/>
      <c r="TS350" s="33"/>
      <c r="TT350" s="33"/>
      <c r="TU350" s="33"/>
      <c r="TV350" s="34"/>
      <c r="TW350" s="33"/>
      <c r="TX350" s="33"/>
      <c r="TY350" s="33"/>
      <c r="TZ350" s="34"/>
      <c r="UA350" s="33"/>
      <c r="UB350" s="33"/>
      <c r="UC350" s="33"/>
      <c r="UD350" s="34"/>
      <c r="UE350" s="33"/>
      <c r="UF350" s="33"/>
      <c r="UG350" s="33"/>
      <c r="UH350" s="34"/>
      <c r="UI350" s="33"/>
      <c r="UJ350" s="33"/>
      <c r="UK350" s="33"/>
      <c r="UL350" s="34"/>
      <c r="UM350" s="33"/>
      <c r="UN350" s="33"/>
      <c r="UO350" s="33"/>
      <c r="UP350" s="34"/>
      <c r="UQ350" s="33"/>
      <c r="UR350" s="33"/>
      <c r="US350" s="33"/>
      <c r="UT350" s="34"/>
      <c r="UU350" s="33"/>
      <c r="UV350" s="33"/>
      <c r="UW350" s="33"/>
      <c r="UX350" s="34"/>
      <c r="UY350" s="33"/>
      <c r="UZ350" s="33"/>
      <c r="VA350" s="33"/>
      <c r="VB350" s="34"/>
      <c r="VC350" s="33"/>
      <c r="VD350" s="33"/>
      <c r="VE350" s="33"/>
      <c r="VF350" s="34"/>
      <c r="VG350" s="33"/>
      <c r="VH350" s="33"/>
      <c r="VI350" s="33"/>
      <c r="VJ350" s="34"/>
      <c r="VK350" s="33"/>
      <c r="VL350" s="33"/>
      <c r="VM350" s="33"/>
      <c r="VN350" s="34"/>
      <c r="VO350" s="33"/>
      <c r="VP350" s="33"/>
      <c r="VQ350" s="33"/>
      <c r="VR350" s="34"/>
      <c r="VS350" s="33"/>
      <c r="VT350" s="33"/>
      <c r="VU350" s="33"/>
      <c r="VV350" s="34"/>
      <c r="VW350" s="33"/>
      <c r="VX350" s="33"/>
      <c r="VY350" s="33"/>
      <c r="VZ350" s="34"/>
      <c r="WA350" s="33"/>
      <c r="WB350" s="33"/>
      <c r="WC350" s="33"/>
      <c r="WD350" s="34"/>
      <c r="WE350" s="33"/>
      <c r="WF350" s="33"/>
      <c r="WG350" s="33"/>
      <c r="WH350" s="34"/>
      <c r="WI350" s="33"/>
      <c r="WJ350" s="33"/>
      <c r="WK350" s="33"/>
      <c r="WL350" s="34"/>
      <c r="WM350" s="33"/>
      <c r="WN350" s="33"/>
      <c r="WO350" s="33"/>
      <c r="WP350" s="34"/>
      <c r="WQ350" s="33"/>
      <c r="WR350" s="33"/>
      <c r="WS350" s="33"/>
      <c r="WT350" s="34"/>
      <c r="WU350" s="33"/>
      <c r="WV350" s="33"/>
      <c r="WW350" s="33"/>
      <c r="WX350" s="34"/>
      <c r="WY350" s="33"/>
      <c r="WZ350" s="33"/>
      <c r="XA350" s="33"/>
      <c r="XB350" s="34"/>
      <c r="XC350" s="33"/>
      <c r="XD350" s="33"/>
      <c r="XE350" s="33"/>
      <c r="XF350" s="34"/>
      <c r="XG350" s="33"/>
      <c r="XH350" s="33"/>
      <c r="XI350" s="33"/>
      <c r="XJ350" s="34"/>
      <c r="XK350" s="33"/>
      <c r="XL350" s="33"/>
      <c r="XM350" s="33"/>
      <c r="XN350" s="34"/>
      <c r="XO350" s="33"/>
      <c r="XP350" s="33"/>
      <c r="XQ350" s="33"/>
      <c r="XR350" s="34"/>
      <c r="XS350" s="33"/>
      <c r="XT350" s="33"/>
      <c r="XU350" s="33"/>
      <c r="XV350" s="34"/>
      <c r="XW350" s="33"/>
      <c r="XX350" s="33"/>
      <c r="XY350" s="33"/>
      <c r="XZ350" s="34"/>
      <c r="YA350" s="33"/>
      <c r="YB350" s="33"/>
      <c r="YC350" s="33"/>
      <c r="YD350" s="34"/>
      <c r="YE350" s="33"/>
      <c r="YF350" s="33"/>
      <c r="YG350" s="33"/>
      <c r="YH350" s="34"/>
      <c r="YI350" s="33"/>
      <c r="YJ350" s="33"/>
      <c r="YK350" s="33"/>
      <c r="YL350" s="34"/>
      <c r="YM350" s="33"/>
      <c r="YN350" s="33"/>
      <c r="YO350" s="33"/>
      <c r="YP350" s="34"/>
      <c r="YQ350" s="33"/>
      <c r="YR350" s="33"/>
      <c r="YS350" s="33"/>
      <c r="YT350" s="34"/>
      <c r="YU350" s="33"/>
      <c r="YV350" s="33"/>
      <c r="YW350" s="33"/>
      <c r="YX350" s="34"/>
      <c r="YY350" s="33"/>
      <c r="YZ350" s="33"/>
      <c r="ZA350" s="33"/>
      <c r="ZB350" s="34"/>
      <c r="ZC350" s="33"/>
      <c r="ZD350" s="33"/>
      <c r="ZE350" s="33"/>
      <c r="ZF350" s="34"/>
      <c r="ZG350" s="33"/>
      <c r="ZH350" s="33"/>
      <c r="ZI350" s="33"/>
      <c r="ZJ350" s="34"/>
      <c r="ZK350" s="33"/>
      <c r="ZL350" s="33"/>
      <c r="ZM350" s="33"/>
      <c r="ZN350" s="34"/>
      <c r="ZO350" s="33"/>
      <c r="ZP350" s="33"/>
      <c r="ZQ350" s="33"/>
      <c r="ZR350" s="34"/>
      <c r="ZS350" s="33"/>
      <c r="ZT350" s="33"/>
      <c r="ZU350" s="33"/>
      <c r="ZV350" s="34"/>
      <c r="ZW350" s="33"/>
      <c r="ZX350" s="33"/>
      <c r="ZY350" s="33"/>
      <c r="ZZ350" s="34"/>
      <c r="AAA350" s="33"/>
      <c r="AAB350" s="33"/>
      <c r="AAC350" s="33"/>
      <c r="AAD350" s="34"/>
      <c r="AAE350" s="33"/>
      <c r="AAF350" s="33"/>
      <c r="AAG350" s="33"/>
      <c r="AAH350" s="34"/>
      <c r="AAI350" s="33"/>
      <c r="AAJ350" s="33"/>
      <c r="AAK350" s="33"/>
      <c r="AAL350" s="34"/>
      <c r="AAM350" s="33"/>
      <c r="AAN350" s="33"/>
      <c r="AAO350" s="33"/>
      <c r="AAP350" s="34"/>
      <c r="AAQ350" s="33"/>
      <c r="AAR350" s="33"/>
      <c r="AAS350" s="33"/>
      <c r="AAT350" s="34"/>
      <c r="AAU350" s="33"/>
      <c r="AAV350" s="33"/>
      <c r="AAW350" s="33"/>
      <c r="AAX350" s="34"/>
      <c r="AAY350" s="33"/>
      <c r="AAZ350" s="33"/>
      <c r="ABA350" s="33"/>
      <c r="ABB350" s="34"/>
      <c r="ABC350" s="33"/>
      <c r="ABD350" s="33"/>
      <c r="ABE350" s="33"/>
      <c r="ABF350" s="34"/>
      <c r="ABG350" s="33"/>
      <c r="ABH350" s="33"/>
      <c r="ABI350" s="33"/>
      <c r="ABJ350" s="34"/>
      <c r="ABK350" s="33"/>
      <c r="ABL350" s="33"/>
      <c r="ABM350" s="33"/>
      <c r="ABN350" s="34"/>
      <c r="ABO350" s="33"/>
      <c r="ABP350" s="33"/>
      <c r="ABQ350" s="33"/>
      <c r="ABR350" s="34"/>
      <c r="ABS350" s="33"/>
      <c r="ABT350" s="33"/>
      <c r="ABU350" s="33"/>
      <c r="ABV350" s="34"/>
      <c r="ABW350" s="33"/>
      <c r="ABX350" s="33"/>
      <c r="ABY350" s="33"/>
      <c r="ABZ350" s="34"/>
      <c r="ACA350" s="33"/>
      <c r="ACB350" s="33"/>
      <c r="ACC350" s="33"/>
      <c r="ACD350" s="34"/>
      <c r="ACE350" s="33"/>
      <c r="ACF350" s="33"/>
      <c r="ACG350" s="33"/>
      <c r="ACH350" s="34"/>
      <c r="ACI350" s="33"/>
      <c r="ACJ350" s="33"/>
      <c r="ACK350" s="33"/>
      <c r="ACL350" s="34"/>
      <c r="ACM350" s="33"/>
      <c r="ACN350" s="33"/>
      <c r="ACO350" s="33"/>
      <c r="ACP350" s="34"/>
      <c r="ACQ350" s="33"/>
      <c r="ACR350" s="33"/>
      <c r="ACS350" s="33"/>
      <c r="ACT350" s="34"/>
      <c r="ACU350" s="33"/>
      <c r="ACV350" s="33"/>
      <c r="ACW350" s="33"/>
      <c r="ACX350" s="34"/>
      <c r="ACY350" s="33"/>
      <c r="ACZ350" s="33"/>
      <c r="ADA350" s="33"/>
      <c r="ADB350" s="34"/>
      <c r="ADC350" s="33"/>
      <c r="ADD350" s="33"/>
      <c r="ADE350" s="33"/>
      <c r="ADF350" s="34"/>
      <c r="ADG350" s="33"/>
      <c r="ADH350" s="33"/>
      <c r="ADI350" s="33"/>
      <c r="ADJ350" s="34"/>
      <c r="ADK350" s="33"/>
      <c r="ADL350" s="33"/>
      <c r="ADM350" s="33"/>
      <c r="ADN350" s="34"/>
      <c r="ADO350" s="33"/>
      <c r="ADP350" s="33"/>
      <c r="ADQ350" s="33"/>
      <c r="ADR350" s="34"/>
      <c r="ADS350" s="33"/>
      <c r="ADT350" s="33"/>
      <c r="ADU350" s="33"/>
      <c r="ADV350" s="34"/>
      <c r="ADW350" s="33"/>
      <c r="ADX350" s="33"/>
      <c r="ADY350" s="33"/>
      <c r="ADZ350" s="34"/>
      <c r="AEA350" s="33"/>
      <c r="AEB350" s="33"/>
      <c r="AEC350" s="33"/>
      <c r="AED350" s="34"/>
      <c r="AEE350" s="33"/>
      <c r="AEF350" s="33"/>
      <c r="AEG350" s="33"/>
      <c r="AEH350" s="34"/>
      <c r="AEI350" s="33"/>
      <c r="AEJ350" s="33"/>
      <c r="AEK350" s="33"/>
      <c r="AEL350" s="34"/>
      <c r="AEM350" s="33"/>
      <c r="AEN350" s="33"/>
      <c r="AEO350" s="33"/>
      <c r="AEP350" s="34"/>
      <c r="AEQ350" s="33"/>
      <c r="AER350" s="33"/>
      <c r="AES350" s="33"/>
      <c r="AET350" s="34"/>
      <c r="AEU350" s="33"/>
      <c r="AEV350" s="33"/>
      <c r="AEW350" s="33"/>
      <c r="AEX350" s="34"/>
      <c r="AEY350" s="33"/>
      <c r="AEZ350" s="33"/>
      <c r="AFA350" s="33"/>
      <c r="AFB350" s="34"/>
      <c r="AFC350" s="33"/>
      <c r="AFD350" s="33"/>
      <c r="AFE350" s="33"/>
      <c r="AFF350" s="34"/>
      <c r="AFG350" s="33"/>
      <c r="AFH350" s="33"/>
      <c r="AFI350" s="33"/>
      <c r="AFJ350" s="34"/>
      <c r="AFK350" s="33"/>
      <c r="AFL350" s="33"/>
      <c r="AFM350" s="33"/>
      <c r="AFN350" s="34"/>
      <c r="AFO350" s="33"/>
      <c r="AFP350" s="33"/>
      <c r="AFQ350" s="33"/>
      <c r="AFR350" s="34"/>
      <c r="AFS350" s="33"/>
      <c r="AFT350" s="33"/>
      <c r="AFU350" s="33"/>
      <c r="AFV350" s="34"/>
      <c r="AFW350" s="33"/>
      <c r="AFX350" s="33"/>
      <c r="AFY350" s="33"/>
      <c r="AFZ350" s="34"/>
      <c r="AGA350" s="33"/>
      <c r="AGB350" s="33"/>
      <c r="AGC350" s="33"/>
      <c r="AGD350" s="34"/>
      <c r="AGE350" s="33"/>
      <c r="AGF350" s="33"/>
      <c r="AGG350" s="33"/>
      <c r="AGH350" s="33"/>
      <c r="AGI350" s="33"/>
      <c r="AGJ350" s="34"/>
      <c r="AGK350" s="33"/>
      <c r="AGL350" s="33"/>
      <c r="AGM350" s="33"/>
      <c r="AGN350" s="33"/>
      <c r="AGO350" s="34"/>
      <c r="AGP350" s="34"/>
      <c r="AGQ350" s="33"/>
      <c r="AGR350" s="33"/>
      <c r="AGS350" s="33"/>
      <c r="AGT350" s="33"/>
      <c r="AGU350" s="34"/>
      <c r="AGV350" s="34"/>
      <c r="AGW350" s="33"/>
      <c r="AGX350" s="33"/>
      <c r="AGY350" s="33"/>
      <c r="AGZ350" s="33"/>
      <c r="AHA350" s="34"/>
      <c r="AHB350" s="34"/>
      <c r="AHC350" s="33"/>
      <c r="AHD350" s="33"/>
      <c r="AHE350" s="33"/>
      <c r="AHF350" s="33"/>
      <c r="AHG350" s="34"/>
      <c r="AHH350" s="34"/>
      <c r="AHI350" s="33"/>
      <c r="AHJ350" s="33"/>
      <c r="AHK350" s="33"/>
      <c r="AHL350" s="33"/>
      <c r="AHM350" s="34"/>
      <c r="AHN350" s="34"/>
      <c r="AHO350" s="33"/>
      <c r="AHP350" s="33"/>
      <c r="AHQ350" s="33"/>
      <c r="AHR350" s="34"/>
      <c r="AHS350" s="33"/>
      <c r="AHT350" s="33"/>
      <c r="AHU350" s="33"/>
      <c r="AHV350" s="34"/>
      <c r="AHW350" s="33"/>
      <c r="AHX350" s="33"/>
      <c r="AHY350" s="33"/>
      <c r="AHZ350" s="34"/>
      <c r="AIA350" s="33"/>
      <c r="AIB350" s="33"/>
      <c r="AIC350" s="33"/>
      <c r="AID350" s="34"/>
      <c r="AIE350" s="33"/>
      <c r="AIF350" s="33"/>
      <c r="AIG350" s="33"/>
      <c r="AIH350" s="34"/>
    </row>
    <row r="351" spans="1:918" s="5" customFormat="1" outlineLevel="1" x14ac:dyDescent="0.25">
      <c r="A351" s="84">
        <v>1</v>
      </c>
      <c r="B351" s="53" t="s">
        <v>61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38"/>
      <c r="W351" s="37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7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85" t="str">
        <f t="shared" ref="AGF351:AGF370" si="1144">IF(COUNTIFS($C$7:$AGE$7,"="&amp;$AGK$5,$C351:$AGE351,"б")=0,"",COUNTIFS($C$7:$AGE$7,"="&amp;$AGK$5,$C351:$AGE351,"б"))</f>
        <v/>
      </c>
      <c r="AGG351" s="85" t="str">
        <f t="shared" ref="AGG351:AGG370" si="1145">IF(COUNTIFS($C$7:$AGE$7,"="&amp;$AGK$5,$C351:$AGE351,"у")=0,"",COUNTIFS($C$7:$AGE$7,"="&amp;$AGK$5,$C351:$AGE351,"у"))</f>
        <v/>
      </c>
      <c r="AGH351" s="85" t="str">
        <f t="shared" ref="AGH351:AGH370" si="1146">IF(COUNTIFS($C$7:$AGE$7,"="&amp;$AGK$5,$C351:$AGE351,"н")=0,"",COUNTIFS($C$7:$AGE$7,"="&amp;$AGK$5,$C351:$AGE351,"н"))</f>
        <v/>
      </c>
      <c r="AGL351" s="36" t="str">
        <f>IF(COUNTIFS($C$6:$AGE$6,9,$C351:$AGE351,"б")=0,"",COUNTIFS($C$6:$AGE$6,9,$C351:$AGE351,"б"))</f>
        <v/>
      </c>
      <c r="AGM351" s="36" t="str">
        <f t="shared" ref="AGM351:AGM370" si="1147">IF(COUNTIFS($C$6:$AGE$6,9,$C351:$AGE351,"у")=0,"",COUNTIFS($C$6:$AGE$6,9,$C351:$AGE351,"у"))</f>
        <v/>
      </c>
      <c r="AGN351" s="39" t="str">
        <f>IF(COUNTIFS($C$6:$AGE$6,9,$C351:$AGE351,"н")=0,"",COUNTIFS($C$6:$AGE$6,9,$C351:$AGE351,"н"))</f>
        <v/>
      </c>
      <c r="AGO351" s="36" t="str">
        <f>IF(COUNTIFS($C$6:$AGE$6,10,$C351:$AGE351,"б")=0,"",COUNTIFS($C$6:$AGE$6,10,$C351:$AGE351,"б"))</f>
        <v/>
      </c>
      <c r="AGP351" s="36" t="str">
        <f t="shared" ref="AGP351:AGP370" si="1148">IF(COUNTIFS($C$6:$AGE$6,10,$C351:$AGE351,"у")=0,"",COUNTIFS($C$6:$AGE$6,10,$C351:$AGE351,"у"))</f>
        <v/>
      </c>
      <c r="AGQ351" s="39" t="str">
        <f>IF(COUNTIFS($C$6:$AGE$6,10,$C351:$AGE351,"н")=0,"",COUNTIFS($C$6:$AGE$6,10,$C351:$AGE351,"н"))</f>
        <v/>
      </c>
      <c r="AGR351" s="36" t="str">
        <f>IF(COUNTIFS($C$6:$AGE$6,11,$C351:$AGE351,"б")=0,"",COUNTIFS($C$6:$AGE$6,11,$C351:$AGE351,"б"))</f>
        <v/>
      </c>
      <c r="AGS351" s="36" t="str">
        <f t="shared" ref="AGS351:AGS370" si="1149">IF(COUNTIFS($C$6:$AGE$6,11,$C351:$AGE351,"у")=0,"",COUNTIFS($C$6:$AGE$6,11,$C351:$AGE351,"у"))</f>
        <v/>
      </c>
      <c r="AGT351" s="39" t="str">
        <f>IF(COUNTIFS($C$6:$AGE$6,11,$C351:$AGE351,"н")=0,"",COUNTIFS($C$6:$AGE$6,11,$C351:$AGE351,"н"))</f>
        <v/>
      </c>
      <c r="AGU351" s="36" t="str">
        <f>IF(COUNTIFS($C$6:$AGE$6,12,$C351:$AGE351,"б")=0,"",COUNTIFS($C$6:$AGE$6,12,$C351:$AGE351,"б"))</f>
        <v/>
      </c>
      <c r="AGV351" s="36" t="str">
        <f t="shared" ref="AGV351:AGV370" si="1150">IF(COUNTIFS($C$6:$AGE$6,12,$C351:$AGE351,"у")=0,"",COUNTIFS($C$6:$AGE$6,12,$C351:$AGE351,"у"))</f>
        <v/>
      </c>
      <c r="AGW351" s="39" t="str">
        <f>IF(COUNTIFS($C$6:$AGE$6,12,$C351:$AGE351,"н")=0,"",COUNTIFS($C$6:$AGE$6,12,$C351:$AGE351,"н"))</f>
        <v/>
      </c>
      <c r="AGX351" s="36" t="str">
        <f>IF(COUNTIFS($C$6:$AGE$6,1,$C351:$AGE351,"б")=0,"",COUNTIFS($C$6:$AGE$6,1,$C351:$AGE351,"б"))</f>
        <v/>
      </c>
      <c r="AGY351" s="36" t="str">
        <f t="shared" ref="AGY351:AGY370" si="1151">IF(COUNTIFS($C$6:$AGE$6,1,$C351:$AGE351,"у")=0,"",COUNTIFS($C$6:$AGE$6,1,$C351:$AGE351,"у"))</f>
        <v/>
      </c>
      <c r="AGZ351" s="39" t="str">
        <f>IF(COUNTIFS($C$6:$AGE$6,1,$C351:$AGE351,"н")=0,"",COUNTIFS($C$6:$AGE$6,1,$C351:$AGE351,"н"))</f>
        <v/>
      </c>
      <c r="AHA351" s="36" t="str">
        <f>IF(COUNTIFS($C$6:$AGE$6,2,$C351:$AGE351,"б")=0,"",COUNTIFS($C$6:$AGE$6,2,$C351:$AGE351,"б"))</f>
        <v/>
      </c>
      <c r="AHB351" s="36" t="str">
        <f t="shared" ref="AHB351:AHB370" si="1152">IF(COUNTIFS($C$6:$AGE$6,2,$C351:$AGE351,"у")=0,"",COUNTIFS($C$6:$AGE$6,2,$C351:$AGE351,"у"))</f>
        <v/>
      </c>
      <c r="AHC351" s="39" t="str">
        <f>IF(COUNTIFS($C$6:$AGE$6,2,$C351:$AGE351,"н")=0,"",COUNTIFS($C$6:$AGE$6,2,$C351:$AGE351,"н"))</f>
        <v/>
      </c>
      <c r="AHD351" s="36" t="str">
        <f>IF(COUNTIFS($C$6:$AGE$6,3,$C351:$AGE351,"б")=0,"",COUNTIFS($C$6:$AGE$6,3,$C351:$AGE351,"б"))</f>
        <v/>
      </c>
      <c r="AHE351" s="36" t="str">
        <f t="shared" ref="AHE351:AHE370" si="1153">IF(COUNTIFS($C$6:$AGE$6,3,$C351:$AGE351,"у")=0,"",COUNTIFS($C$6:$AGE$6,3,$C351:$AGE351,"у"))</f>
        <v/>
      </c>
      <c r="AHF351" s="39" t="str">
        <f>IF(COUNTIFS($C$6:$AGE$6,3,$C351:$AGE351,"н")=0,"",COUNTIFS($C$6:$AGE$6,3,$C351:$AGE351,"н"))</f>
        <v/>
      </c>
      <c r="AHG351" s="36" t="str">
        <f>IF(COUNTIFS($C$6:$AGE$6,4,$C351:$AGE351,"б")=0,"",COUNTIFS($C$6:$AGE$6,4,$C351:$AGE351,"б"))</f>
        <v/>
      </c>
      <c r="AHH351" s="36" t="str">
        <f t="shared" ref="AHH351:AHH370" si="1154">IF(COUNTIFS($C$6:$AGE$6,4,$C351:$AGE351,"у")=0,"",COUNTIFS($C$6:$AGE$6,4,$C351:$AGE351,"у"))</f>
        <v/>
      </c>
      <c r="AHI351" s="39" t="str">
        <f>IF(COUNTIFS($C$6:$AGE$6,4,$C351:$AGE351,"н")=0,"",COUNTIFS($C$6:$AGE$6,4,$C351:$AGE351,"н"))</f>
        <v/>
      </c>
      <c r="AHJ351" s="36" t="str">
        <f>IF(COUNTIFS($C$6:$AGE$6,5,$C351:$AGE351,"б")=0,"",COUNTIFS($C$6:$AGE$6,5,$C351:$AGE351,"б"))</f>
        <v/>
      </c>
      <c r="AHK351" s="36" t="str">
        <f t="shared" ref="AHK351:AHK370" si="1155">IF(COUNTIFS($C$6:$AGE$6,5,$C351:$AGE351,"у")=0,"",COUNTIFS($C$6:$AGE$6,5,$C351:$AGE351,"у"))</f>
        <v/>
      </c>
      <c r="AHL351" s="39" t="str">
        <f>IF(COUNTIFS($C$6:$AGE$6,5,$C351:$AGE351,"н")=0,"",COUNTIFS($C$6:$AGE$6,5,$C351:$AGE351,"н"))</f>
        <v/>
      </c>
      <c r="AHM351" s="36" t="str">
        <f>IF(COUNTIFS($C$6:$AGE$6,6,$C351:$AGE351,"б")=0,"",COUNTIFS($C$6:$AGE$6,6,$C351:$AGE351,"б"))</f>
        <v/>
      </c>
      <c r="AHN351" s="36" t="str">
        <f t="shared" ref="AHN351:AHN370" si="1156">IF(COUNTIFS($C$6:$AGE$6,6,$C351:$AGE351,"у")=0,"",COUNTIFS($C$6:$AGE$6,6,$C351:$AGE351,"у"))</f>
        <v/>
      </c>
      <c r="AHO351" s="39" t="str">
        <f>IF(COUNTIFS($C$6:$AGE$6,6,$C351:$AGE351,"н")=0,"",COUNTIFS($C$6:$AGE$6,6,$C351:$AGE351,"н"))</f>
        <v/>
      </c>
    </row>
    <row r="352" spans="1:918" s="5" customFormat="1" outlineLevel="1" x14ac:dyDescent="0.25">
      <c r="A352" s="84">
        <v>2</v>
      </c>
      <c r="B352" s="82" t="s">
        <v>385</v>
      </c>
      <c r="C352" s="37"/>
      <c r="D352" s="81"/>
      <c r="E352" s="81"/>
      <c r="F352" s="81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7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61"/>
      <c r="IJ352" s="57" t="s">
        <v>363</v>
      </c>
      <c r="IK352" s="57" t="s">
        <v>363</v>
      </c>
      <c r="IL352" s="57"/>
      <c r="IM352" s="57" t="s">
        <v>363</v>
      </c>
      <c r="IN352" s="57" t="s">
        <v>363</v>
      </c>
      <c r="IO352" s="57" t="s">
        <v>363</v>
      </c>
      <c r="IP352" s="57" t="s">
        <v>363</v>
      </c>
      <c r="IQ352" s="57" t="s">
        <v>363</v>
      </c>
      <c r="IR352" s="57" t="s">
        <v>363</v>
      </c>
      <c r="IS352" s="57" t="s">
        <v>363</v>
      </c>
      <c r="IT352" s="57" t="s">
        <v>363</v>
      </c>
      <c r="IU352" s="57" t="s">
        <v>363</v>
      </c>
      <c r="IV352" s="57" t="s">
        <v>363</v>
      </c>
      <c r="IW352" s="57" t="s">
        <v>363</v>
      </c>
      <c r="IX352" s="57"/>
      <c r="IY352" s="57"/>
      <c r="IZ352" s="57" t="s">
        <v>363</v>
      </c>
      <c r="JA352" s="38"/>
      <c r="JB352" s="38"/>
      <c r="JC352" s="57" t="s">
        <v>363</v>
      </c>
      <c r="JD352" s="57" t="s">
        <v>363</v>
      </c>
      <c r="JE352" s="57"/>
      <c r="JF352" s="57" t="s">
        <v>363</v>
      </c>
      <c r="JG352" s="57" t="s">
        <v>363</v>
      </c>
      <c r="JH352" s="57" t="s">
        <v>363</v>
      </c>
      <c r="JI352" s="57" t="s">
        <v>363</v>
      </c>
      <c r="JJ352" s="57" t="s">
        <v>363</v>
      </c>
      <c r="JK352" s="57" t="s">
        <v>363</v>
      </c>
      <c r="JL352" s="57" t="s">
        <v>363</v>
      </c>
      <c r="JM352" s="57"/>
      <c r="JN352" s="57"/>
      <c r="JO352" s="57" t="s">
        <v>363</v>
      </c>
      <c r="JP352" s="57" t="s">
        <v>363</v>
      </c>
      <c r="JQ352" s="57"/>
      <c r="JR352" s="57" t="s">
        <v>363</v>
      </c>
      <c r="JS352" s="57" t="s">
        <v>363</v>
      </c>
      <c r="JT352" s="38"/>
      <c r="JU352" s="38"/>
      <c r="JV352" s="38"/>
      <c r="JW352" s="61"/>
      <c r="JX352" s="57" t="s">
        <v>363</v>
      </c>
      <c r="JY352" s="57" t="s">
        <v>363</v>
      </c>
      <c r="JZ352" s="57"/>
      <c r="KA352" s="57"/>
      <c r="KB352" s="57"/>
      <c r="KC352" s="57" t="s">
        <v>363</v>
      </c>
      <c r="KD352" s="57" t="s">
        <v>363</v>
      </c>
      <c r="KE352" s="57" t="s">
        <v>363</v>
      </c>
      <c r="KF352" s="57"/>
      <c r="KG352" s="57" t="s">
        <v>363</v>
      </c>
      <c r="KH352" s="57" t="s">
        <v>363</v>
      </c>
      <c r="KI352" s="57" t="s">
        <v>363</v>
      </c>
      <c r="KJ352" s="57"/>
      <c r="KK352" s="57" t="s">
        <v>363</v>
      </c>
      <c r="KL352" s="57"/>
      <c r="KM352" s="57" t="s">
        <v>363</v>
      </c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57" t="s">
        <v>363</v>
      </c>
      <c r="NT352" s="57" t="s">
        <v>363</v>
      </c>
      <c r="NU352" s="57"/>
      <c r="NV352" s="57"/>
      <c r="NW352" s="57" t="s">
        <v>363</v>
      </c>
      <c r="NX352" s="57" t="s">
        <v>363</v>
      </c>
      <c r="NY352" s="57" t="s">
        <v>363</v>
      </c>
      <c r="NZ352" s="57"/>
      <c r="OA352" s="57"/>
      <c r="OB352" s="57"/>
      <c r="OC352" s="57" t="s">
        <v>363</v>
      </c>
      <c r="OD352" s="57"/>
      <c r="OE352" s="57"/>
      <c r="OF352" s="57"/>
      <c r="OG352" s="57"/>
      <c r="OH352" s="57" t="s">
        <v>363</v>
      </c>
      <c r="OI352" s="38"/>
      <c r="OJ352" s="38"/>
      <c r="OK352" s="38"/>
      <c r="OL352" s="38"/>
      <c r="OM352" s="57"/>
      <c r="ON352" s="57" t="s">
        <v>363</v>
      </c>
      <c r="OO352" s="57" t="s">
        <v>363</v>
      </c>
      <c r="OP352" s="57"/>
      <c r="OQ352" s="57"/>
      <c r="OR352" s="57" t="s">
        <v>363</v>
      </c>
      <c r="OS352" s="57"/>
      <c r="OT352" s="57" t="s">
        <v>363</v>
      </c>
      <c r="OU352" s="57" t="s">
        <v>363</v>
      </c>
      <c r="OV352" s="57"/>
      <c r="OW352" s="57"/>
      <c r="OX352" s="57" t="s">
        <v>363</v>
      </c>
      <c r="OY352" s="57" t="s">
        <v>363</v>
      </c>
      <c r="OZ352" s="57"/>
      <c r="PA352" s="57"/>
      <c r="PB352" s="57" t="s">
        <v>363</v>
      </c>
      <c r="PC352" s="57" t="s">
        <v>363</v>
      </c>
      <c r="PD352" s="57"/>
      <c r="PE352" s="38"/>
      <c r="PF352" s="38"/>
      <c r="PG352" s="61"/>
      <c r="PH352" s="57"/>
      <c r="PI352" s="57" t="s">
        <v>363</v>
      </c>
      <c r="PJ352" s="57"/>
      <c r="PK352" s="57"/>
      <c r="PL352" s="57"/>
      <c r="PM352" s="57"/>
      <c r="PN352" s="57"/>
      <c r="PO352" s="57" t="s">
        <v>363</v>
      </c>
      <c r="PP352" s="57" t="s">
        <v>363</v>
      </c>
      <c r="PQ352" s="57"/>
      <c r="PR352" s="57"/>
      <c r="PS352" s="57" t="s">
        <v>363</v>
      </c>
      <c r="PT352" s="57" t="s">
        <v>363</v>
      </c>
      <c r="PU352" s="57"/>
      <c r="PV352" s="57"/>
      <c r="PW352" s="57"/>
      <c r="PX352" s="57" t="s">
        <v>363</v>
      </c>
      <c r="PY352" s="57"/>
      <c r="PZ352" s="38"/>
      <c r="QA352" s="61"/>
      <c r="QB352" s="57"/>
      <c r="QC352" s="57"/>
      <c r="QD352" s="57"/>
      <c r="QE352" s="57"/>
      <c r="QF352" s="57"/>
      <c r="QG352" s="57"/>
      <c r="QH352" s="57"/>
      <c r="QI352" s="57"/>
      <c r="QJ352" s="57"/>
      <c r="QK352" s="57"/>
      <c r="QL352" s="57"/>
      <c r="QM352" s="57"/>
      <c r="QN352" s="57"/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85" t="str">
        <f t="shared" si="1144"/>
        <v/>
      </c>
      <c r="AGG352" s="85" t="str">
        <f t="shared" si="1145"/>
        <v/>
      </c>
      <c r="AGH352" s="85" t="str">
        <f t="shared" si="1146"/>
        <v/>
      </c>
      <c r="AGL352" s="36"/>
      <c r="AGM352" s="36"/>
      <c r="AGN352" s="39"/>
      <c r="AGO352" s="36"/>
      <c r="AGP352" s="36"/>
      <c r="AGQ352" s="39"/>
      <c r="AGR352" s="36"/>
      <c r="AGS352" s="36"/>
      <c r="AGT352" s="39"/>
      <c r="AGU352" s="36"/>
      <c r="AGV352" s="36"/>
      <c r="AGW352" s="39"/>
      <c r="AGX352" s="36"/>
      <c r="AGY352" s="36"/>
      <c r="AGZ352" s="39"/>
      <c r="AHA352" s="36"/>
      <c r="AHB352" s="36"/>
      <c r="AHC352" s="39"/>
      <c r="AHD352" s="36"/>
      <c r="AHE352" s="36"/>
      <c r="AHF352" s="39"/>
      <c r="AHG352" s="36"/>
      <c r="AHH352" s="36"/>
      <c r="AHI352" s="39"/>
      <c r="AHJ352" s="36"/>
      <c r="AHK352" s="36"/>
      <c r="AHL352" s="39"/>
      <c r="AHM352" s="36"/>
      <c r="AHN352" s="36"/>
      <c r="AHO352" s="39"/>
    </row>
    <row r="353" spans="1:899" s="5" customFormat="1" outlineLevel="1" x14ac:dyDescent="0.25">
      <c r="A353" s="84">
        <v>2</v>
      </c>
      <c r="B353" s="48" t="s">
        <v>207</v>
      </c>
      <c r="C353" s="37"/>
      <c r="D353" s="35"/>
      <c r="E353" s="35"/>
      <c r="F353" s="35"/>
      <c r="G353" s="57" t="s">
        <v>363</v>
      </c>
      <c r="H353" s="57" t="s">
        <v>363</v>
      </c>
      <c r="I353" s="57" t="s">
        <v>363</v>
      </c>
      <c r="J353" s="57" t="s">
        <v>363</v>
      </c>
      <c r="K353" s="57" t="s">
        <v>363</v>
      </c>
      <c r="L353" s="57" t="s">
        <v>363</v>
      </c>
      <c r="M353" s="57" t="s">
        <v>363</v>
      </c>
      <c r="N353" s="57" t="s">
        <v>363</v>
      </c>
      <c r="O353" s="57" t="s">
        <v>363</v>
      </c>
      <c r="P353" s="57" t="s">
        <v>363</v>
      </c>
      <c r="Q353" s="57" t="s">
        <v>363</v>
      </c>
      <c r="R353" s="57"/>
      <c r="S353" s="57"/>
      <c r="T353" s="57" t="s">
        <v>363</v>
      </c>
      <c r="U353" s="57" t="s">
        <v>363</v>
      </c>
      <c r="V353" s="38"/>
      <c r="W353" s="57" t="s">
        <v>363</v>
      </c>
      <c r="X353" s="57" t="s">
        <v>363</v>
      </c>
      <c r="Y353" s="57" t="s">
        <v>363</v>
      </c>
      <c r="Z353" s="57" t="s">
        <v>363</v>
      </c>
      <c r="AA353" s="57" t="s">
        <v>363</v>
      </c>
      <c r="AB353" s="57" t="s">
        <v>363</v>
      </c>
      <c r="AC353" s="57" t="s">
        <v>363</v>
      </c>
      <c r="AD353" s="57" t="s">
        <v>363</v>
      </c>
      <c r="AE353" s="57" t="s">
        <v>363</v>
      </c>
      <c r="AF353" s="57" t="s">
        <v>363</v>
      </c>
      <c r="AG353" s="57"/>
      <c r="AH353" s="57" t="s">
        <v>363</v>
      </c>
      <c r="AI353" s="57" t="s">
        <v>363</v>
      </c>
      <c r="AJ353" s="57"/>
      <c r="AK353" s="57"/>
      <c r="AL353" s="57" t="s">
        <v>363</v>
      </c>
      <c r="AM353" s="57" t="s">
        <v>363</v>
      </c>
      <c r="AN353" s="38"/>
      <c r="AO353" s="38"/>
      <c r="AP353" s="38"/>
      <c r="AQ353" s="57" t="s">
        <v>363</v>
      </c>
      <c r="AR353" s="57" t="s">
        <v>363</v>
      </c>
      <c r="AS353" s="57"/>
      <c r="AT353" s="57" t="s">
        <v>363</v>
      </c>
      <c r="AU353" s="57" t="s">
        <v>363</v>
      </c>
      <c r="AV353" s="57" t="s">
        <v>363</v>
      </c>
      <c r="AW353" s="57"/>
      <c r="AX353" s="57" t="s">
        <v>363</v>
      </c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 t="s">
        <v>363</v>
      </c>
      <c r="CW353" s="57" t="s">
        <v>363</v>
      </c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38"/>
      <c r="DS353" s="61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38"/>
      <c r="EI353" s="38"/>
      <c r="EJ353" s="38"/>
      <c r="EK353" s="38"/>
      <c r="EL353" s="38"/>
      <c r="EM353" s="61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61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38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 t="s">
        <v>363</v>
      </c>
      <c r="HG353" s="57" t="s">
        <v>363</v>
      </c>
      <c r="HH353" s="57" t="s">
        <v>363</v>
      </c>
      <c r="HI353" s="57"/>
      <c r="HJ353" s="57"/>
      <c r="HK353" s="57" t="s">
        <v>363</v>
      </c>
      <c r="HL353" s="57"/>
      <c r="HM353" s="38"/>
      <c r="HN353" s="38"/>
      <c r="HO353" s="61"/>
      <c r="HP353" s="57"/>
      <c r="HQ353" s="57"/>
      <c r="HR353" s="57"/>
      <c r="HS353" s="57"/>
      <c r="HT353" s="57" t="s">
        <v>363</v>
      </c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38"/>
      <c r="IH353" s="38"/>
      <c r="II353" s="61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  <c r="IW353" s="57"/>
      <c r="IX353" s="57"/>
      <c r="IY353" s="57"/>
      <c r="IZ353" s="57"/>
      <c r="JA353" s="38"/>
      <c r="JB353" s="38"/>
      <c r="JC353" s="57"/>
      <c r="JD353" s="57"/>
      <c r="JE353" s="57"/>
      <c r="JF353" s="57"/>
      <c r="JG353" s="57"/>
      <c r="JH353" s="57"/>
      <c r="JI353" s="57"/>
      <c r="JJ353" s="57"/>
      <c r="JK353" s="57"/>
      <c r="JL353" s="57"/>
      <c r="JM353" s="57"/>
      <c r="JN353" s="57"/>
      <c r="JO353" s="57"/>
      <c r="JP353" s="57"/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/>
      <c r="KL353" s="57"/>
      <c r="KM353" s="57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 t="s">
        <v>363</v>
      </c>
      <c r="NT353" s="57" t="s">
        <v>363</v>
      </c>
      <c r="NU353" s="57"/>
      <c r="NV353" s="57"/>
      <c r="NW353" s="57" t="s">
        <v>363</v>
      </c>
      <c r="NX353" s="57" t="s">
        <v>363</v>
      </c>
      <c r="NY353" s="57" t="s">
        <v>363</v>
      </c>
      <c r="NZ353" s="57"/>
      <c r="OA353" s="57"/>
      <c r="OB353" s="57"/>
      <c r="OC353" s="57" t="s">
        <v>363</v>
      </c>
      <c r="OD353" s="57"/>
      <c r="OE353" s="57"/>
      <c r="OF353" s="57"/>
      <c r="OG353" s="57"/>
      <c r="OH353" s="57"/>
      <c r="OI353" s="38"/>
      <c r="OJ353" s="38"/>
      <c r="OK353" s="38"/>
      <c r="OL353" s="38"/>
      <c r="OM353" s="57"/>
      <c r="ON353" s="57"/>
      <c r="OO353" s="57"/>
      <c r="OP353" s="57"/>
      <c r="OQ353" s="57"/>
      <c r="OR353" s="57"/>
      <c r="OS353" s="57"/>
      <c r="OT353" s="57"/>
      <c r="OU353" s="57"/>
      <c r="OV353" s="57"/>
      <c r="OW353" s="57"/>
      <c r="OX353" s="57"/>
      <c r="OY353" s="57"/>
      <c r="OZ353" s="57"/>
      <c r="PA353" s="57"/>
      <c r="PB353" s="57"/>
      <c r="PC353" s="57"/>
      <c r="PD353" s="57"/>
      <c r="PE353" s="38"/>
      <c r="PF353" s="38"/>
      <c r="PG353" s="61"/>
      <c r="PH353" s="57"/>
      <c r="PI353" s="57" t="s">
        <v>363</v>
      </c>
      <c r="PJ353" s="57"/>
      <c r="PK353" s="57"/>
      <c r="PL353" s="57"/>
      <c r="PM353" s="57"/>
      <c r="PN353" s="57"/>
      <c r="PO353" s="57" t="s">
        <v>363</v>
      </c>
      <c r="PP353" s="57" t="s">
        <v>363</v>
      </c>
      <c r="PQ353" s="57"/>
      <c r="PR353" s="57"/>
      <c r="PS353" s="57" t="s">
        <v>363</v>
      </c>
      <c r="PT353" s="57" t="s">
        <v>363</v>
      </c>
      <c r="PU353" s="57"/>
      <c r="PV353" s="57"/>
      <c r="PW353" s="57"/>
      <c r="PX353" s="57" t="s">
        <v>363</v>
      </c>
      <c r="PY353" s="57"/>
      <c r="PZ353" s="38"/>
      <c r="QA353" s="61"/>
      <c r="QB353" s="57"/>
      <c r="QC353" s="57"/>
      <c r="QD353" s="57" t="s">
        <v>363</v>
      </c>
      <c r="QE353" s="57"/>
      <c r="QF353" s="57"/>
      <c r="QG353" s="57" t="s">
        <v>363</v>
      </c>
      <c r="QH353" s="57"/>
      <c r="QI353" s="57"/>
      <c r="QJ353" s="57"/>
      <c r="QK353" s="57"/>
      <c r="QL353" s="57"/>
      <c r="QM353" s="57"/>
      <c r="QN353" s="57" t="s">
        <v>363</v>
      </c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85" t="str">
        <f t="shared" si="1144"/>
        <v/>
      </c>
      <c r="AGG353" s="85" t="str">
        <f t="shared" si="1145"/>
        <v/>
      </c>
      <c r="AGH353" s="85">
        <f t="shared" si="1146"/>
        <v>3</v>
      </c>
      <c r="AGL353" s="36" t="str">
        <f t="shared" ref="AGL353:AGL370" si="1157">IF(COUNTIFS($C$6:$AGE$6,9,$C353:$AGE353,"б")=0,"",COUNTIFS($C$6:$AGE$6,9,$C353:$AGE353,"б"))</f>
        <v/>
      </c>
      <c r="AGM353" s="36" t="str">
        <f t="shared" si="1147"/>
        <v/>
      </c>
      <c r="AGN353" s="39">
        <f t="shared" ref="AGN353:AGN370" si="1158">IF(COUNTIFS($C$6:$AGE$6,9,$C353:$AGE353,"н")=0,"",COUNTIFS($C$6:$AGE$6,9,$C353:$AGE353,"н"))</f>
        <v>33</v>
      </c>
      <c r="AGO353" s="36" t="str">
        <f t="shared" ref="AGO353:AGO370" si="1159">IF(COUNTIFS($C$6:$AGE$6,10,$C353:$AGE353,"б")=0,"",COUNTIFS($C$6:$AGE$6,10,$C353:$AGE353,"б"))</f>
        <v/>
      </c>
      <c r="AGP353" s="36" t="str">
        <f t="shared" si="1148"/>
        <v/>
      </c>
      <c r="AGQ353" s="39">
        <f t="shared" ref="AGQ353:AGQ370" si="1160">IF(COUNTIFS($C$6:$AGE$6,10,$C353:$AGE353,"н")=0,"",COUNTIFS($C$6:$AGE$6,10,$C353:$AGE353,"н"))</f>
        <v>2</v>
      </c>
      <c r="AGR353" s="36" t="str">
        <f t="shared" ref="AGR353:AGR370" si="1161">IF(COUNTIFS($C$6:$AGE$6,11,$C353:$AGE353,"б")=0,"",COUNTIFS($C$6:$AGE$6,11,$C353:$AGE353,"б"))</f>
        <v/>
      </c>
      <c r="AGS353" s="36" t="str">
        <f t="shared" si="1149"/>
        <v/>
      </c>
      <c r="AGT353" s="39">
        <f t="shared" ref="AGT353:AGT370" si="1162">IF(COUNTIFS($C$6:$AGE$6,11,$C353:$AGE353,"н")=0,"",COUNTIFS($C$6:$AGE$6,11,$C353:$AGE353,"н"))</f>
        <v>5</v>
      </c>
      <c r="AGU353" s="36" t="str">
        <f t="shared" ref="AGU353:AGU370" si="1163">IF(COUNTIFS($C$6:$AGE$6,12,$C353:$AGE353,"б")=0,"",COUNTIFS($C$6:$AGE$6,12,$C353:$AGE353,"б"))</f>
        <v/>
      </c>
      <c r="AGV353" s="36" t="str">
        <f t="shared" si="1150"/>
        <v/>
      </c>
      <c r="AGW353" s="39" t="str">
        <f t="shared" ref="AGW353:AGW370" si="1164">IF(COUNTIFS($C$6:$AGE$6,12,$C353:$AGE353,"н")=0,"",COUNTIFS($C$6:$AGE$6,12,$C353:$AGE353,"н"))</f>
        <v/>
      </c>
      <c r="AGX353" s="36" t="str">
        <f t="shared" ref="AGX353:AGX370" si="1165">IF(COUNTIFS($C$6:$AGE$6,1,$C353:$AGE353,"б")=0,"",COUNTIFS($C$6:$AGE$6,1,$C353:$AGE353,"б"))</f>
        <v/>
      </c>
      <c r="AGY353" s="36" t="str">
        <f t="shared" si="1151"/>
        <v/>
      </c>
      <c r="AGZ353" s="39">
        <f t="shared" ref="AGZ353:AGZ370" si="1166">IF(COUNTIFS($C$6:$AGE$6,1,$C353:$AGE353,"н")=0,"",COUNTIFS($C$6:$AGE$6,1,$C353:$AGE353,"н"))</f>
        <v>12</v>
      </c>
      <c r="AHA353" s="36" t="str">
        <f t="shared" ref="AHA353:AHA370" si="1167">IF(COUNTIFS($C$6:$AGE$6,2,$C353:$AGE353,"б")=0,"",COUNTIFS($C$6:$AGE$6,2,$C353:$AGE353,"б"))</f>
        <v/>
      </c>
      <c r="AHB353" s="36" t="str">
        <f t="shared" si="1152"/>
        <v/>
      </c>
      <c r="AHC353" s="39">
        <f t="shared" ref="AHC353:AHC370" si="1168">IF(COUNTIFS($C$6:$AGE$6,2,$C353:$AGE353,"н")=0,"",COUNTIFS($C$6:$AGE$6,2,$C353:$AGE353,"н"))</f>
        <v>3</v>
      </c>
      <c r="AHD353" s="36" t="str">
        <f t="shared" ref="AHD353:AHD370" si="1169">IF(COUNTIFS($C$6:$AGE$6,3,$C353:$AGE353,"б")=0,"",COUNTIFS($C$6:$AGE$6,3,$C353:$AGE353,"б"))</f>
        <v/>
      </c>
      <c r="AHE353" s="36" t="str">
        <f t="shared" si="1153"/>
        <v/>
      </c>
      <c r="AHF353" s="39" t="str">
        <f t="shared" ref="AHF353:AHF370" si="1170">IF(COUNTIFS($C$6:$AGE$6,3,$C353:$AGE353,"н")=0,"",COUNTIFS($C$6:$AGE$6,3,$C353:$AGE353,"н"))</f>
        <v/>
      </c>
      <c r="AHG353" s="36" t="str">
        <f t="shared" ref="AHG353:AHG370" si="1171">IF(COUNTIFS($C$6:$AGE$6,4,$C353:$AGE353,"б")=0,"",COUNTIFS($C$6:$AGE$6,4,$C353:$AGE353,"б"))</f>
        <v/>
      </c>
      <c r="AHH353" s="36" t="str">
        <f t="shared" si="1154"/>
        <v/>
      </c>
      <c r="AHI353" s="39" t="str">
        <f t="shared" ref="AHI353:AHI370" si="1172">IF(COUNTIFS($C$6:$AGE$6,4,$C353:$AGE353,"н")=0,"",COUNTIFS($C$6:$AGE$6,4,$C353:$AGE353,"н"))</f>
        <v/>
      </c>
      <c r="AHJ353" s="36" t="str">
        <f t="shared" ref="AHJ353:AHJ370" si="1173">IF(COUNTIFS($C$6:$AGE$6,5,$C353:$AGE353,"б")=0,"",COUNTIFS($C$6:$AGE$6,5,$C353:$AGE353,"б"))</f>
        <v/>
      </c>
      <c r="AHK353" s="36" t="str">
        <f t="shared" si="1155"/>
        <v/>
      </c>
      <c r="AHL353" s="39" t="str">
        <f t="shared" ref="AHL353:AHL370" si="1174">IF(COUNTIFS($C$6:$AGE$6,5,$C353:$AGE353,"н")=0,"",COUNTIFS($C$6:$AGE$6,5,$C353:$AGE353,"н"))</f>
        <v/>
      </c>
      <c r="AHM353" s="36" t="str">
        <f t="shared" ref="AHM353:AHM370" si="1175">IF(COUNTIFS($C$6:$AGE$6,6,$C353:$AGE353,"б")=0,"",COUNTIFS($C$6:$AGE$6,6,$C353:$AGE353,"б"))</f>
        <v/>
      </c>
      <c r="AHN353" s="36" t="str">
        <f t="shared" si="1156"/>
        <v/>
      </c>
      <c r="AHO353" s="39" t="str">
        <f t="shared" ref="AHO353:AHO370" si="1176">IF(COUNTIFS($C$6:$AGE$6,6,$C353:$AGE353,"н")=0,"",COUNTIFS($C$6:$AGE$6,6,$C353:$AGE353,"н"))</f>
        <v/>
      </c>
    </row>
    <row r="354" spans="1:899" s="5" customFormat="1" outlineLevel="1" x14ac:dyDescent="0.25">
      <c r="A354" s="84">
        <v>3</v>
      </c>
      <c r="B354" s="48" t="s">
        <v>208</v>
      </c>
      <c r="C354" s="37"/>
      <c r="D354" s="35"/>
      <c r="E354" s="35"/>
      <c r="F354" s="35"/>
      <c r="G354" s="57"/>
      <c r="H354" s="57"/>
      <c r="I354" s="57"/>
      <c r="J354" s="57"/>
      <c r="K354" s="57" t="s">
        <v>363</v>
      </c>
      <c r="L354" s="57" t="s">
        <v>363</v>
      </c>
      <c r="M354" s="57" t="s">
        <v>363</v>
      </c>
      <c r="N354" s="57" t="s">
        <v>363</v>
      </c>
      <c r="O354" s="57"/>
      <c r="P354" s="57"/>
      <c r="Q354" s="57"/>
      <c r="R354" s="57"/>
      <c r="S354" s="57"/>
      <c r="T354" s="57"/>
      <c r="U354" s="57"/>
      <c r="V354" s="38"/>
      <c r="W354" s="57"/>
      <c r="X354" s="57"/>
      <c r="Y354" s="57"/>
      <c r="Z354" s="57"/>
      <c r="AA354" s="57" t="s">
        <v>363</v>
      </c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 t="s">
        <v>363</v>
      </c>
      <c r="AM354" s="57" t="s">
        <v>363</v>
      </c>
      <c r="AN354" s="38"/>
      <c r="AO354" s="38"/>
      <c r="AP354" s="38"/>
      <c r="AQ354" s="57" t="s">
        <v>363</v>
      </c>
      <c r="AR354" s="57" t="s">
        <v>363</v>
      </c>
      <c r="AS354" s="57"/>
      <c r="AT354" s="57"/>
      <c r="AU354" s="57" t="s">
        <v>363</v>
      </c>
      <c r="AV354" s="57"/>
      <c r="AW354" s="57"/>
      <c r="AX354" s="57"/>
      <c r="AY354" s="57" t="s">
        <v>363</v>
      </c>
      <c r="AZ354" s="57"/>
      <c r="BA354" s="57"/>
      <c r="BB354" s="57" t="s">
        <v>363</v>
      </c>
      <c r="BC354" s="57" t="s">
        <v>363</v>
      </c>
      <c r="BD354" s="57" t="s">
        <v>363</v>
      </c>
      <c r="BE354" s="57"/>
      <c r="BF354" s="57"/>
      <c r="BG354" s="57"/>
      <c r="BH354" s="57"/>
      <c r="BI354" s="38"/>
      <c r="BJ354" s="38"/>
      <c r="BK354" s="61"/>
      <c r="BL354" s="57"/>
      <c r="BM354" s="57"/>
      <c r="BN354" s="57"/>
      <c r="BO354" s="57" t="s">
        <v>363</v>
      </c>
      <c r="BP354" s="57" t="s">
        <v>363</v>
      </c>
      <c r="BQ354" s="57" t="s">
        <v>363</v>
      </c>
      <c r="BR354" s="57" t="s">
        <v>363</v>
      </c>
      <c r="BS354" s="57" t="s">
        <v>363</v>
      </c>
      <c r="BT354" s="57" t="s">
        <v>363</v>
      </c>
      <c r="BU354" s="57" t="s">
        <v>363</v>
      </c>
      <c r="BV354" s="57"/>
      <c r="BW354" s="57"/>
      <c r="BX354" s="57" t="s">
        <v>363</v>
      </c>
      <c r="BY354" s="57" t="s">
        <v>363</v>
      </c>
      <c r="BZ354" s="57"/>
      <c r="CA354" s="57" t="s">
        <v>363</v>
      </c>
      <c r="CB354" s="57" t="s">
        <v>363</v>
      </c>
      <c r="CC354" s="57"/>
      <c r="CD354" s="57"/>
      <c r="CE354" s="61"/>
      <c r="CF354" s="57"/>
      <c r="CG354" s="57"/>
      <c r="CH354" s="57"/>
      <c r="CI354" s="57"/>
      <c r="CJ354" s="57"/>
      <c r="CK354" s="57"/>
      <c r="CL354" s="57"/>
      <c r="CM354" s="57" t="s">
        <v>363</v>
      </c>
      <c r="CN354" s="57" t="s">
        <v>363</v>
      </c>
      <c r="CO354" s="57" t="s">
        <v>363</v>
      </c>
      <c r="CP354" s="57" t="s">
        <v>363</v>
      </c>
      <c r="CQ354" s="57"/>
      <c r="CR354" s="57"/>
      <c r="CS354" s="57"/>
      <c r="CT354" s="57"/>
      <c r="CU354" s="57"/>
      <c r="CV354" s="57"/>
      <c r="CW354" s="57" t="s">
        <v>363</v>
      </c>
      <c r="CX354" s="38"/>
      <c r="CY354" s="61"/>
      <c r="CZ354" s="57" t="s">
        <v>363</v>
      </c>
      <c r="DA354" s="57" t="s">
        <v>363</v>
      </c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38"/>
      <c r="DS354" s="61"/>
      <c r="DT354" s="57"/>
      <c r="DU354" s="57"/>
      <c r="DV354" s="57"/>
      <c r="DW354" s="57"/>
      <c r="DX354" s="57" t="s">
        <v>363</v>
      </c>
      <c r="DY354" s="57" t="s">
        <v>363</v>
      </c>
      <c r="DZ354" s="57" t="s">
        <v>363</v>
      </c>
      <c r="EA354" s="57" t="s">
        <v>363</v>
      </c>
      <c r="EB354" s="57" t="s">
        <v>363</v>
      </c>
      <c r="EC354" s="57" t="s">
        <v>363</v>
      </c>
      <c r="ED354" s="57" t="s">
        <v>363</v>
      </c>
      <c r="EE354" s="57"/>
      <c r="EF354" s="57" t="s">
        <v>363</v>
      </c>
      <c r="EG354" s="57" t="s">
        <v>363</v>
      </c>
      <c r="EH354" s="38"/>
      <c r="EI354" s="38"/>
      <c r="EJ354" s="38"/>
      <c r="EK354" s="38"/>
      <c r="EL354" s="38"/>
      <c r="EM354" s="61"/>
      <c r="EN354" s="57"/>
      <c r="EO354" s="57"/>
      <c r="EP354" s="57"/>
      <c r="EQ354" s="57" t="s">
        <v>363</v>
      </c>
      <c r="ER354" s="57" t="s">
        <v>363</v>
      </c>
      <c r="ES354" s="57" t="s">
        <v>363</v>
      </c>
      <c r="ET354" s="57" t="s">
        <v>363</v>
      </c>
      <c r="EU354" s="57" t="s">
        <v>363</v>
      </c>
      <c r="EV354" s="57" t="s">
        <v>363</v>
      </c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/>
      <c r="FI354" s="57"/>
      <c r="FJ354" s="57"/>
      <c r="FK354" s="57" t="s">
        <v>363</v>
      </c>
      <c r="FL354" s="57" t="s">
        <v>363</v>
      </c>
      <c r="FM354" s="57"/>
      <c r="FN354" s="57"/>
      <c r="FO354" s="57" t="s">
        <v>363</v>
      </c>
      <c r="FP354" s="57" t="s">
        <v>363</v>
      </c>
      <c r="FQ354" s="57"/>
      <c r="FR354" s="57"/>
      <c r="FS354" s="57"/>
      <c r="FT354" s="57"/>
      <c r="FU354" s="57" t="s">
        <v>363</v>
      </c>
      <c r="FV354" s="57"/>
      <c r="FW354" s="57"/>
      <c r="FX354" s="57"/>
      <c r="FY354" s="57"/>
      <c r="FZ354" s="57"/>
      <c r="GA354" s="61"/>
      <c r="GB354" s="57" t="s">
        <v>363</v>
      </c>
      <c r="GC354" s="57" t="s">
        <v>363</v>
      </c>
      <c r="GD354" s="57"/>
      <c r="GE354" s="57" t="s">
        <v>363</v>
      </c>
      <c r="GF354" s="57" t="s">
        <v>363</v>
      </c>
      <c r="GG354" s="57" t="s">
        <v>363</v>
      </c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38"/>
      <c r="GU354" s="57" t="s">
        <v>363</v>
      </c>
      <c r="GV354" s="57" t="s">
        <v>363</v>
      </c>
      <c r="GW354" s="57"/>
      <c r="GX354" s="57" t="s">
        <v>363</v>
      </c>
      <c r="GY354" s="57" t="s">
        <v>363</v>
      </c>
      <c r="GZ354" s="57"/>
      <c r="HA354" s="57"/>
      <c r="HB354" s="57" t="s">
        <v>363</v>
      </c>
      <c r="HC354" s="57" t="s">
        <v>363</v>
      </c>
      <c r="HD354" s="57"/>
      <c r="HE354" s="57"/>
      <c r="HF354" s="57"/>
      <c r="HG354" s="57"/>
      <c r="HH354" s="57" t="s">
        <v>363</v>
      </c>
      <c r="HI354" s="57"/>
      <c r="HJ354" s="57"/>
      <c r="HK354" s="57"/>
      <c r="HL354" s="57"/>
      <c r="HM354" s="38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57"/>
      <c r="IG354" s="38"/>
      <c r="IH354" s="38"/>
      <c r="II354" s="61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 t="s">
        <v>363</v>
      </c>
      <c r="IV354" s="57" t="s">
        <v>363</v>
      </c>
      <c r="IW354" s="57"/>
      <c r="IX354" s="57"/>
      <c r="IY354" s="57"/>
      <c r="IZ354" s="57"/>
      <c r="JA354" s="38"/>
      <c r="JB354" s="38"/>
      <c r="JC354" s="57"/>
      <c r="JD354" s="57"/>
      <c r="JE354" s="57"/>
      <c r="JF354" s="57" t="s">
        <v>363</v>
      </c>
      <c r="JG354" s="57" t="s">
        <v>363</v>
      </c>
      <c r="JH354" s="57" t="s">
        <v>363</v>
      </c>
      <c r="JI354" s="57"/>
      <c r="JJ354" s="57" t="s">
        <v>363</v>
      </c>
      <c r="JK354" s="57" t="s">
        <v>363</v>
      </c>
      <c r="JL354" s="57"/>
      <c r="JM354" s="57"/>
      <c r="JN354" s="57"/>
      <c r="JO354" s="57" t="s">
        <v>363</v>
      </c>
      <c r="JP354" s="57" t="s">
        <v>363</v>
      </c>
      <c r="JQ354" s="57"/>
      <c r="JR354" s="57" t="s">
        <v>363</v>
      </c>
      <c r="JS354" s="57" t="s">
        <v>363</v>
      </c>
      <c r="JT354" s="38"/>
      <c r="JU354" s="38"/>
      <c r="JV354" s="38"/>
      <c r="JW354" s="61"/>
      <c r="JX354" s="57"/>
      <c r="JY354" s="57"/>
      <c r="JZ354" s="57"/>
      <c r="KA354" s="57"/>
      <c r="KB354" s="57"/>
      <c r="KC354" s="57" t="s">
        <v>363</v>
      </c>
      <c r="KD354" s="57" t="s">
        <v>363</v>
      </c>
      <c r="KE354" s="57" t="s">
        <v>363</v>
      </c>
      <c r="KF354" s="57"/>
      <c r="KG354" s="57"/>
      <c r="KH354" s="57"/>
      <c r="KI354" s="57"/>
      <c r="KJ354" s="57"/>
      <c r="KK354" s="57" t="s">
        <v>363</v>
      </c>
      <c r="KL354" s="57"/>
      <c r="KM354" s="57" t="s">
        <v>363</v>
      </c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/>
      <c r="NT354" s="57"/>
      <c r="NU354" s="57"/>
      <c r="NV354" s="57"/>
      <c r="NW354" s="57" t="s">
        <v>363</v>
      </c>
      <c r="NX354" s="57" t="s">
        <v>363</v>
      </c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38"/>
      <c r="OJ354" s="38"/>
      <c r="OK354" s="38"/>
      <c r="OL354" s="38"/>
      <c r="OM354" s="57"/>
      <c r="ON354" s="57"/>
      <c r="OO354" s="57"/>
      <c r="OP354" s="57"/>
      <c r="OQ354" s="57"/>
      <c r="OR354" s="57"/>
      <c r="OS354" s="57"/>
      <c r="OT354" s="57"/>
      <c r="OU354" s="57"/>
      <c r="OV354" s="57"/>
      <c r="OW354" s="57"/>
      <c r="OX354" s="57" t="s">
        <v>363</v>
      </c>
      <c r="OY354" s="57" t="s">
        <v>363</v>
      </c>
      <c r="OZ354" s="57"/>
      <c r="PA354" s="57"/>
      <c r="PB354" s="57" t="s">
        <v>363</v>
      </c>
      <c r="PC354" s="57" t="s">
        <v>363</v>
      </c>
      <c r="PD354" s="57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57"/>
      <c r="PU354" s="57"/>
      <c r="PV354" s="57"/>
      <c r="PW354" s="57"/>
      <c r="PX354" s="57"/>
      <c r="PY354" s="57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85" t="str">
        <f t="shared" si="1144"/>
        <v/>
      </c>
      <c r="AGG354" s="85" t="str">
        <f t="shared" si="1145"/>
        <v/>
      </c>
      <c r="AGH354" s="85" t="str">
        <f t="shared" si="1146"/>
        <v/>
      </c>
      <c r="AGL354" s="36" t="str">
        <f t="shared" si="1157"/>
        <v/>
      </c>
      <c r="AGM354" s="36" t="str">
        <f t="shared" si="1147"/>
        <v/>
      </c>
      <c r="AGN354" s="39">
        <f t="shared" si="1158"/>
        <v>29</v>
      </c>
      <c r="AGO354" s="36" t="str">
        <f t="shared" si="1159"/>
        <v/>
      </c>
      <c r="AGP354" s="36" t="str">
        <f t="shared" si="1148"/>
        <v/>
      </c>
      <c r="AGQ354" s="39">
        <f t="shared" si="1160"/>
        <v>23</v>
      </c>
      <c r="AGR354" s="36" t="str">
        <f t="shared" si="1161"/>
        <v/>
      </c>
      <c r="AGS354" s="36" t="str">
        <f t="shared" si="1149"/>
        <v/>
      </c>
      <c r="AGT354" s="39">
        <f t="shared" si="1162"/>
        <v>15</v>
      </c>
      <c r="AGU354" s="36" t="str">
        <f t="shared" si="1163"/>
        <v/>
      </c>
      <c r="AGV354" s="36" t="str">
        <f t="shared" si="1150"/>
        <v/>
      </c>
      <c r="AGW354" s="39">
        <f t="shared" si="1164"/>
        <v>13</v>
      </c>
      <c r="AGX354" s="36" t="str">
        <f t="shared" si="1165"/>
        <v/>
      </c>
      <c r="AGY354" s="36" t="str">
        <f t="shared" si="1151"/>
        <v/>
      </c>
      <c r="AGZ354" s="39">
        <f t="shared" si="1166"/>
        <v>6</v>
      </c>
      <c r="AHA354" s="36" t="str">
        <f t="shared" si="1167"/>
        <v/>
      </c>
      <c r="AHB354" s="36" t="str">
        <f t="shared" si="1152"/>
        <v/>
      </c>
      <c r="AHC354" s="39" t="str">
        <f t="shared" si="1168"/>
        <v/>
      </c>
      <c r="AHD354" s="36" t="str">
        <f t="shared" si="1169"/>
        <v/>
      </c>
      <c r="AHE354" s="36" t="str">
        <f t="shared" si="1153"/>
        <v/>
      </c>
      <c r="AHF354" s="39" t="str">
        <f t="shared" si="1170"/>
        <v/>
      </c>
      <c r="AHG354" s="36" t="str">
        <f t="shared" si="1171"/>
        <v/>
      </c>
      <c r="AHH354" s="36" t="str">
        <f t="shared" si="1154"/>
        <v/>
      </c>
      <c r="AHI354" s="39" t="str">
        <f t="shared" si="1172"/>
        <v/>
      </c>
      <c r="AHJ354" s="36" t="str">
        <f t="shared" si="1173"/>
        <v/>
      </c>
      <c r="AHK354" s="36" t="str">
        <f t="shared" si="1155"/>
        <v/>
      </c>
      <c r="AHL354" s="39" t="str">
        <f t="shared" si="1174"/>
        <v/>
      </c>
      <c r="AHM354" s="36" t="str">
        <f t="shared" si="1175"/>
        <v/>
      </c>
      <c r="AHN354" s="36" t="str">
        <f t="shared" si="1156"/>
        <v/>
      </c>
      <c r="AHO354" s="39" t="str">
        <f t="shared" si="1176"/>
        <v/>
      </c>
    </row>
    <row r="355" spans="1:899" s="5" customFormat="1" outlineLevel="1" x14ac:dyDescent="0.25">
      <c r="A355" s="84">
        <v>4</v>
      </c>
      <c r="B355" s="48" t="s">
        <v>209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38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38"/>
      <c r="AO355" s="38"/>
      <c r="AP355" s="38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61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38"/>
      <c r="CY355" s="61"/>
      <c r="CZ355" s="57" t="s">
        <v>363</v>
      </c>
      <c r="DA355" s="57" t="s">
        <v>363</v>
      </c>
      <c r="DB355" s="57" t="s">
        <v>363</v>
      </c>
      <c r="DC355" s="57"/>
      <c r="DD355" s="57" t="s">
        <v>363</v>
      </c>
      <c r="DE355" s="57"/>
      <c r="DF355" s="57"/>
      <c r="DG355" s="57"/>
      <c r="DH355" s="57"/>
      <c r="DI355" s="57"/>
      <c r="DJ355" s="57"/>
      <c r="DK355" s="57"/>
      <c r="DL355" s="57" t="s">
        <v>363</v>
      </c>
      <c r="DM355" s="57" t="s">
        <v>363</v>
      </c>
      <c r="DN355" s="57"/>
      <c r="DO355" s="57"/>
      <c r="DP355" s="57"/>
      <c r="DQ355" s="57"/>
      <c r="DR355" s="38"/>
      <c r="DS355" s="61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38"/>
      <c r="EI355" s="38"/>
      <c r="EJ355" s="38"/>
      <c r="EK355" s="38"/>
      <c r="EL355" s="38"/>
      <c r="EM355" s="61"/>
      <c r="EN355" s="57"/>
      <c r="EO355" s="57"/>
      <c r="EP355" s="57"/>
      <c r="EQ355" s="57" t="s">
        <v>363</v>
      </c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38"/>
      <c r="FD355" s="38"/>
      <c r="FE355" s="38"/>
      <c r="FF355" s="38"/>
      <c r="FG355" s="61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61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38"/>
      <c r="HN355" s="38"/>
      <c r="HO355" s="61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38"/>
      <c r="IH355" s="38"/>
      <c r="II355" s="61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  <c r="IX355" s="57"/>
      <c r="IY355" s="57"/>
      <c r="IZ355" s="57"/>
      <c r="JA355" s="38"/>
      <c r="JB355" s="38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38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/>
      <c r="NT355" s="57"/>
      <c r="NU355" s="57"/>
      <c r="NV355" s="57"/>
      <c r="NW355" s="57"/>
      <c r="NX355" s="57"/>
      <c r="NY355" s="57"/>
      <c r="NZ355" s="57"/>
      <c r="OA355" s="57"/>
      <c r="OB355" s="57"/>
      <c r="OC355" s="57"/>
      <c r="OD355" s="57"/>
      <c r="OE355" s="57"/>
      <c r="OF355" s="57"/>
      <c r="OG355" s="57"/>
      <c r="OH355" s="57" t="s">
        <v>363</v>
      </c>
      <c r="OI355" s="38"/>
      <c r="OJ355" s="38"/>
      <c r="OK355" s="38"/>
      <c r="OL355" s="38"/>
      <c r="OM355" s="57"/>
      <c r="ON355" s="57"/>
      <c r="OO355" s="57"/>
      <c r="OP355" s="57"/>
      <c r="OQ355" s="57"/>
      <c r="OR355" s="57"/>
      <c r="OS355" s="57"/>
      <c r="OT355" s="57"/>
      <c r="OU355" s="57"/>
      <c r="OV355" s="57"/>
      <c r="OW355" s="57"/>
      <c r="OX355" s="57"/>
      <c r="OY355" s="57"/>
      <c r="OZ355" s="57"/>
      <c r="PA355" s="57"/>
      <c r="PB355" s="57"/>
      <c r="PC355" s="57"/>
      <c r="PD355" s="57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/>
      <c r="PP355" s="57"/>
      <c r="PQ355" s="57"/>
      <c r="PR355" s="57"/>
      <c r="PS355" s="57"/>
      <c r="PT355" s="57"/>
      <c r="PU355" s="57"/>
      <c r="PV355" s="57"/>
      <c r="PW355" s="57"/>
      <c r="PX355" s="57"/>
      <c r="PY355" s="57"/>
      <c r="PZ355" s="38"/>
      <c r="QA355" s="61"/>
      <c r="QB355" s="57"/>
      <c r="QC355" s="57" t="s">
        <v>363</v>
      </c>
      <c r="QD355" s="57"/>
      <c r="QE355" s="57"/>
      <c r="QF355" s="57"/>
      <c r="QG355" s="57"/>
      <c r="QH355" s="57"/>
      <c r="QI355" s="57"/>
      <c r="QJ355" s="57" t="s">
        <v>363</v>
      </c>
      <c r="QK355" s="57"/>
      <c r="QL355" s="57"/>
      <c r="QM355" s="57"/>
      <c r="QN355" s="57"/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85" t="str">
        <f t="shared" si="1144"/>
        <v/>
      </c>
      <c r="AGG355" s="85" t="str">
        <f t="shared" si="1145"/>
        <v/>
      </c>
      <c r="AGH355" s="85">
        <f t="shared" si="1146"/>
        <v>2</v>
      </c>
      <c r="AGL355" s="36" t="str">
        <f t="shared" si="1157"/>
        <v/>
      </c>
      <c r="AGM355" s="36" t="str">
        <f t="shared" si="1147"/>
        <v/>
      </c>
      <c r="AGN355" s="39" t="str">
        <f t="shared" si="1158"/>
        <v/>
      </c>
      <c r="AGO355" s="36" t="str">
        <f t="shared" si="1159"/>
        <v/>
      </c>
      <c r="AGP355" s="36" t="str">
        <f t="shared" si="1148"/>
        <v/>
      </c>
      <c r="AGQ355" s="39">
        <f t="shared" si="1160"/>
        <v>7</v>
      </c>
      <c r="AGR355" s="36" t="str">
        <f t="shared" si="1161"/>
        <v/>
      </c>
      <c r="AGS355" s="36" t="str">
        <f t="shared" si="1149"/>
        <v/>
      </c>
      <c r="AGT355" s="39" t="str">
        <f t="shared" si="1162"/>
        <v/>
      </c>
      <c r="AGU355" s="36" t="str">
        <f t="shared" si="1163"/>
        <v/>
      </c>
      <c r="AGV355" s="36" t="str">
        <f t="shared" si="1150"/>
        <v/>
      </c>
      <c r="AGW355" s="39" t="str">
        <f t="shared" si="1164"/>
        <v/>
      </c>
      <c r="AGX355" s="36" t="str">
        <f t="shared" si="1165"/>
        <v/>
      </c>
      <c r="AGY355" s="36" t="str">
        <f t="shared" si="1151"/>
        <v/>
      </c>
      <c r="AGZ355" s="39">
        <f t="shared" si="1166"/>
        <v>1</v>
      </c>
      <c r="AHA355" s="36" t="str">
        <f t="shared" si="1167"/>
        <v/>
      </c>
      <c r="AHB355" s="36" t="str">
        <f t="shared" si="1152"/>
        <v/>
      </c>
      <c r="AHC355" s="39">
        <f t="shared" si="1168"/>
        <v>2</v>
      </c>
      <c r="AHD355" s="36" t="str">
        <f t="shared" si="1169"/>
        <v/>
      </c>
      <c r="AHE355" s="36" t="str">
        <f t="shared" si="1153"/>
        <v/>
      </c>
      <c r="AHF355" s="39" t="str">
        <f t="shared" si="1170"/>
        <v/>
      </c>
      <c r="AHG355" s="36" t="str">
        <f t="shared" si="1171"/>
        <v/>
      </c>
      <c r="AHH355" s="36" t="str">
        <f t="shared" si="1154"/>
        <v/>
      </c>
      <c r="AHI355" s="39" t="str">
        <f t="shared" si="1172"/>
        <v/>
      </c>
      <c r="AHJ355" s="36" t="str">
        <f t="shared" si="1173"/>
        <v/>
      </c>
      <c r="AHK355" s="36" t="str">
        <f t="shared" si="1155"/>
        <v/>
      </c>
      <c r="AHL355" s="39" t="str">
        <f t="shared" si="1174"/>
        <v/>
      </c>
      <c r="AHM355" s="36" t="str">
        <f t="shared" si="1175"/>
        <v/>
      </c>
      <c r="AHN355" s="36" t="str">
        <f t="shared" si="1156"/>
        <v/>
      </c>
      <c r="AHO355" s="39" t="str">
        <f t="shared" si="1176"/>
        <v/>
      </c>
    </row>
    <row r="356" spans="1:899" s="5" customFormat="1" outlineLevel="1" x14ac:dyDescent="0.25">
      <c r="A356" s="84">
        <v>5</v>
      </c>
      <c r="B356" s="48" t="s">
        <v>210</v>
      </c>
      <c r="C356" s="37"/>
      <c r="D356" s="35"/>
      <c r="E356" s="35"/>
      <c r="F356" s="35"/>
      <c r="G356" s="57"/>
      <c r="H356" s="57"/>
      <c r="I356" s="57"/>
      <c r="J356" s="57"/>
      <c r="K356" s="57" t="s">
        <v>363</v>
      </c>
      <c r="L356" s="57" t="s">
        <v>363</v>
      </c>
      <c r="M356" s="57" t="s">
        <v>363</v>
      </c>
      <c r="N356" s="57" t="s">
        <v>363</v>
      </c>
      <c r="O356" s="57" t="s">
        <v>363</v>
      </c>
      <c r="P356" s="57" t="s">
        <v>363</v>
      </c>
      <c r="Q356" s="57" t="s">
        <v>363</v>
      </c>
      <c r="R356" s="57"/>
      <c r="S356" s="57"/>
      <c r="T356" s="57" t="s">
        <v>363</v>
      </c>
      <c r="U356" s="57" t="s">
        <v>363</v>
      </c>
      <c r="V356" s="38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 t="s">
        <v>363</v>
      </c>
      <c r="AM356" s="57" t="s">
        <v>363</v>
      </c>
      <c r="AN356" s="38"/>
      <c r="AO356" s="38"/>
      <c r="AP356" s="38"/>
      <c r="AQ356" s="57"/>
      <c r="AR356" s="57"/>
      <c r="AS356" s="57"/>
      <c r="AT356" s="57" t="s">
        <v>363</v>
      </c>
      <c r="AU356" s="57" t="s">
        <v>363</v>
      </c>
      <c r="AV356" s="57" t="s">
        <v>363</v>
      </c>
      <c r="AW356" s="57"/>
      <c r="AX356" s="57" t="s">
        <v>363</v>
      </c>
      <c r="AY356" s="57" t="s">
        <v>363</v>
      </c>
      <c r="AZ356" s="57"/>
      <c r="BA356" s="57"/>
      <c r="BB356" s="57" t="s">
        <v>363</v>
      </c>
      <c r="BC356" s="57" t="s">
        <v>363</v>
      </c>
      <c r="BD356" s="57" t="s">
        <v>363</v>
      </c>
      <c r="BE356" s="57"/>
      <c r="BF356" s="57"/>
      <c r="BG356" s="57" t="s">
        <v>363</v>
      </c>
      <c r="BH356" s="57"/>
      <c r="BI356" s="38"/>
      <c r="BJ356" s="38"/>
      <c r="BK356" s="61"/>
      <c r="BL356" s="57" t="s">
        <v>363</v>
      </c>
      <c r="BM356" s="57" t="s">
        <v>363</v>
      </c>
      <c r="BN356" s="57" t="s">
        <v>363</v>
      </c>
      <c r="BO356" s="57"/>
      <c r="BP356" s="57" t="s">
        <v>363</v>
      </c>
      <c r="BQ356" s="57"/>
      <c r="BR356" s="57" t="s">
        <v>363</v>
      </c>
      <c r="BS356" s="57"/>
      <c r="BT356" s="57"/>
      <c r="BU356" s="57" t="s">
        <v>363</v>
      </c>
      <c r="BV356" s="57"/>
      <c r="BW356" s="57"/>
      <c r="BX356" s="57" t="s">
        <v>363</v>
      </c>
      <c r="BY356" s="57" t="s">
        <v>363</v>
      </c>
      <c r="BZ356" s="57"/>
      <c r="CA356" s="57" t="s">
        <v>363</v>
      </c>
      <c r="CB356" s="57" t="s">
        <v>363</v>
      </c>
      <c r="CC356" s="57"/>
      <c r="CD356" s="57"/>
      <c r="CE356" s="61"/>
      <c r="CF356" s="57" t="s">
        <v>363</v>
      </c>
      <c r="CG356" s="57" t="s">
        <v>363</v>
      </c>
      <c r="CH356" s="57" t="s">
        <v>363</v>
      </c>
      <c r="CI356" s="57"/>
      <c r="CJ356" s="57" t="s">
        <v>363</v>
      </c>
      <c r="CK356" s="57"/>
      <c r="CL356" s="57"/>
      <c r="CM356" s="57" t="s">
        <v>363</v>
      </c>
      <c r="CN356" s="57" t="s">
        <v>363</v>
      </c>
      <c r="CO356" s="57" t="s">
        <v>363</v>
      </c>
      <c r="CP356" s="57" t="s">
        <v>363</v>
      </c>
      <c r="CQ356" s="57" t="s">
        <v>363</v>
      </c>
      <c r="CR356" s="57" t="s">
        <v>363</v>
      </c>
      <c r="CS356" s="57" t="s">
        <v>363</v>
      </c>
      <c r="CT356" s="57"/>
      <c r="CU356" s="57"/>
      <c r="CV356" s="57" t="s">
        <v>363</v>
      </c>
      <c r="CW356" s="57" t="s">
        <v>363</v>
      </c>
      <c r="CX356" s="38"/>
      <c r="CY356" s="61"/>
      <c r="CZ356" s="57" t="s">
        <v>363</v>
      </c>
      <c r="DA356" s="57" t="s">
        <v>363</v>
      </c>
      <c r="DB356" s="57" t="s">
        <v>363</v>
      </c>
      <c r="DC356" s="57" t="s">
        <v>363</v>
      </c>
      <c r="DD356" s="57"/>
      <c r="DE356" s="57"/>
      <c r="DF356" s="57"/>
      <c r="DG356" s="57"/>
      <c r="DH356" s="57"/>
      <c r="DI356" s="57"/>
      <c r="DJ356" s="57"/>
      <c r="DK356" s="57"/>
      <c r="DL356" s="57" t="s">
        <v>363</v>
      </c>
      <c r="DM356" s="57" t="s">
        <v>363</v>
      </c>
      <c r="DN356" s="57"/>
      <c r="DO356" s="57"/>
      <c r="DP356" s="57"/>
      <c r="DQ356" s="57"/>
      <c r="DR356" s="38"/>
      <c r="DS356" s="61"/>
      <c r="DT356" s="57" t="s">
        <v>363</v>
      </c>
      <c r="DU356" s="57" t="s">
        <v>363</v>
      </c>
      <c r="DV356" s="57"/>
      <c r="DW356" s="57"/>
      <c r="DX356" s="57" t="s">
        <v>363</v>
      </c>
      <c r="DY356" s="57" t="s">
        <v>363</v>
      </c>
      <c r="DZ356" s="57" t="s">
        <v>363</v>
      </c>
      <c r="EA356" s="57" t="s">
        <v>363</v>
      </c>
      <c r="EB356" s="57" t="s">
        <v>363</v>
      </c>
      <c r="EC356" s="57" t="s">
        <v>363</v>
      </c>
      <c r="ED356" s="57" t="s">
        <v>363</v>
      </c>
      <c r="EE356" s="57" t="s">
        <v>363</v>
      </c>
      <c r="EF356" s="57" t="s">
        <v>363</v>
      </c>
      <c r="EG356" s="57" t="s">
        <v>363</v>
      </c>
      <c r="EH356" s="38"/>
      <c r="EI356" s="38"/>
      <c r="EJ356" s="38"/>
      <c r="EK356" s="38"/>
      <c r="EL356" s="38"/>
      <c r="EM356" s="61"/>
      <c r="EN356" s="57" t="s">
        <v>363</v>
      </c>
      <c r="EO356" s="57" t="s">
        <v>363</v>
      </c>
      <c r="EP356" s="57"/>
      <c r="EQ356" s="57"/>
      <c r="ER356" s="57"/>
      <c r="ES356" s="57"/>
      <c r="ET356" s="57" t="s">
        <v>363</v>
      </c>
      <c r="EU356" s="57"/>
      <c r="EV356" s="57"/>
      <c r="EW356" s="57"/>
      <c r="EX356" s="57"/>
      <c r="EY356" s="57"/>
      <c r="EZ356" s="57"/>
      <c r="FA356" s="57"/>
      <c r="FB356" s="57"/>
      <c r="FC356" s="38"/>
      <c r="FD356" s="38"/>
      <c r="FE356" s="38"/>
      <c r="FF356" s="38"/>
      <c r="FG356" s="61"/>
      <c r="FH356" s="57"/>
      <c r="FI356" s="57"/>
      <c r="FJ356" s="57"/>
      <c r="FK356" s="57"/>
      <c r="FL356" s="57" t="s">
        <v>363</v>
      </c>
      <c r="FM356" s="57" t="s">
        <v>363</v>
      </c>
      <c r="FN356" s="57" t="s">
        <v>363</v>
      </c>
      <c r="FO356" s="57" t="s">
        <v>363</v>
      </c>
      <c r="FP356" s="57" t="s">
        <v>363</v>
      </c>
      <c r="FQ356" s="57"/>
      <c r="FR356" s="57"/>
      <c r="FS356" s="57" t="s">
        <v>363</v>
      </c>
      <c r="FT356" s="57" t="s">
        <v>363</v>
      </c>
      <c r="FU356" s="57" t="s">
        <v>363</v>
      </c>
      <c r="FV356" s="57"/>
      <c r="FW356" s="57"/>
      <c r="FX356" s="57"/>
      <c r="FY356" s="57"/>
      <c r="FZ356" s="57"/>
      <c r="GA356" s="61"/>
      <c r="GB356" s="57" t="s">
        <v>363</v>
      </c>
      <c r="GC356" s="57" t="s">
        <v>363</v>
      </c>
      <c r="GD356" s="57"/>
      <c r="GE356" s="57"/>
      <c r="GF356" s="57" t="s">
        <v>363</v>
      </c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38"/>
      <c r="GU356" s="57" t="s">
        <v>363</v>
      </c>
      <c r="GV356" s="57" t="s">
        <v>363</v>
      </c>
      <c r="GW356" s="57"/>
      <c r="GX356" s="57"/>
      <c r="GY356" s="57" t="s">
        <v>363</v>
      </c>
      <c r="GZ356" s="57"/>
      <c r="HA356" s="57"/>
      <c r="HB356" s="57" t="s">
        <v>363</v>
      </c>
      <c r="HC356" s="57" t="s">
        <v>363</v>
      </c>
      <c r="HD356" s="57"/>
      <c r="HE356" s="57"/>
      <c r="HF356" s="57" t="s">
        <v>363</v>
      </c>
      <c r="HG356" s="57" t="s">
        <v>363</v>
      </c>
      <c r="HH356" s="57" t="s">
        <v>363</v>
      </c>
      <c r="HI356" s="57"/>
      <c r="HJ356" s="57"/>
      <c r="HK356" s="57" t="s">
        <v>363</v>
      </c>
      <c r="HL356" s="57"/>
      <c r="HM356" s="38"/>
      <c r="HN356" s="38"/>
      <c r="HO356" s="61"/>
      <c r="HP356" s="57" t="s">
        <v>363</v>
      </c>
      <c r="HQ356" s="57" t="s">
        <v>363</v>
      </c>
      <c r="HR356" s="57"/>
      <c r="HS356" s="57"/>
      <c r="HT356" s="57" t="s">
        <v>363</v>
      </c>
      <c r="HU356" s="57"/>
      <c r="HV356" s="57" t="s">
        <v>363</v>
      </c>
      <c r="HW356" s="57"/>
      <c r="HX356" s="57"/>
      <c r="HY356" s="57"/>
      <c r="HZ356" s="57"/>
      <c r="IA356" s="57"/>
      <c r="IB356" s="57"/>
      <c r="IC356" s="57"/>
      <c r="ID356" s="57"/>
      <c r="IE356" s="57" t="s">
        <v>363</v>
      </c>
      <c r="IF356" s="57" t="s">
        <v>363</v>
      </c>
      <c r="IG356" s="38"/>
      <c r="IH356" s="38"/>
      <c r="II356" s="61"/>
      <c r="IJ356" s="57" t="s">
        <v>363</v>
      </c>
      <c r="IK356" s="57" t="s">
        <v>363</v>
      </c>
      <c r="IL356" s="57"/>
      <c r="IM356" s="57"/>
      <c r="IN356" s="57" t="s">
        <v>363</v>
      </c>
      <c r="IO356" s="57" t="s">
        <v>363</v>
      </c>
      <c r="IP356" s="57" t="s">
        <v>363</v>
      </c>
      <c r="IQ356" s="57" t="s">
        <v>363</v>
      </c>
      <c r="IR356" s="57" t="s">
        <v>363</v>
      </c>
      <c r="IS356" s="57"/>
      <c r="IT356" s="57"/>
      <c r="IU356" s="57" t="s">
        <v>363</v>
      </c>
      <c r="IV356" s="57"/>
      <c r="IW356" s="57"/>
      <c r="IX356" s="57"/>
      <c r="IY356" s="57"/>
      <c r="IZ356" s="57"/>
      <c r="JA356" s="38"/>
      <c r="JB356" s="38"/>
      <c r="JC356" s="57" t="s">
        <v>363</v>
      </c>
      <c r="JD356" s="57" t="s">
        <v>363</v>
      </c>
      <c r="JE356" s="57"/>
      <c r="JF356" s="57"/>
      <c r="JG356" s="57" t="s">
        <v>363</v>
      </c>
      <c r="JH356" s="57"/>
      <c r="JI356" s="57"/>
      <c r="JJ356" s="57"/>
      <c r="JK356" s="57"/>
      <c r="JL356" s="57"/>
      <c r="JM356" s="57"/>
      <c r="JN356" s="57"/>
      <c r="JO356" s="57" t="s">
        <v>363</v>
      </c>
      <c r="JP356" s="57" t="s">
        <v>363</v>
      </c>
      <c r="JQ356" s="57"/>
      <c r="JR356" s="57" t="s">
        <v>363</v>
      </c>
      <c r="JS356" s="57" t="s">
        <v>363</v>
      </c>
      <c r="JT356" s="38"/>
      <c r="JU356" s="38"/>
      <c r="JV356" s="38"/>
      <c r="JW356" s="61"/>
      <c r="JX356" s="57" t="s">
        <v>363</v>
      </c>
      <c r="JY356" s="57" t="s">
        <v>363</v>
      </c>
      <c r="JZ356" s="57"/>
      <c r="KA356" s="57"/>
      <c r="KB356" s="57"/>
      <c r="KC356" s="57" t="s">
        <v>363</v>
      </c>
      <c r="KD356" s="57" t="s">
        <v>363</v>
      </c>
      <c r="KE356" s="57"/>
      <c r="KF356" s="57"/>
      <c r="KG356" s="57"/>
      <c r="KH356" s="57"/>
      <c r="KI356" s="57" t="s">
        <v>363</v>
      </c>
      <c r="KJ356" s="57"/>
      <c r="KK356" s="57" t="s">
        <v>363</v>
      </c>
      <c r="KL356" s="57"/>
      <c r="KM356" s="57" t="s">
        <v>363</v>
      </c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 t="s">
        <v>363</v>
      </c>
      <c r="NT356" s="57" t="s">
        <v>363</v>
      </c>
      <c r="NU356" s="57"/>
      <c r="NV356" s="57"/>
      <c r="NW356" s="57"/>
      <c r="NX356" s="57"/>
      <c r="NY356" s="57"/>
      <c r="NZ356" s="57"/>
      <c r="OA356" s="57"/>
      <c r="OB356" s="57"/>
      <c r="OC356" s="57"/>
      <c r="OD356" s="57"/>
      <c r="OE356" s="57"/>
      <c r="OF356" s="57"/>
      <c r="OG356" s="57"/>
      <c r="OH356" s="57" t="s">
        <v>363</v>
      </c>
      <c r="OI356" s="38"/>
      <c r="OJ356" s="38"/>
      <c r="OK356" s="38"/>
      <c r="OL356" s="38"/>
      <c r="OM356" s="57"/>
      <c r="ON356" s="57" t="s">
        <v>363</v>
      </c>
      <c r="OO356" s="57" t="s">
        <v>363</v>
      </c>
      <c r="OP356" s="57"/>
      <c r="OQ356" s="57"/>
      <c r="OR356" s="57" t="s">
        <v>363</v>
      </c>
      <c r="OS356" s="57"/>
      <c r="OT356" s="57" t="s">
        <v>363</v>
      </c>
      <c r="OU356" s="57" t="s">
        <v>363</v>
      </c>
      <c r="OV356" s="57"/>
      <c r="OW356" s="57"/>
      <c r="OX356" s="57" t="s">
        <v>363</v>
      </c>
      <c r="OY356" s="57" t="s">
        <v>363</v>
      </c>
      <c r="OZ356" s="57"/>
      <c r="PA356" s="57"/>
      <c r="PB356" s="57" t="s">
        <v>363</v>
      </c>
      <c r="PC356" s="57" t="s">
        <v>363</v>
      </c>
      <c r="PD356" s="57"/>
      <c r="PE356" s="38"/>
      <c r="PF356" s="38"/>
      <c r="PG356" s="61"/>
      <c r="PH356" s="57"/>
      <c r="PI356" s="57" t="s">
        <v>363</v>
      </c>
      <c r="PJ356" s="57"/>
      <c r="PK356" s="57"/>
      <c r="PL356" s="57"/>
      <c r="PM356" s="57"/>
      <c r="PN356" s="57"/>
      <c r="PO356" s="57" t="s">
        <v>363</v>
      </c>
      <c r="PP356" s="57" t="s">
        <v>363</v>
      </c>
      <c r="PQ356" s="57"/>
      <c r="PR356" s="57"/>
      <c r="PS356" s="57" t="s">
        <v>363</v>
      </c>
      <c r="PT356" s="57" t="s">
        <v>363</v>
      </c>
      <c r="PU356" s="57"/>
      <c r="PV356" s="57"/>
      <c r="PW356" s="57"/>
      <c r="PX356" s="57" t="s">
        <v>363</v>
      </c>
      <c r="PY356" s="57"/>
      <c r="PZ356" s="38"/>
      <c r="QA356" s="61"/>
      <c r="QB356" s="57"/>
      <c r="QC356" s="57" t="s">
        <v>363</v>
      </c>
      <c r="QD356" s="57" t="s">
        <v>363</v>
      </c>
      <c r="QE356" s="57"/>
      <c r="QF356" s="57"/>
      <c r="QG356" s="57"/>
      <c r="QH356" s="57"/>
      <c r="QI356" s="57"/>
      <c r="QJ356" s="57"/>
      <c r="QK356" s="57"/>
      <c r="QL356" s="57"/>
      <c r="QM356" s="57" t="s">
        <v>363</v>
      </c>
      <c r="QN356" s="57" t="s">
        <v>363</v>
      </c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85" t="str">
        <f t="shared" si="1144"/>
        <v/>
      </c>
      <c r="AGG356" s="85" t="str">
        <f t="shared" si="1145"/>
        <v/>
      </c>
      <c r="AGH356" s="85">
        <f t="shared" si="1146"/>
        <v>4</v>
      </c>
      <c r="AGL356" s="36" t="str">
        <f t="shared" si="1157"/>
        <v/>
      </c>
      <c r="AGM356" s="36" t="str">
        <f t="shared" si="1147"/>
        <v/>
      </c>
      <c r="AGN356" s="39">
        <f t="shared" si="1158"/>
        <v>38</v>
      </c>
      <c r="AGO356" s="36" t="str">
        <f t="shared" si="1159"/>
        <v/>
      </c>
      <c r="AGP356" s="36" t="str">
        <f t="shared" si="1148"/>
        <v/>
      </c>
      <c r="AGQ356" s="39">
        <f t="shared" si="1160"/>
        <v>34</v>
      </c>
      <c r="AGR356" s="36" t="str">
        <f t="shared" si="1161"/>
        <v/>
      </c>
      <c r="AGS356" s="36" t="str">
        <f t="shared" si="1149"/>
        <v/>
      </c>
      <c r="AGT356" s="39">
        <f t="shared" si="1162"/>
        <v>28</v>
      </c>
      <c r="AGU356" s="36" t="str">
        <f t="shared" si="1163"/>
        <v/>
      </c>
      <c r="AGV356" s="36" t="str">
        <f t="shared" si="1150"/>
        <v/>
      </c>
      <c r="AGW356" s="39">
        <f t="shared" si="1164"/>
        <v>12</v>
      </c>
      <c r="AGX356" s="36" t="str">
        <f t="shared" si="1165"/>
        <v/>
      </c>
      <c r="AGY356" s="36" t="str">
        <f t="shared" si="1151"/>
        <v/>
      </c>
      <c r="AGZ356" s="39">
        <f t="shared" si="1166"/>
        <v>18</v>
      </c>
      <c r="AHA356" s="36" t="str">
        <f t="shared" si="1167"/>
        <v/>
      </c>
      <c r="AHB356" s="36" t="str">
        <f t="shared" si="1152"/>
        <v/>
      </c>
      <c r="AHC356" s="39">
        <f t="shared" si="1168"/>
        <v>4</v>
      </c>
      <c r="AHD356" s="36" t="str">
        <f t="shared" si="1169"/>
        <v/>
      </c>
      <c r="AHE356" s="36" t="str">
        <f t="shared" si="1153"/>
        <v/>
      </c>
      <c r="AHF356" s="39" t="str">
        <f t="shared" si="1170"/>
        <v/>
      </c>
      <c r="AHG356" s="36" t="str">
        <f t="shared" si="1171"/>
        <v/>
      </c>
      <c r="AHH356" s="36" t="str">
        <f t="shared" si="1154"/>
        <v/>
      </c>
      <c r="AHI356" s="39" t="str">
        <f t="shared" si="1172"/>
        <v/>
      </c>
      <c r="AHJ356" s="36" t="str">
        <f t="shared" si="1173"/>
        <v/>
      </c>
      <c r="AHK356" s="36" t="str">
        <f t="shared" si="1155"/>
        <v/>
      </c>
      <c r="AHL356" s="39" t="str">
        <f t="shared" si="1174"/>
        <v/>
      </c>
      <c r="AHM356" s="36" t="str">
        <f t="shared" si="1175"/>
        <v/>
      </c>
      <c r="AHN356" s="36" t="str">
        <f t="shared" si="1156"/>
        <v/>
      </c>
      <c r="AHO356" s="39" t="str">
        <f t="shared" si="1176"/>
        <v/>
      </c>
    </row>
    <row r="357" spans="1:899" s="5" customFormat="1" outlineLevel="1" x14ac:dyDescent="0.25">
      <c r="A357" s="84">
        <v>6</v>
      </c>
      <c r="B357" s="48" t="s">
        <v>211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 t="s">
        <v>363</v>
      </c>
      <c r="P357" s="57"/>
      <c r="Q357" s="57"/>
      <c r="R357" s="57"/>
      <c r="S357" s="57"/>
      <c r="T357" s="57" t="s">
        <v>363</v>
      </c>
      <c r="U357" s="57" t="s">
        <v>363</v>
      </c>
      <c r="V357" s="38"/>
      <c r="W357" s="57"/>
      <c r="X357" s="57"/>
      <c r="Y357" s="57"/>
      <c r="Z357" s="57" t="s">
        <v>363</v>
      </c>
      <c r="AA357" s="57" t="s">
        <v>363</v>
      </c>
      <c r="AB357" s="57" t="s">
        <v>363</v>
      </c>
      <c r="AC357" s="57" t="s">
        <v>363</v>
      </c>
      <c r="AD357" s="57" t="s">
        <v>363</v>
      </c>
      <c r="AE357" s="57" t="s">
        <v>363</v>
      </c>
      <c r="AF357" s="57" t="s">
        <v>363</v>
      </c>
      <c r="AG357" s="57"/>
      <c r="AH357" s="57" t="s">
        <v>363</v>
      </c>
      <c r="AI357" s="57" t="s">
        <v>363</v>
      </c>
      <c r="AJ357" s="57"/>
      <c r="AK357" s="57"/>
      <c r="AL357" s="57" t="s">
        <v>363</v>
      </c>
      <c r="AM357" s="57" t="s">
        <v>363</v>
      </c>
      <c r="AN357" s="38"/>
      <c r="AO357" s="38"/>
      <c r="AP357" s="38"/>
      <c r="AQ357" s="57" t="s">
        <v>363</v>
      </c>
      <c r="AR357" s="57" t="s">
        <v>363</v>
      </c>
      <c r="AS357" s="57"/>
      <c r="AT357" s="57" t="s">
        <v>363</v>
      </c>
      <c r="AU357" s="57" t="s">
        <v>363</v>
      </c>
      <c r="AV357" s="57" t="s">
        <v>363</v>
      </c>
      <c r="AW357" s="57"/>
      <c r="AX357" s="57" t="s">
        <v>363</v>
      </c>
      <c r="AY357" s="57" t="s">
        <v>363</v>
      </c>
      <c r="AZ357" s="57"/>
      <c r="BA357" s="57"/>
      <c r="BB357" s="57" t="s">
        <v>363</v>
      </c>
      <c r="BC357" s="57" t="s">
        <v>363</v>
      </c>
      <c r="BD357" s="57" t="s">
        <v>363</v>
      </c>
      <c r="BE357" s="57"/>
      <c r="BF357" s="57" t="s">
        <v>363</v>
      </c>
      <c r="BG357" s="57" t="s">
        <v>363</v>
      </c>
      <c r="BH357" s="57"/>
      <c r="BI357" s="38"/>
      <c r="BJ357" s="38"/>
      <c r="BK357" s="61"/>
      <c r="BL357" s="57" t="s">
        <v>363</v>
      </c>
      <c r="BM357" s="57" t="s">
        <v>363</v>
      </c>
      <c r="BN357" s="57" t="s">
        <v>363</v>
      </c>
      <c r="BO357" s="57" t="s">
        <v>363</v>
      </c>
      <c r="BP357" s="57" t="s">
        <v>363</v>
      </c>
      <c r="BQ357" s="57" t="s">
        <v>363</v>
      </c>
      <c r="BR357" s="57" t="s">
        <v>363</v>
      </c>
      <c r="BS357" s="57" t="s">
        <v>363</v>
      </c>
      <c r="BT357" s="57" t="s">
        <v>363</v>
      </c>
      <c r="BU357" s="57" t="s">
        <v>363</v>
      </c>
      <c r="BV357" s="57"/>
      <c r="BW357" s="57"/>
      <c r="BX357" s="57" t="s">
        <v>363</v>
      </c>
      <c r="BY357" s="57" t="s">
        <v>363</v>
      </c>
      <c r="BZ357" s="57"/>
      <c r="CA357" s="57" t="s">
        <v>363</v>
      </c>
      <c r="CB357" s="57" t="s">
        <v>363</v>
      </c>
      <c r="CC357" s="57"/>
      <c r="CD357" s="57"/>
      <c r="CE357" s="61"/>
      <c r="CF357" s="57" t="s">
        <v>363</v>
      </c>
      <c r="CG357" s="57"/>
      <c r="CH357" s="57"/>
      <c r="CI357" s="57" t="s">
        <v>363</v>
      </c>
      <c r="CJ357" s="57" t="s">
        <v>363</v>
      </c>
      <c r="CK357" s="57" t="s">
        <v>363</v>
      </c>
      <c r="CL357" s="57" t="s">
        <v>363</v>
      </c>
      <c r="CM357" s="57"/>
      <c r="CN357" s="57" t="s">
        <v>363</v>
      </c>
      <c r="CO357" s="57"/>
      <c r="CP357" s="57"/>
      <c r="CQ357" s="57"/>
      <c r="CR357" s="57"/>
      <c r="CS357" s="57"/>
      <c r="CT357" s="57"/>
      <c r="CU357" s="57"/>
      <c r="CV357" s="57"/>
      <c r="CW357" s="57"/>
      <c r="CX357" s="38"/>
      <c r="CY357" s="61"/>
      <c r="CZ357" s="57" t="s">
        <v>363</v>
      </c>
      <c r="DA357" s="57" t="s">
        <v>363</v>
      </c>
      <c r="DB357" s="57" t="s">
        <v>363</v>
      </c>
      <c r="DC357" s="57"/>
      <c r="DD357" s="57" t="s">
        <v>363</v>
      </c>
      <c r="DE357" s="57"/>
      <c r="DF357" s="57" t="s">
        <v>363</v>
      </c>
      <c r="DG357" s="57"/>
      <c r="DH357" s="57"/>
      <c r="DI357" s="57" t="s">
        <v>363</v>
      </c>
      <c r="DJ357" s="57"/>
      <c r="DK357" s="57"/>
      <c r="DL357" s="57" t="s">
        <v>363</v>
      </c>
      <c r="DM357" s="57" t="s">
        <v>363</v>
      </c>
      <c r="DN357" s="57"/>
      <c r="DO357" s="57" t="s">
        <v>363</v>
      </c>
      <c r="DP357" s="57" t="s">
        <v>363</v>
      </c>
      <c r="DQ357" s="57"/>
      <c r="DR357" s="38"/>
      <c r="DS357" s="61"/>
      <c r="DT357" s="57"/>
      <c r="DU357" s="57"/>
      <c r="DV357" s="57"/>
      <c r="DW357" s="57" t="s">
        <v>363</v>
      </c>
      <c r="DX357" s="57"/>
      <c r="DY357" s="57"/>
      <c r="DZ357" s="57"/>
      <c r="EA357" s="57" t="s">
        <v>363</v>
      </c>
      <c r="EB357" s="57" t="s">
        <v>363</v>
      </c>
      <c r="EC357" s="57" t="s">
        <v>363</v>
      </c>
      <c r="ED357" s="57" t="s">
        <v>363</v>
      </c>
      <c r="EE357" s="57" t="s">
        <v>363</v>
      </c>
      <c r="EF357" s="57" t="s">
        <v>363</v>
      </c>
      <c r="EG357" s="57" t="s">
        <v>363</v>
      </c>
      <c r="EH357" s="38"/>
      <c r="EI357" s="38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 t="s">
        <v>363</v>
      </c>
      <c r="ET357" s="57"/>
      <c r="EU357" s="57"/>
      <c r="EV357" s="57"/>
      <c r="EW357" s="57"/>
      <c r="EX357" s="57"/>
      <c r="EY357" s="57"/>
      <c r="EZ357" s="57"/>
      <c r="FA357" s="57"/>
      <c r="FB357" s="57"/>
      <c r="FC357" s="38"/>
      <c r="FD357" s="38"/>
      <c r="FE357" s="38"/>
      <c r="FF357" s="38"/>
      <c r="FG357" s="61"/>
      <c r="FH357" s="57"/>
      <c r="FI357" s="57"/>
      <c r="FJ357" s="57"/>
      <c r="FK357" s="57" t="s">
        <v>363</v>
      </c>
      <c r="FL357" s="57" t="s">
        <v>363</v>
      </c>
      <c r="FM357" s="57"/>
      <c r="FN357" s="57"/>
      <c r="FO357" s="57" t="s">
        <v>363</v>
      </c>
      <c r="FP357" s="57" t="s">
        <v>363</v>
      </c>
      <c r="FQ357" s="57"/>
      <c r="FR357" s="57"/>
      <c r="FS357" s="57" t="s">
        <v>363</v>
      </c>
      <c r="FT357" s="57" t="s">
        <v>363</v>
      </c>
      <c r="FU357" s="57" t="s">
        <v>363</v>
      </c>
      <c r="FV357" s="57"/>
      <c r="FW357" s="57"/>
      <c r="FX357" s="57"/>
      <c r="FY357" s="57"/>
      <c r="FZ357" s="57"/>
      <c r="GA357" s="61"/>
      <c r="GB357" s="57" t="s">
        <v>363</v>
      </c>
      <c r="GC357" s="57" t="s">
        <v>363</v>
      </c>
      <c r="GD357" s="57"/>
      <c r="GE357" s="57" t="s">
        <v>363</v>
      </c>
      <c r="GF357" s="57" t="s">
        <v>363</v>
      </c>
      <c r="GG357" s="57" t="s">
        <v>363</v>
      </c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38"/>
      <c r="GU357" s="57" t="s">
        <v>363</v>
      </c>
      <c r="GV357" s="57" t="s">
        <v>363</v>
      </c>
      <c r="GW357" s="57"/>
      <c r="GX357" s="57" t="s">
        <v>363</v>
      </c>
      <c r="GY357" s="57" t="s">
        <v>363</v>
      </c>
      <c r="GZ357" s="57"/>
      <c r="HA357" s="57"/>
      <c r="HB357" s="57"/>
      <c r="HC357" s="57" t="s">
        <v>363</v>
      </c>
      <c r="HD357" s="57"/>
      <c r="HE357" s="57"/>
      <c r="HF357" s="57"/>
      <c r="HG357" s="57"/>
      <c r="HH357" s="57" t="s">
        <v>363</v>
      </c>
      <c r="HI357" s="57"/>
      <c r="HJ357" s="57"/>
      <c r="HK357" s="57" t="s">
        <v>363</v>
      </c>
      <c r="HL357" s="57"/>
      <c r="HM357" s="38"/>
      <c r="HN357" s="38"/>
      <c r="HO357" s="61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38"/>
      <c r="IH357" s="38"/>
      <c r="II357" s="61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  <c r="IU357" s="57" t="s">
        <v>363</v>
      </c>
      <c r="IV357" s="57" t="s">
        <v>363</v>
      </c>
      <c r="IW357" s="57"/>
      <c r="IX357" s="57"/>
      <c r="IY357" s="57"/>
      <c r="IZ357" s="57"/>
      <c r="JA357" s="38"/>
      <c r="JB357" s="38"/>
      <c r="JC357" s="57"/>
      <c r="JD357" s="57"/>
      <c r="JE357" s="57"/>
      <c r="JF357" s="57" t="s">
        <v>363</v>
      </c>
      <c r="JG357" s="57" t="s">
        <v>363</v>
      </c>
      <c r="JH357" s="57" t="s">
        <v>363</v>
      </c>
      <c r="JI357" s="57"/>
      <c r="JJ357" s="57" t="s">
        <v>363</v>
      </c>
      <c r="JK357" s="57" t="s">
        <v>363</v>
      </c>
      <c r="JL357" s="57"/>
      <c r="JM357" s="57"/>
      <c r="JN357" s="57"/>
      <c r="JO357" s="57" t="s">
        <v>363</v>
      </c>
      <c r="JP357" s="57" t="s">
        <v>363</v>
      </c>
      <c r="JQ357" s="57"/>
      <c r="JR357" s="57" t="s">
        <v>363</v>
      </c>
      <c r="JS357" s="57" t="s">
        <v>363</v>
      </c>
      <c r="JT357" s="38"/>
      <c r="JU357" s="38"/>
      <c r="JV357" s="38"/>
      <c r="JW357" s="61"/>
      <c r="JX357" s="57" t="s">
        <v>363</v>
      </c>
      <c r="JY357" s="57" t="s">
        <v>363</v>
      </c>
      <c r="JZ357" s="57"/>
      <c r="KA357" s="57"/>
      <c r="KB357" s="57"/>
      <c r="KC357" s="57"/>
      <c r="KD357" s="57"/>
      <c r="KE357" s="57"/>
      <c r="KF357" s="57"/>
      <c r="KG357" s="57"/>
      <c r="KH357" s="57"/>
      <c r="KI357" s="57"/>
      <c r="KJ357" s="57"/>
      <c r="KK357" s="57" t="s">
        <v>363</v>
      </c>
      <c r="KL357" s="57"/>
      <c r="KM357" s="57" t="s">
        <v>363</v>
      </c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 t="s">
        <v>363</v>
      </c>
      <c r="NT357" s="57" t="s">
        <v>363</v>
      </c>
      <c r="NU357" s="57"/>
      <c r="NV357" s="57"/>
      <c r="NW357" s="57"/>
      <c r="NX357" s="57"/>
      <c r="NY357" s="57" t="s">
        <v>363</v>
      </c>
      <c r="NZ357" s="57"/>
      <c r="OA357" s="57"/>
      <c r="OB357" s="57"/>
      <c r="OC357" s="57" t="s">
        <v>363</v>
      </c>
      <c r="OD357" s="57"/>
      <c r="OE357" s="57"/>
      <c r="OF357" s="57"/>
      <c r="OG357" s="57"/>
      <c r="OH357" s="57" t="s">
        <v>363</v>
      </c>
      <c r="OI357" s="38"/>
      <c r="OJ357" s="38"/>
      <c r="OK357" s="38"/>
      <c r="OL357" s="38"/>
      <c r="OM357" s="57"/>
      <c r="ON357" s="57"/>
      <c r="OO357" s="57"/>
      <c r="OP357" s="57"/>
      <c r="OQ357" s="57"/>
      <c r="OR357" s="57"/>
      <c r="OS357" s="57"/>
      <c r="OT357" s="57"/>
      <c r="OU357" s="57" t="s">
        <v>363</v>
      </c>
      <c r="OV357" s="57"/>
      <c r="OW357" s="57"/>
      <c r="OX357" s="57" t="s">
        <v>363</v>
      </c>
      <c r="OY357" s="57" t="s">
        <v>363</v>
      </c>
      <c r="OZ357" s="57"/>
      <c r="PA357" s="57"/>
      <c r="PB357" s="57" t="s">
        <v>363</v>
      </c>
      <c r="PC357" s="57" t="s">
        <v>363</v>
      </c>
      <c r="PD357" s="57"/>
      <c r="PE357" s="38"/>
      <c r="PF357" s="38"/>
      <c r="PG357" s="61"/>
      <c r="PH357" s="57"/>
      <c r="PI357" s="57"/>
      <c r="PJ357" s="57"/>
      <c r="PK357" s="57"/>
      <c r="PL357" s="57"/>
      <c r="PM357" s="57"/>
      <c r="PN357" s="57"/>
      <c r="PO357" s="57"/>
      <c r="PP357" s="57"/>
      <c r="PQ357" s="57"/>
      <c r="PR357" s="57"/>
      <c r="PS357" s="57"/>
      <c r="PT357" s="57"/>
      <c r="PU357" s="57"/>
      <c r="PV357" s="57"/>
      <c r="PW357" s="57"/>
      <c r="PX357" s="57"/>
      <c r="PY357" s="57"/>
      <c r="PZ357" s="38"/>
      <c r="QA357" s="61"/>
      <c r="QB357" s="57"/>
      <c r="QC357" s="57"/>
      <c r="QD357" s="57"/>
      <c r="QE357" s="57"/>
      <c r="QF357" s="57"/>
      <c r="QG357" s="57"/>
      <c r="QH357" s="57"/>
      <c r="QI357" s="57"/>
      <c r="QJ357" s="57"/>
      <c r="QK357" s="57"/>
      <c r="QL357" s="57"/>
      <c r="QM357" s="57"/>
      <c r="QN357" s="57"/>
      <c r="QO357" s="57"/>
      <c r="QP357" s="57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5" t="str">
        <f t="shared" si="1144"/>
        <v/>
      </c>
      <c r="AGG357" s="85" t="str">
        <f t="shared" si="1145"/>
        <v/>
      </c>
      <c r="AGH357" s="85" t="str">
        <f t="shared" si="1146"/>
        <v/>
      </c>
      <c r="AGL357" s="36" t="str">
        <f t="shared" si="1157"/>
        <v/>
      </c>
      <c r="AGM357" s="36" t="str">
        <f t="shared" si="1147"/>
        <v/>
      </c>
      <c r="AGN357" s="39">
        <f t="shared" si="1158"/>
        <v>46</v>
      </c>
      <c r="AGO357" s="36" t="str">
        <f t="shared" si="1159"/>
        <v/>
      </c>
      <c r="AGP357" s="36" t="str">
        <f t="shared" si="1148"/>
        <v/>
      </c>
      <c r="AGQ357" s="39">
        <f t="shared" si="1160"/>
        <v>26</v>
      </c>
      <c r="AGR357" s="36" t="str">
        <f t="shared" si="1161"/>
        <v/>
      </c>
      <c r="AGS357" s="36" t="str">
        <f t="shared" si="1149"/>
        <v/>
      </c>
      <c r="AGT357" s="39">
        <f t="shared" si="1162"/>
        <v>15</v>
      </c>
      <c r="AGU357" s="36" t="str">
        <f t="shared" si="1163"/>
        <v/>
      </c>
      <c r="AGV357" s="36" t="str">
        <f t="shared" si="1150"/>
        <v/>
      </c>
      <c r="AGW357" s="39">
        <f t="shared" si="1164"/>
        <v>12</v>
      </c>
      <c r="AGX357" s="36" t="str">
        <f t="shared" si="1165"/>
        <v/>
      </c>
      <c r="AGY357" s="36" t="str">
        <f t="shared" si="1151"/>
        <v/>
      </c>
      <c r="AGZ357" s="39">
        <f t="shared" si="1166"/>
        <v>10</v>
      </c>
      <c r="AHA357" s="36" t="str">
        <f t="shared" si="1167"/>
        <v/>
      </c>
      <c r="AHB357" s="36" t="str">
        <f t="shared" si="1152"/>
        <v/>
      </c>
      <c r="AHC357" s="39" t="str">
        <f t="shared" si="1168"/>
        <v/>
      </c>
      <c r="AHD357" s="36" t="str">
        <f t="shared" si="1169"/>
        <v/>
      </c>
      <c r="AHE357" s="36" t="str">
        <f t="shared" si="1153"/>
        <v/>
      </c>
      <c r="AHF357" s="39" t="str">
        <f t="shared" si="1170"/>
        <v/>
      </c>
      <c r="AHG357" s="36" t="str">
        <f t="shared" si="1171"/>
        <v/>
      </c>
      <c r="AHH357" s="36" t="str">
        <f t="shared" si="1154"/>
        <v/>
      </c>
      <c r="AHI357" s="39" t="str">
        <f t="shared" si="1172"/>
        <v/>
      </c>
      <c r="AHJ357" s="36" t="str">
        <f t="shared" si="1173"/>
        <v/>
      </c>
      <c r="AHK357" s="36" t="str">
        <f t="shared" si="1155"/>
        <v/>
      </c>
      <c r="AHL357" s="39" t="str">
        <f t="shared" si="1174"/>
        <v/>
      </c>
      <c r="AHM357" s="36" t="str">
        <f t="shared" si="1175"/>
        <v/>
      </c>
      <c r="AHN357" s="36" t="str">
        <f t="shared" si="1156"/>
        <v/>
      </c>
      <c r="AHO357" s="39" t="str">
        <f t="shared" si="1176"/>
        <v/>
      </c>
    </row>
    <row r="358" spans="1:899" s="5" customFormat="1" outlineLevel="1" x14ac:dyDescent="0.25">
      <c r="A358" s="84">
        <v>7</v>
      </c>
      <c r="B358" s="48" t="s">
        <v>212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38"/>
      <c r="W358" s="57"/>
      <c r="X358" s="57" t="s">
        <v>363</v>
      </c>
      <c r="Y358" s="57" t="s">
        <v>363</v>
      </c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 t="s">
        <v>363</v>
      </c>
      <c r="CJ358" s="57" t="s">
        <v>363</v>
      </c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 t="s">
        <v>363</v>
      </c>
      <c r="CX358" s="38"/>
      <c r="CY358" s="61"/>
      <c r="CZ358" s="57" t="s">
        <v>363</v>
      </c>
      <c r="DA358" s="57" t="s">
        <v>363</v>
      </c>
      <c r="DB358" s="57" t="s">
        <v>363</v>
      </c>
      <c r="DC358" s="57" t="s">
        <v>363</v>
      </c>
      <c r="DD358" s="57" t="s">
        <v>363</v>
      </c>
      <c r="DE358" s="57" t="s">
        <v>363</v>
      </c>
      <c r="DF358" s="57" t="s">
        <v>363</v>
      </c>
      <c r="DG358" s="57" t="s">
        <v>363</v>
      </c>
      <c r="DH358" s="57" t="s">
        <v>363</v>
      </c>
      <c r="DI358" s="57" t="s">
        <v>363</v>
      </c>
      <c r="DJ358" s="57"/>
      <c r="DK358" s="57"/>
      <c r="DL358" s="57" t="s">
        <v>363</v>
      </c>
      <c r="DM358" s="57" t="s">
        <v>363</v>
      </c>
      <c r="DN358" s="57"/>
      <c r="DO358" s="57" t="s">
        <v>363</v>
      </c>
      <c r="DP358" s="57" t="s">
        <v>363</v>
      </c>
      <c r="DQ358" s="57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61"/>
      <c r="EN358" s="57" t="s">
        <v>363</v>
      </c>
      <c r="EO358" s="57" t="s">
        <v>363</v>
      </c>
      <c r="EP358" s="57" t="s">
        <v>363</v>
      </c>
      <c r="EQ358" s="57" t="s">
        <v>363</v>
      </c>
      <c r="ER358" s="57" t="s">
        <v>363</v>
      </c>
      <c r="ES358" s="57" t="s">
        <v>363</v>
      </c>
      <c r="ET358" s="57" t="s">
        <v>363</v>
      </c>
      <c r="EU358" s="57" t="s">
        <v>363</v>
      </c>
      <c r="EV358" s="57" t="s">
        <v>363</v>
      </c>
      <c r="EW358" s="57" t="s">
        <v>363</v>
      </c>
      <c r="EX358" s="57"/>
      <c r="EY358" s="57"/>
      <c r="EZ358" s="57" t="s">
        <v>363</v>
      </c>
      <c r="FA358" s="57" t="s">
        <v>363</v>
      </c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61"/>
      <c r="GB358" s="57" t="s">
        <v>363</v>
      </c>
      <c r="GC358" s="57" t="s">
        <v>363</v>
      </c>
      <c r="GD358" s="57" t="s">
        <v>363</v>
      </c>
      <c r="GE358" s="57" t="s">
        <v>363</v>
      </c>
      <c r="GF358" s="57" t="s">
        <v>363</v>
      </c>
      <c r="GG358" s="57" t="s">
        <v>363</v>
      </c>
      <c r="GH358" s="57" t="s">
        <v>363</v>
      </c>
      <c r="GI358" s="57"/>
      <c r="GJ358" s="57"/>
      <c r="GK358" s="57"/>
      <c r="GL358" s="57"/>
      <c r="GM358" s="57"/>
      <c r="GN358" s="57" t="s">
        <v>363</v>
      </c>
      <c r="GO358" s="57" t="s">
        <v>363</v>
      </c>
      <c r="GP358" s="57"/>
      <c r="GQ358" s="57" t="s">
        <v>363</v>
      </c>
      <c r="GR358" s="57" t="s">
        <v>363</v>
      </c>
      <c r="GS358" s="57"/>
      <c r="GT358" s="38"/>
      <c r="GU358" s="57" t="s">
        <v>363</v>
      </c>
      <c r="GV358" s="57" t="s">
        <v>363</v>
      </c>
      <c r="GW358" s="57" t="s">
        <v>363</v>
      </c>
      <c r="GX358" s="57" t="s">
        <v>363</v>
      </c>
      <c r="GY358" s="57" t="s">
        <v>363</v>
      </c>
      <c r="GZ358" s="57" t="s">
        <v>363</v>
      </c>
      <c r="HA358" s="57" t="s">
        <v>363</v>
      </c>
      <c r="HB358" s="57" t="s">
        <v>363</v>
      </c>
      <c r="HC358" s="57" t="s">
        <v>363</v>
      </c>
      <c r="HD358" s="57" t="s">
        <v>363</v>
      </c>
      <c r="HE358" s="57" t="s">
        <v>363</v>
      </c>
      <c r="HF358" s="57" t="s">
        <v>363</v>
      </c>
      <c r="HG358" s="57" t="s">
        <v>363</v>
      </c>
      <c r="HH358" s="57" t="s">
        <v>363</v>
      </c>
      <c r="HI358" s="57"/>
      <c r="HJ358" s="57"/>
      <c r="HK358" s="57" t="s">
        <v>363</v>
      </c>
      <c r="HL358" s="57" t="s">
        <v>363</v>
      </c>
      <c r="HM358" s="38"/>
      <c r="HN358" s="38"/>
      <c r="HO358" s="61"/>
      <c r="HP358" s="57" t="s">
        <v>363</v>
      </c>
      <c r="HQ358" s="57" t="s">
        <v>363</v>
      </c>
      <c r="HR358" s="57" t="s">
        <v>363</v>
      </c>
      <c r="HS358" s="57" t="s">
        <v>363</v>
      </c>
      <c r="HT358" s="57" t="s">
        <v>363</v>
      </c>
      <c r="HU358" s="57" t="s">
        <v>363</v>
      </c>
      <c r="HV358" s="57" t="s">
        <v>363</v>
      </c>
      <c r="HW358" s="57" t="s">
        <v>363</v>
      </c>
      <c r="HX358" s="57" t="s">
        <v>363</v>
      </c>
      <c r="HY358" s="57" t="s">
        <v>363</v>
      </c>
      <c r="HZ358" s="57"/>
      <c r="IA358" s="57"/>
      <c r="IB358" s="57" t="s">
        <v>363</v>
      </c>
      <c r="IC358" s="57" t="s">
        <v>363</v>
      </c>
      <c r="ID358" s="57"/>
      <c r="IE358" s="57" t="s">
        <v>363</v>
      </c>
      <c r="IF358" s="57" t="s">
        <v>363</v>
      </c>
      <c r="IG358" s="38"/>
      <c r="IH358" s="38"/>
      <c r="II358" s="61"/>
      <c r="IJ358" s="57" t="s">
        <v>363</v>
      </c>
      <c r="IK358" s="57" t="s">
        <v>363</v>
      </c>
      <c r="IL358" s="57"/>
      <c r="IM358" s="57" t="s">
        <v>363</v>
      </c>
      <c r="IN358" s="57" t="s">
        <v>363</v>
      </c>
      <c r="IO358" s="57" t="s">
        <v>363</v>
      </c>
      <c r="IP358" s="57" t="s">
        <v>363</v>
      </c>
      <c r="IQ358" s="57" t="s">
        <v>363</v>
      </c>
      <c r="IR358" s="57" t="s">
        <v>363</v>
      </c>
      <c r="IS358" s="57" t="s">
        <v>363</v>
      </c>
      <c r="IT358" s="57" t="s">
        <v>363</v>
      </c>
      <c r="IU358" s="57" t="s">
        <v>363</v>
      </c>
      <c r="IV358" s="57" t="s">
        <v>363</v>
      </c>
      <c r="IW358" s="57" t="s">
        <v>363</v>
      </c>
      <c r="IX358" s="57"/>
      <c r="IY358" s="57"/>
      <c r="IZ358" s="57" t="s">
        <v>363</v>
      </c>
      <c r="JA358" s="38"/>
      <c r="JB358" s="38"/>
      <c r="JC358" s="57" t="s">
        <v>363</v>
      </c>
      <c r="JD358" s="57" t="s">
        <v>363</v>
      </c>
      <c r="JE358" s="57"/>
      <c r="JF358" s="57" t="s">
        <v>363</v>
      </c>
      <c r="JG358" s="57" t="s">
        <v>363</v>
      </c>
      <c r="JH358" s="57" t="s">
        <v>363</v>
      </c>
      <c r="JI358" s="57" t="s">
        <v>363</v>
      </c>
      <c r="JJ358" s="57" t="s">
        <v>363</v>
      </c>
      <c r="JK358" s="57" t="s">
        <v>363</v>
      </c>
      <c r="JL358" s="57" t="s">
        <v>363</v>
      </c>
      <c r="JM358" s="57"/>
      <c r="JN358" s="57"/>
      <c r="JO358" s="57" t="s">
        <v>363</v>
      </c>
      <c r="JP358" s="57" t="s">
        <v>363</v>
      </c>
      <c r="JQ358" s="57"/>
      <c r="JR358" s="57" t="s">
        <v>363</v>
      </c>
      <c r="JS358" s="57" t="s">
        <v>363</v>
      </c>
      <c r="JT358" s="38"/>
      <c r="JU358" s="38"/>
      <c r="JV358" s="38"/>
      <c r="JW358" s="61"/>
      <c r="JX358" s="57" t="s">
        <v>363</v>
      </c>
      <c r="JY358" s="57" t="s">
        <v>363</v>
      </c>
      <c r="JZ358" s="57"/>
      <c r="KA358" s="57"/>
      <c r="KB358" s="57"/>
      <c r="KC358" s="57" t="s">
        <v>363</v>
      </c>
      <c r="KD358" s="57" t="s">
        <v>363</v>
      </c>
      <c r="KE358" s="57" t="s">
        <v>363</v>
      </c>
      <c r="KF358" s="57"/>
      <c r="KG358" s="57" t="s">
        <v>363</v>
      </c>
      <c r="KH358" s="57" t="s">
        <v>363</v>
      </c>
      <c r="KI358" s="57" t="s">
        <v>363</v>
      </c>
      <c r="KJ358" s="57"/>
      <c r="KK358" s="57" t="s">
        <v>363</v>
      </c>
      <c r="KL358" s="57"/>
      <c r="KM358" s="57" t="s">
        <v>363</v>
      </c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/>
      <c r="NT358" s="57"/>
      <c r="NU358" s="57"/>
      <c r="NV358" s="57"/>
      <c r="NW358" s="57"/>
      <c r="NX358" s="57"/>
      <c r="NY358" s="57"/>
      <c r="NZ358" s="57"/>
      <c r="OA358" s="57"/>
      <c r="OB358" s="57"/>
      <c r="OC358" s="57"/>
      <c r="OD358" s="57"/>
      <c r="OE358" s="57"/>
      <c r="OF358" s="57"/>
      <c r="OG358" s="57"/>
      <c r="OH358" s="57" t="s">
        <v>363</v>
      </c>
      <c r="OI358" s="38"/>
      <c r="OJ358" s="38"/>
      <c r="OK358" s="38"/>
      <c r="OL358" s="38"/>
      <c r="OM358" s="57"/>
      <c r="ON358" s="57"/>
      <c r="OO358" s="57"/>
      <c r="OP358" s="57"/>
      <c r="OQ358" s="57"/>
      <c r="OR358" s="57"/>
      <c r="OS358" s="57"/>
      <c r="OT358" s="57"/>
      <c r="OU358" s="57"/>
      <c r="OV358" s="57"/>
      <c r="OW358" s="57"/>
      <c r="OX358" s="57" t="s">
        <v>363</v>
      </c>
      <c r="OY358" s="57"/>
      <c r="OZ358" s="57"/>
      <c r="PA358" s="57"/>
      <c r="PB358" s="57"/>
      <c r="PC358" s="57"/>
      <c r="PD358" s="57"/>
      <c r="PE358" s="38"/>
      <c r="PF358" s="38"/>
      <c r="PG358" s="61"/>
      <c r="PH358" s="57"/>
      <c r="PI358" s="57"/>
      <c r="PJ358" s="57"/>
      <c r="PK358" s="57"/>
      <c r="PL358" s="57"/>
      <c r="PM358" s="57"/>
      <c r="PN358" s="57"/>
      <c r="PO358" s="57"/>
      <c r="PP358" s="57"/>
      <c r="PQ358" s="57"/>
      <c r="PR358" s="57"/>
      <c r="PS358" s="57"/>
      <c r="PT358" s="57"/>
      <c r="PU358" s="57"/>
      <c r="PV358" s="57"/>
      <c r="PW358" s="57"/>
      <c r="PX358" s="57"/>
      <c r="PY358" s="57"/>
      <c r="PZ358" s="38"/>
      <c r="QA358" s="61"/>
      <c r="QB358" s="57"/>
      <c r="QC358" s="57"/>
      <c r="QD358" s="57"/>
      <c r="QE358" s="57"/>
      <c r="QF358" s="57"/>
      <c r="QG358" s="57"/>
      <c r="QH358" s="57"/>
      <c r="QI358" s="57"/>
      <c r="QJ358" s="57"/>
      <c r="QK358" s="57"/>
      <c r="QL358" s="57"/>
      <c r="QM358" s="57" t="s">
        <v>363</v>
      </c>
      <c r="QN358" s="57"/>
      <c r="QO358" s="57"/>
      <c r="QP358" s="57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85" t="str">
        <f t="shared" si="1144"/>
        <v/>
      </c>
      <c r="AGG358" s="85" t="str">
        <f t="shared" si="1145"/>
        <v/>
      </c>
      <c r="AGH358" s="85">
        <f t="shared" si="1146"/>
        <v>1</v>
      </c>
      <c r="AGL358" s="36" t="str">
        <f t="shared" si="1157"/>
        <v/>
      </c>
      <c r="AGM358" s="36" t="str">
        <f t="shared" si="1147"/>
        <v/>
      </c>
      <c r="AGN358" s="39">
        <f t="shared" si="1158"/>
        <v>4</v>
      </c>
      <c r="AGO358" s="36" t="str">
        <f t="shared" si="1159"/>
        <v/>
      </c>
      <c r="AGP358" s="36" t="str">
        <f t="shared" si="1148"/>
        <v/>
      </c>
      <c r="AGQ358" s="39">
        <f t="shared" si="1160"/>
        <v>27</v>
      </c>
      <c r="AGR358" s="36" t="str">
        <f t="shared" si="1161"/>
        <v/>
      </c>
      <c r="AGS358" s="36" t="str">
        <f t="shared" si="1149"/>
        <v/>
      </c>
      <c r="AGT358" s="39">
        <f t="shared" si="1162"/>
        <v>58</v>
      </c>
      <c r="AGU358" s="36" t="str">
        <f t="shared" si="1163"/>
        <v/>
      </c>
      <c r="AGV358" s="36" t="str">
        <f t="shared" si="1150"/>
        <v/>
      </c>
      <c r="AGW358" s="39">
        <f t="shared" si="1164"/>
        <v>20</v>
      </c>
      <c r="AGX358" s="36" t="str">
        <f t="shared" si="1165"/>
        <v/>
      </c>
      <c r="AGY358" s="36" t="str">
        <f t="shared" si="1151"/>
        <v/>
      </c>
      <c r="AGZ358" s="39">
        <f t="shared" si="1166"/>
        <v>2</v>
      </c>
      <c r="AHA358" s="36" t="str">
        <f t="shared" si="1167"/>
        <v/>
      </c>
      <c r="AHB358" s="36" t="str">
        <f t="shared" si="1152"/>
        <v/>
      </c>
      <c r="AHC358" s="39">
        <f t="shared" si="1168"/>
        <v>1</v>
      </c>
      <c r="AHD358" s="36" t="str">
        <f t="shared" si="1169"/>
        <v/>
      </c>
      <c r="AHE358" s="36" t="str">
        <f t="shared" si="1153"/>
        <v/>
      </c>
      <c r="AHF358" s="39" t="str">
        <f t="shared" si="1170"/>
        <v/>
      </c>
      <c r="AHG358" s="36" t="str">
        <f t="shared" si="1171"/>
        <v/>
      </c>
      <c r="AHH358" s="36" t="str">
        <f t="shared" si="1154"/>
        <v/>
      </c>
      <c r="AHI358" s="39" t="str">
        <f t="shared" si="1172"/>
        <v/>
      </c>
      <c r="AHJ358" s="36" t="str">
        <f t="shared" si="1173"/>
        <v/>
      </c>
      <c r="AHK358" s="36" t="str">
        <f t="shared" si="1155"/>
        <v/>
      </c>
      <c r="AHL358" s="39" t="str">
        <f t="shared" si="1174"/>
        <v/>
      </c>
      <c r="AHM358" s="36" t="str">
        <f t="shared" si="1175"/>
        <v/>
      </c>
      <c r="AHN358" s="36" t="str">
        <f t="shared" si="1156"/>
        <v/>
      </c>
      <c r="AHO358" s="39" t="str">
        <f t="shared" si="1176"/>
        <v/>
      </c>
    </row>
    <row r="359" spans="1:899" s="5" customFormat="1" outlineLevel="1" x14ac:dyDescent="0.25">
      <c r="A359" s="84">
        <v>8</v>
      </c>
      <c r="B359" s="48" t="s">
        <v>213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 t="s">
        <v>363</v>
      </c>
      <c r="AI359" s="57" t="s">
        <v>363</v>
      </c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61"/>
      <c r="EN359" s="57" t="s">
        <v>363</v>
      </c>
      <c r="EO359" s="57" t="s">
        <v>363</v>
      </c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/>
      <c r="FL359" s="57"/>
      <c r="FM359" s="57"/>
      <c r="FN359" s="57"/>
      <c r="FO359" s="57"/>
      <c r="FP359" s="57" t="s">
        <v>363</v>
      </c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61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  <c r="IX359" s="57"/>
      <c r="IY359" s="57"/>
      <c r="IZ359" s="57"/>
      <c r="JA359" s="38"/>
      <c r="JB359" s="38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38"/>
      <c r="JU359" s="38"/>
      <c r="JV359" s="38"/>
      <c r="JW359" s="61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KI359" s="57"/>
      <c r="KJ359" s="57"/>
      <c r="KK359" s="57"/>
      <c r="KL359" s="57"/>
      <c r="KM359" s="57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 t="s">
        <v>363</v>
      </c>
      <c r="NT359" s="57" t="s">
        <v>363</v>
      </c>
      <c r="NU359" s="57"/>
      <c r="NV359" s="57"/>
      <c r="NW359" s="57"/>
      <c r="NX359" s="57"/>
      <c r="NY359" s="57"/>
      <c r="NZ359" s="57"/>
      <c r="OA359" s="57"/>
      <c r="OB359" s="57"/>
      <c r="OC359" s="57"/>
      <c r="OD359" s="57"/>
      <c r="OE359" s="57"/>
      <c r="OF359" s="57"/>
      <c r="OG359" s="57"/>
      <c r="OH359" s="57"/>
      <c r="OI359" s="38"/>
      <c r="OJ359" s="38"/>
      <c r="OK359" s="38"/>
      <c r="OL359" s="38"/>
      <c r="OM359" s="57"/>
      <c r="ON359" s="57"/>
      <c r="OO359" s="57"/>
      <c r="OP359" s="57"/>
      <c r="OQ359" s="57"/>
      <c r="OR359" s="57"/>
      <c r="OS359" s="57"/>
      <c r="OT359" s="57"/>
      <c r="OU359" s="57"/>
      <c r="OV359" s="57"/>
      <c r="OW359" s="57"/>
      <c r="OX359" s="57"/>
      <c r="OY359" s="57"/>
      <c r="OZ359" s="57"/>
      <c r="PA359" s="57"/>
      <c r="PB359" s="57"/>
      <c r="PC359" s="57"/>
      <c r="PD359" s="57"/>
      <c r="PE359" s="38"/>
      <c r="PF359" s="38"/>
      <c r="PG359" s="61"/>
      <c r="PH359" s="57"/>
      <c r="PI359" s="57"/>
      <c r="PJ359" s="57"/>
      <c r="PK359" s="57"/>
      <c r="PL359" s="57"/>
      <c r="PM359" s="57"/>
      <c r="PN359" s="57"/>
      <c r="PO359" s="57"/>
      <c r="PP359" s="57"/>
      <c r="PQ359" s="57"/>
      <c r="PR359" s="57"/>
      <c r="PS359" s="57"/>
      <c r="PT359" s="57"/>
      <c r="PU359" s="57"/>
      <c r="PV359" s="57"/>
      <c r="PW359" s="57"/>
      <c r="PX359" s="57"/>
      <c r="PY359" s="57"/>
      <c r="PZ359" s="38"/>
      <c r="QA359" s="61"/>
      <c r="QB359" s="57"/>
      <c r="QC359" s="57"/>
      <c r="QD359" s="57"/>
      <c r="QE359" s="57"/>
      <c r="QF359" s="57"/>
      <c r="QG359" s="57"/>
      <c r="QH359" s="57"/>
      <c r="QI359" s="57"/>
      <c r="QJ359" s="57"/>
      <c r="QK359" s="57"/>
      <c r="QL359" s="57"/>
      <c r="QM359" s="57"/>
      <c r="QN359" s="57"/>
      <c r="QO359" s="57"/>
      <c r="QP359" s="57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85" t="str">
        <f t="shared" si="1144"/>
        <v/>
      </c>
      <c r="AGG359" s="85" t="str">
        <f t="shared" si="1145"/>
        <v/>
      </c>
      <c r="AGH359" s="85" t="str">
        <f t="shared" si="1146"/>
        <v/>
      </c>
      <c r="AGL359" s="36" t="str">
        <f t="shared" si="1157"/>
        <v/>
      </c>
      <c r="AGM359" s="36" t="str">
        <f t="shared" si="1147"/>
        <v/>
      </c>
      <c r="AGN359" s="39">
        <f t="shared" si="1158"/>
        <v>2</v>
      </c>
      <c r="AGO359" s="36" t="str">
        <f t="shared" si="1159"/>
        <v/>
      </c>
      <c r="AGP359" s="36" t="str">
        <f t="shared" si="1148"/>
        <v/>
      </c>
      <c r="AGQ359" s="39">
        <f t="shared" si="1160"/>
        <v>3</v>
      </c>
      <c r="AGR359" s="36" t="str">
        <f t="shared" si="1161"/>
        <v/>
      </c>
      <c r="AGS359" s="36" t="str">
        <f t="shared" si="1149"/>
        <v/>
      </c>
      <c r="AGT359" s="39" t="str">
        <f t="shared" si="1162"/>
        <v/>
      </c>
      <c r="AGU359" s="36" t="str">
        <f t="shared" si="1163"/>
        <v/>
      </c>
      <c r="AGV359" s="36" t="str">
        <f t="shared" si="1150"/>
        <v/>
      </c>
      <c r="AGW359" s="39" t="str">
        <f t="shared" si="1164"/>
        <v/>
      </c>
      <c r="AGX359" s="36" t="str">
        <f t="shared" si="1165"/>
        <v/>
      </c>
      <c r="AGY359" s="36" t="str">
        <f t="shared" si="1151"/>
        <v/>
      </c>
      <c r="AGZ359" s="39">
        <f t="shared" si="1166"/>
        <v>2</v>
      </c>
      <c r="AHA359" s="36" t="str">
        <f t="shared" si="1167"/>
        <v/>
      </c>
      <c r="AHB359" s="36" t="str">
        <f t="shared" si="1152"/>
        <v/>
      </c>
      <c r="AHC359" s="39" t="str">
        <f t="shared" si="1168"/>
        <v/>
      </c>
      <c r="AHD359" s="36" t="str">
        <f t="shared" si="1169"/>
        <v/>
      </c>
      <c r="AHE359" s="36" t="str">
        <f t="shared" si="1153"/>
        <v/>
      </c>
      <c r="AHF359" s="39" t="str">
        <f t="shared" si="1170"/>
        <v/>
      </c>
      <c r="AHG359" s="36" t="str">
        <f t="shared" si="1171"/>
        <v/>
      </c>
      <c r="AHH359" s="36" t="str">
        <f t="shared" si="1154"/>
        <v/>
      </c>
      <c r="AHI359" s="39" t="str">
        <f t="shared" si="1172"/>
        <v/>
      </c>
      <c r="AHJ359" s="36" t="str">
        <f t="shared" si="1173"/>
        <v/>
      </c>
      <c r="AHK359" s="36" t="str">
        <f t="shared" si="1155"/>
        <v/>
      </c>
      <c r="AHL359" s="39" t="str">
        <f t="shared" si="1174"/>
        <v/>
      </c>
      <c r="AHM359" s="36" t="str">
        <f t="shared" si="1175"/>
        <v/>
      </c>
      <c r="AHN359" s="36" t="str">
        <f t="shared" si="1156"/>
        <v/>
      </c>
      <c r="AHO359" s="39" t="str">
        <f t="shared" si="1176"/>
        <v/>
      </c>
    </row>
    <row r="360" spans="1:899" s="5" customFormat="1" outlineLevel="1" x14ac:dyDescent="0.25">
      <c r="A360" s="84">
        <v>9</v>
      </c>
      <c r="B360" s="48" t="s">
        <v>214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 t="s">
        <v>363</v>
      </c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 t="s">
        <v>363</v>
      </c>
      <c r="CX360" s="38"/>
      <c r="CY360" s="61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61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 t="s">
        <v>363</v>
      </c>
      <c r="FV360" s="57"/>
      <c r="FW360" s="57"/>
      <c r="FX360" s="57"/>
      <c r="FY360" s="57"/>
      <c r="FZ360" s="57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38"/>
      <c r="IH360" s="38"/>
      <c r="II360" s="61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38"/>
      <c r="JB360" s="38"/>
      <c r="JC360" s="57" t="s">
        <v>363</v>
      </c>
      <c r="JD360" s="57" t="s">
        <v>363</v>
      </c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/>
      <c r="OI360" s="38"/>
      <c r="OJ360" s="38"/>
      <c r="OK360" s="38"/>
      <c r="OL360" s="38"/>
      <c r="OM360" s="57"/>
      <c r="ON360" s="57"/>
      <c r="OO360" s="57" t="s">
        <v>363</v>
      </c>
      <c r="OP360" s="57"/>
      <c r="OQ360" s="57"/>
      <c r="OR360" s="57" t="s">
        <v>363</v>
      </c>
      <c r="OS360" s="57"/>
      <c r="OT360" s="57" t="s">
        <v>363</v>
      </c>
      <c r="OU360" s="57" t="s">
        <v>363</v>
      </c>
      <c r="OV360" s="57"/>
      <c r="OW360" s="57"/>
      <c r="OX360" s="57"/>
      <c r="OY360" s="57"/>
      <c r="OZ360" s="57"/>
      <c r="PA360" s="57"/>
      <c r="PB360" s="57"/>
      <c r="PC360" s="57"/>
      <c r="PD360" s="57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61"/>
      <c r="QB360" s="57"/>
      <c r="QC360" s="57" t="s">
        <v>363</v>
      </c>
      <c r="QD360" s="57" t="s">
        <v>363</v>
      </c>
      <c r="QE360" s="57"/>
      <c r="QF360" s="57"/>
      <c r="QG360" s="57"/>
      <c r="QH360" s="57"/>
      <c r="QI360" s="57"/>
      <c r="QJ360" s="57" t="s">
        <v>363</v>
      </c>
      <c r="QK360" s="57"/>
      <c r="QL360" s="57"/>
      <c r="QM360" s="57" t="s">
        <v>363</v>
      </c>
      <c r="QN360" s="57" t="s">
        <v>363</v>
      </c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85" t="str">
        <f t="shared" si="1144"/>
        <v/>
      </c>
      <c r="AGG360" s="85" t="str">
        <f t="shared" si="1145"/>
        <v/>
      </c>
      <c r="AGH360" s="85">
        <f t="shared" si="1146"/>
        <v>5</v>
      </c>
      <c r="AGL360" s="36" t="str">
        <f t="shared" si="1157"/>
        <v/>
      </c>
      <c r="AGM360" s="36" t="str">
        <f t="shared" si="1147"/>
        <v/>
      </c>
      <c r="AGN360" s="39">
        <f t="shared" si="1158"/>
        <v>1</v>
      </c>
      <c r="AGO360" s="36" t="str">
        <f t="shared" si="1159"/>
        <v/>
      </c>
      <c r="AGP360" s="36" t="str">
        <f t="shared" si="1148"/>
        <v/>
      </c>
      <c r="AGQ360" s="39">
        <f t="shared" si="1160"/>
        <v>2</v>
      </c>
      <c r="AGR360" s="36" t="str">
        <f t="shared" si="1161"/>
        <v/>
      </c>
      <c r="AGS360" s="36" t="str">
        <f t="shared" si="1149"/>
        <v/>
      </c>
      <c r="AGT360" s="39">
        <f t="shared" si="1162"/>
        <v>2</v>
      </c>
      <c r="AGU360" s="36" t="str">
        <f t="shared" si="1163"/>
        <v/>
      </c>
      <c r="AGV360" s="36" t="str">
        <f t="shared" si="1150"/>
        <v/>
      </c>
      <c r="AGW360" s="39" t="str">
        <f t="shared" si="1164"/>
        <v/>
      </c>
      <c r="AGX360" s="36" t="str">
        <f t="shared" si="1165"/>
        <v/>
      </c>
      <c r="AGY360" s="36" t="str">
        <f t="shared" si="1151"/>
        <v/>
      </c>
      <c r="AGZ360" s="39">
        <f t="shared" si="1166"/>
        <v>4</v>
      </c>
      <c r="AHA360" s="36" t="str">
        <f t="shared" si="1167"/>
        <v/>
      </c>
      <c r="AHB360" s="36" t="str">
        <f t="shared" si="1152"/>
        <v/>
      </c>
      <c r="AHC360" s="39">
        <f t="shared" si="1168"/>
        <v>5</v>
      </c>
      <c r="AHD360" s="36" t="str">
        <f t="shared" si="1169"/>
        <v/>
      </c>
      <c r="AHE360" s="36" t="str">
        <f t="shared" si="1153"/>
        <v/>
      </c>
      <c r="AHF360" s="39" t="str">
        <f t="shared" si="1170"/>
        <v/>
      </c>
      <c r="AHG360" s="36" t="str">
        <f t="shared" si="1171"/>
        <v/>
      </c>
      <c r="AHH360" s="36" t="str">
        <f t="shared" si="1154"/>
        <v/>
      </c>
      <c r="AHI360" s="39" t="str">
        <f t="shared" si="1172"/>
        <v/>
      </c>
      <c r="AHJ360" s="36" t="str">
        <f t="shared" si="1173"/>
        <v/>
      </c>
      <c r="AHK360" s="36" t="str">
        <f t="shared" si="1155"/>
        <v/>
      </c>
      <c r="AHL360" s="39" t="str">
        <f t="shared" si="1174"/>
        <v/>
      </c>
      <c r="AHM360" s="36" t="str">
        <f t="shared" si="1175"/>
        <v/>
      </c>
      <c r="AHN360" s="36" t="str">
        <f t="shared" si="1156"/>
        <v/>
      </c>
      <c r="AHO360" s="39" t="str">
        <f t="shared" si="1176"/>
        <v/>
      </c>
    </row>
    <row r="361" spans="1:899" s="5" customFormat="1" outlineLevel="1" x14ac:dyDescent="0.25">
      <c r="A361" s="52"/>
      <c r="B361" s="54" t="s">
        <v>148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38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38"/>
      <c r="HN361" s="38"/>
      <c r="HO361" s="61"/>
      <c r="HP361" s="57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61"/>
      <c r="QB361" s="57"/>
      <c r="QC361" s="57"/>
      <c r="QD361" s="57"/>
      <c r="QE361" s="57"/>
      <c r="QF361" s="57"/>
      <c r="QG361" s="57"/>
      <c r="QH361" s="57"/>
      <c r="QI361" s="57"/>
      <c r="QJ361" s="57"/>
      <c r="QK361" s="57"/>
      <c r="QL361" s="57"/>
      <c r="QM361" s="57"/>
      <c r="QN361" s="57"/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85" t="str">
        <f t="shared" si="1144"/>
        <v/>
      </c>
      <c r="AGG361" s="85" t="str">
        <f t="shared" si="1145"/>
        <v/>
      </c>
      <c r="AGH361" s="85" t="str">
        <f t="shared" si="1146"/>
        <v/>
      </c>
      <c r="AGL361" s="36" t="str">
        <f t="shared" si="1157"/>
        <v/>
      </c>
      <c r="AGM361" s="36" t="str">
        <f t="shared" si="1147"/>
        <v/>
      </c>
      <c r="AGN361" s="39" t="str">
        <f t="shared" si="1158"/>
        <v/>
      </c>
      <c r="AGO361" s="36" t="str">
        <f t="shared" si="1159"/>
        <v/>
      </c>
      <c r="AGP361" s="36" t="str">
        <f t="shared" si="1148"/>
        <v/>
      </c>
      <c r="AGQ361" s="39" t="str">
        <f t="shared" si="1160"/>
        <v/>
      </c>
      <c r="AGR361" s="36" t="str">
        <f t="shared" si="1161"/>
        <v/>
      </c>
      <c r="AGS361" s="36" t="str">
        <f t="shared" si="1149"/>
        <v/>
      </c>
      <c r="AGT361" s="39" t="str">
        <f t="shared" si="1162"/>
        <v/>
      </c>
      <c r="AGU361" s="36" t="str">
        <f t="shared" si="1163"/>
        <v/>
      </c>
      <c r="AGV361" s="36" t="str">
        <f t="shared" si="1150"/>
        <v/>
      </c>
      <c r="AGW361" s="39" t="str">
        <f t="shared" si="1164"/>
        <v/>
      </c>
      <c r="AGX361" s="36" t="str">
        <f t="shared" si="1165"/>
        <v/>
      </c>
      <c r="AGY361" s="36" t="str">
        <f t="shared" si="1151"/>
        <v/>
      </c>
      <c r="AGZ361" s="39" t="str">
        <f t="shared" si="1166"/>
        <v/>
      </c>
      <c r="AHA361" s="36" t="str">
        <f t="shared" si="1167"/>
        <v/>
      </c>
      <c r="AHB361" s="36" t="str">
        <f t="shared" si="1152"/>
        <v/>
      </c>
      <c r="AHC361" s="39" t="str">
        <f t="shared" si="1168"/>
        <v/>
      </c>
      <c r="AHD361" s="36" t="str">
        <f t="shared" si="1169"/>
        <v/>
      </c>
      <c r="AHE361" s="36" t="str">
        <f t="shared" si="1153"/>
        <v/>
      </c>
      <c r="AHF361" s="39" t="str">
        <f t="shared" si="1170"/>
        <v/>
      </c>
      <c r="AHG361" s="36" t="str">
        <f t="shared" si="1171"/>
        <v/>
      </c>
      <c r="AHH361" s="36" t="str">
        <f t="shared" si="1154"/>
        <v/>
      </c>
      <c r="AHI361" s="39" t="str">
        <f t="shared" si="1172"/>
        <v/>
      </c>
      <c r="AHJ361" s="36" t="str">
        <f t="shared" si="1173"/>
        <v/>
      </c>
      <c r="AHK361" s="36" t="str">
        <f t="shared" si="1155"/>
        <v/>
      </c>
      <c r="AHL361" s="39" t="str">
        <f t="shared" si="1174"/>
        <v/>
      </c>
      <c r="AHM361" s="36" t="str">
        <f t="shared" si="1175"/>
        <v/>
      </c>
      <c r="AHN361" s="36" t="str">
        <f t="shared" si="1156"/>
        <v/>
      </c>
      <c r="AHO361" s="39" t="str">
        <f t="shared" si="1176"/>
        <v/>
      </c>
    </row>
    <row r="362" spans="1:899" s="5" customFormat="1" outlineLevel="1" x14ac:dyDescent="0.25">
      <c r="A362" s="84">
        <v>10</v>
      </c>
      <c r="B362" s="48" t="s">
        <v>215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38"/>
      <c r="AO362" s="38"/>
      <c r="AP362" s="38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 t="s">
        <v>363</v>
      </c>
      <c r="CW362" s="57"/>
      <c r="CX362" s="38"/>
      <c r="CY362" s="61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57"/>
      <c r="DT362" s="57"/>
      <c r="DU362" s="57"/>
      <c r="DV362" s="57"/>
      <c r="DW362" s="57"/>
      <c r="DX362" s="57"/>
      <c r="DY362" s="57"/>
      <c r="DZ362" s="57" t="s">
        <v>363</v>
      </c>
      <c r="EA362" s="57" t="s">
        <v>363</v>
      </c>
      <c r="EB362" s="57"/>
      <c r="EC362" s="57"/>
      <c r="ED362" s="57"/>
      <c r="EE362" s="57"/>
      <c r="EF362" s="57" t="s">
        <v>363</v>
      </c>
      <c r="EG362" s="57"/>
      <c r="EH362" s="57"/>
      <c r="EI362" s="57"/>
      <c r="EJ362" s="57"/>
      <c r="EK362" s="38"/>
      <c r="EL362" s="38"/>
      <c r="EM362" s="61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 t="s">
        <v>363</v>
      </c>
      <c r="FT362" s="57"/>
      <c r="FU362" s="57"/>
      <c r="FV362" s="57"/>
      <c r="FW362" s="57"/>
      <c r="FX362" s="57"/>
      <c r="FY362" s="57"/>
      <c r="FZ362" s="57"/>
      <c r="GA362" s="57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38"/>
      <c r="GT362" s="38"/>
      <c r="GU362" s="57"/>
      <c r="GV362" s="57"/>
      <c r="GW362" s="57"/>
      <c r="GX362" s="57" t="s">
        <v>363</v>
      </c>
      <c r="GY362" s="57"/>
      <c r="GZ362" s="57"/>
      <c r="HA362" s="57"/>
      <c r="HB362" s="57"/>
      <c r="HC362" s="57"/>
      <c r="HD362" s="57"/>
      <c r="HE362" s="57"/>
      <c r="HF362" s="57" t="s">
        <v>363</v>
      </c>
      <c r="HG362" s="57"/>
      <c r="HH362" s="57" t="s">
        <v>363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 t="s">
        <v>363</v>
      </c>
      <c r="HX362" s="57" t="s">
        <v>363</v>
      </c>
      <c r="HY362" s="57"/>
      <c r="HZ362" s="57"/>
      <c r="IA362" s="57"/>
      <c r="IB362" s="57"/>
      <c r="IC362" s="57"/>
      <c r="ID362" s="57"/>
      <c r="IE362" s="57"/>
      <c r="IF362" s="57"/>
      <c r="IG362" s="57"/>
      <c r="IH362" s="57"/>
      <c r="II362" s="57" t="s">
        <v>363</v>
      </c>
      <c r="IJ362" s="57" t="s">
        <v>363</v>
      </c>
      <c r="IK362" s="57"/>
      <c r="IL362" s="57" t="s">
        <v>363</v>
      </c>
      <c r="IM362" s="57" t="s">
        <v>363</v>
      </c>
      <c r="IN362" s="57"/>
      <c r="IO362" s="57"/>
      <c r="IP362" s="57"/>
      <c r="IQ362" s="57" t="s">
        <v>363</v>
      </c>
      <c r="IR362" s="57"/>
      <c r="IS362" s="57"/>
      <c r="IT362" s="57"/>
      <c r="IU362" s="57"/>
      <c r="IV362" s="57"/>
      <c r="IW362" s="57"/>
      <c r="IX362" s="57"/>
      <c r="IY362" s="57"/>
      <c r="IZ362" s="38"/>
      <c r="JA362" s="38"/>
      <c r="JB362" s="38"/>
      <c r="JC362" s="57" t="s">
        <v>363</v>
      </c>
      <c r="JD362" s="57" t="s">
        <v>363</v>
      </c>
      <c r="JE362" s="57"/>
      <c r="JF362" s="57" t="s">
        <v>363</v>
      </c>
      <c r="JG362" s="57" t="s">
        <v>363</v>
      </c>
      <c r="JH362" s="57"/>
      <c r="JI362" s="57"/>
      <c r="JJ362" s="57" t="s">
        <v>363</v>
      </c>
      <c r="JK362" s="57" t="s">
        <v>363</v>
      </c>
      <c r="JL362" s="57"/>
      <c r="JM362" s="57"/>
      <c r="JN362" s="57"/>
      <c r="JO362" s="57" t="s">
        <v>363</v>
      </c>
      <c r="JP362" s="57" t="s">
        <v>363</v>
      </c>
      <c r="JQ362" s="57"/>
      <c r="JR362" s="57"/>
      <c r="JS362" s="57"/>
      <c r="JT362" s="38"/>
      <c r="JU362" s="38"/>
      <c r="JV362" s="38"/>
      <c r="JW362" s="61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 t="s">
        <v>363</v>
      </c>
      <c r="KL362" s="57"/>
      <c r="KM362" s="57"/>
      <c r="KN362" s="57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 t="s">
        <v>268</v>
      </c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/>
      <c r="NX362" s="57"/>
      <c r="NY362" s="57"/>
      <c r="NZ362" s="57"/>
      <c r="OA362" s="57"/>
      <c r="OB362" s="57"/>
      <c r="OC362" s="57"/>
      <c r="OD362" s="57"/>
      <c r="OE362" s="57"/>
      <c r="OF362" s="57"/>
      <c r="OG362" s="57"/>
      <c r="OH362" s="57" t="s">
        <v>363</v>
      </c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 t="s">
        <v>363</v>
      </c>
      <c r="OX362" s="57"/>
      <c r="OY362" s="57"/>
      <c r="OZ362" s="57"/>
      <c r="PA362" s="57"/>
      <c r="PB362" s="57"/>
      <c r="PC362" s="38"/>
      <c r="PD362" s="38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 t="s">
        <v>363</v>
      </c>
      <c r="PP362" s="57" t="s">
        <v>363</v>
      </c>
      <c r="PQ362" s="57"/>
      <c r="PR362" s="57"/>
      <c r="PS362" s="57" t="s">
        <v>363</v>
      </c>
      <c r="PT362" s="57" t="s">
        <v>363</v>
      </c>
      <c r="PU362" s="57"/>
      <c r="PV362" s="57"/>
      <c r="PW362" s="57"/>
      <c r="PX362" s="57"/>
      <c r="PY362" s="38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 t="s">
        <v>363</v>
      </c>
      <c r="QK362" s="57"/>
      <c r="QL362" s="57"/>
      <c r="QM362" s="57" t="s">
        <v>363</v>
      </c>
      <c r="QN362" s="57" t="s">
        <v>363</v>
      </c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85" t="str">
        <f t="shared" si="1144"/>
        <v/>
      </c>
      <c r="AGG362" s="85" t="str">
        <f t="shared" si="1145"/>
        <v/>
      </c>
      <c r="AGH362" s="85">
        <f t="shared" si="1146"/>
        <v>3</v>
      </c>
      <c r="AGL362" s="36" t="str">
        <f t="shared" si="1157"/>
        <v/>
      </c>
      <c r="AGM362" s="36" t="str">
        <f t="shared" si="1147"/>
        <v/>
      </c>
      <c r="AGN362" s="39" t="str">
        <f t="shared" si="1158"/>
        <v/>
      </c>
      <c r="AGO362" s="36" t="str">
        <f t="shared" si="1159"/>
        <v/>
      </c>
      <c r="AGP362" s="36" t="str">
        <f t="shared" si="1148"/>
        <v/>
      </c>
      <c r="AGQ362" s="39">
        <f t="shared" si="1160"/>
        <v>5</v>
      </c>
      <c r="AGR362" s="36" t="str">
        <f t="shared" si="1161"/>
        <v/>
      </c>
      <c r="AGS362" s="36" t="str">
        <f t="shared" si="1149"/>
        <v/>
      </c>
      <c r="AGT362" s="39">
        <f t="shared" si="1162"/>
        <v>13</v>
      </c>
      <c r="AGU362" s="36" t="str">
        <f t="shared" si="1163"/>
        <v/>
      </c>
      <c r="AGV362" s="36" t="str">
        <f t="shared" si="1150"/>
        <v/>
      </c>
      <c r="AGW362" s="39">
        <f t="shared" si="1164"/>
        <v>6</v>
      </c>
      <c r="AGX362" s="36" t="str">
        <f t="shared" si="1165"/>
        <v/>
      </c>
      <c r="AGY362" s="36" t="str">
        <f t="shared" si="1151"/>
        <v/>
      </c>
      <c r="AGZ362" s="39">
        <f t="shared" si="1166"/>
        <v>6</v>
      </c>
      <c r="AHA362" s="36" t="str">
        <f t="shared" si="1167"/>
        <v/>
      </c>
      <c r="AHB362" s="36" t="str">
        <f t="shared" si="1152"/>
        <v/>
      </c>
      <c r="AHC362" s="39">
        <f t="shared" si="1168"/>
        <v>3</v>
      </c>
      <c r="AHD362" s="36" t="str">
        <f t="shared" si="1169"/>
        <v/>
      </c>
      <c r="AHE362" s="36" t="str">
        <f t="shared" si="1153"/>
        <v/>
      </c>
      <c r="AHF362" s="39" t="str">
        <f t="shared" si="1170"/>
        <v/>
      </c>
      <c r="AHG362" s="36" t="str">
        <f t="shared" si="1171"/>
        <v/>
      </c>
      <c r="AHH362" s="36" t="str">
        <f t="shared" si="1154"/>
        <v/>
      </c>
      <c r="AHI362" s="39" t="str">
        <f t="shared" si="1172"/>
        <v/>
      </c>
      <c r="AHJ362" s="36" t="str">
        <f t="shared" si="1173"/>
        <v/>
      </c>
      <c r="AHK362" s="36" t="str">
        <f t="shared" si="1155"/>
        <v/>
      </c>
      <c r="AHL362" s="39" t="str">
        <f t="shared" si="1174"/>
        <v/>
      </c>
      <c r="AHM362" s="36" t="str">
        <f t="shared" si="1175"/>
        <v/>
      </c>
      <c r="AHN362" s="36" t="str">
        <f t="shared" si="1156"/>
        <v/>
      </c>
      <c r="AHO362" s="39" t="str">
        <f t="shared" si="1176"/>
        <v/>
      </c>
    </row>
    <row r="363" spans="1:899" s="5" customFormat="1" outlineLevel="1" x14ac:dyDescent="0.25">
      <c r="A363" s="84">
        <v>11</v>
      </c>
      <c r="B363" s="48" t="s">
        <v>216</v>
      </c>
      <c r="C363" s="37"/>
      <c r="D363" s="35"/>
      <c r="E363" s="35"/>
      <c r="F363" s="35"/>
      <c r="G363" s="57" t="s">
        <v>363</v>
      </c>
      <c r="H363" s="57" t="s">
        <v>363</v>
      </c>
      <c r="I363" s="57" t="s">
        <v>363</v>
      </c>
      <c r="J363" s="57" t="s">
        <v>363</v>
      </c>
      <c r="K363" s="57" t="s">
        <v>363</v>
      </c>
      <c r="L363" s="57" t="s">
        <v>363</v>
      </c>
      <c r="M363" s="57" t="s">
        <v>363</v>
      </c>
      <c r="N363" s="57" t="s">
        <v>363</v>
      </c>
      <c r="O363" s="57" t="s">
        <v>363</v>
      </c>
      <c r="P363" s="57" t="s">
        <v>363</v>
      </c>
      <c r="Q363" s="57" t="s">
        <v>363</v>
      </c>
      <c r="R363" s="57"/>
      <c r="S363" s="57"/>
      <c r="T363" s="57" t="s">
        <v>363</v>
      </c>
      <c r="U363" s="57" t="s">
        <v>363</v>
      </c>
      <c r="V363" s="38"/>
      <c r="W363" s="57" t="s">
        <v>363</v>
      </c>
      <c r="X363" s="57" t="s">
        <v>363</v>
      </c>
      <c r="Y363" s="57" t="s">
        <v>363</v>
      </c>
      <c r="Z363" s="57" t="s">
        <v>363</v>
      </c>
      <c r="AA363" s="57" t="s">
        <v>363</v>
      </c>
      <c r="AB363" s="57" t="s">
        <v>363</v>
      </c>
      <c r="AC363" s="57" t="s">
        <v>363</v>
      </c>
      <c r="AD363" s="57" t="s">
        <v>363</v>
      </c>
      <c r="AE363" s="57" t="s">
        <v>363</v>
      </c>
      <c r="AF363" s="57" t="s">
        <v>363</v>
      </c>
      <c r="AG363" s="57"/>
      <c r="AH363" s="57" t="s">
        <v>363</v>
      </c>
      <c r="AI363" s="57" t="s">
        <v>363</v>
      </c>
      <c r="AJ363" s="57"/>
      <c r="AK363" s="57"/>
      <c r="AL363" s="57" t="s">
        <v>363</v>
      </c>
      <c r="AM363" s="57" t="s">
        <v>363</v>
      </c>
      <c r="AN363" s="38"/>
      <c r="AO363" s="38"/>
      <c r="AP363" s="38"/>
      <c r="AQ363" s="57" t="s">
        <v>363</v>
      </c>
      <c r="AR363" s="57" t="s">
        <v>363</v>
      </c>
      <c r="AS363" s="57"/>
      <c r="AT363" s="57" t="s">
        <v>363</v>
      </c>
      <c r="AU363" s="57" t="s">
        <v>363</v>
      </c>
      <c r="AV363" s="57" t="s">
        <v>363</v>
      </c>
      <c r="AW363" s="57"/>
      <c r="AX363" s="57" t="s">
        <v>363</v>
      </c>
      <c r="AY363" s="57" t="s">
        <v>363</v>
      </c>
      <c r="AZ363" s="57"/>
      <c r="BA363" s="57"/>
      <c r="BB363" s="57" t="s">
        <v>363</v>
      </c>
      <c r="BC363" s="57" t="s">
        <v>363</v>
      </c>
      <c r="BD363" s="57" t="s">
        <v>363</v>
      </c>
      <c r="BE363" s="57"/>
      <c r="BF363" s="57" t="s">
        <v>363</v>
      </c>
      <c r="BG363" s="57" t="s">
        <v>363</v>
      </c>
      <c r="BH363" s="57"/>
      <c r="BI363" s="38"/>
      <c r="BJ363" s="38"/>
      <c r="BK363" s="61"/>
      <c r="BL363" s="57" t="s">
        <v>363</v>
      </c>
      <c r="BM363" s="57" t="s">
        <v>363</v>
      </c>
      <c r="BN363" s="57" t="s">
        <v>363</v>
      </c>
      <c r="BO363" s="57" t="s">
        <v>363</v>
      </c>
      <c r="BP363" s="57" t="s">
        <v>363</v>
      </c>
      <c r="BQ363" s="57" t="s">
        <v>363</v>
      </c>
      <c r="BR363" s="57" t="s">
        <v>363</v>
      </c>
      <c r="BS363" s="57" t="s">
        <v>363</v>
      </c>
      <c r="BT363" s="57" t="s">
        <v>363</v>
      </c>
      <c r="BU363" s="57" t="s">
        <v>363</v>
      </c>
      <c r="BV363" s="57"/>
      <c r="BW363" s="57"/>
      <c r="BX363" s="57" t="s">
        <v>363</v>
      </c>
      <c r="BY363" s="57" t="s">
        <v>363</v>
      </c>
      <c r="BZ363" s="57"/>
      <c r="CA363" s="57" t="s">
        <v>363</v>
      </c>
      <c r="CB363" s="57" t="s">
        <v>363</v>
      </c>
      <c r="CC363" s="57"/>
      <c r="CD363" s="57"/>
      <c r="CE363" s="61"/>
      <c r="CF363" s="57" t="s">
        <v>363</v>
      </c>
      <c r="CG363" s="57" t="s">
        <v>363</v>
      </c>
      <c r="CH363" s="57" t="s">
        <v>363</v>
      </c>
      <c r="CI363" s="57" t="s">
        <v>363</v>
      </c>
      <c r="CJ363" s="57" t="s">
        <v>363</v>
      </c>
      <c r="CK363" s="57" t="s">
        <v>363</v>
      </c>
      <c r="CL363" s="57" t="s">
        <v>363</v>
      </c>
      <c r="CM363" s="57" t="s">
        <v>363</v>
      </c>
      <c r="CN363" s="57" t="s">
        <v>363</v>
      </c>
      <c r="CO363" s="57" t="s">
        <v>363</v>
      </c>
      <c r="CP363" s="57" t="s">
        <v>363</v>
      </c>
      <c r="CQ363" s="57" t="s">
        <v>363</v>
      </c>
      <c r="CR363" s="57" t="s">
        <v>363</v>
      </c>
      <c r="CS363" s="57" t="s">
        <v>363</v>
      </c>
      <c r="CT363" s="57"/>
      <c r="CU363" s="57"/>
      <c r="CV363" s="57" t="s">
        <v>363</v>
      </c>
      <c r="CW363" s="57" t="s">
        <v>363</v>
      </c>
      <c r="CX363" s="38"/>
      <c r="CY363" s="61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38"/>
      <c r="DS363" s="57" t="s">
        <v>363</v>
      </c>
      <c r="DT363" s="57" t="s">
        <v>363</v>
      </c>
      <c r="DU363" s="57" t="s">
        <v>363</v>
      </c>
      <c r="DV363" s="57" t="s">
        <v>363</v>
      </c>
      <c r="DW363" s="57" t="s">
        <v>363</v>
      </c>
      <c r="DX363" s="57" t="s">
        <v>363</v>
      </c>
      <c r="DY363" s="57" t="s">
        <v>363</v>
      </c>
      <c r="DZ363" s="57" t="s">
        <v>363</v>
      </c>
      <c r="EA363" s="57" t="s">
        <v>363</v>
      </c>
      <c r="EB363" s="57" t="s">
        <v>363</v>
      </c>
      <c r="EC363" s="57" t="s">
        <v>363</v>
      </c>
      <c r="ED363" s="57" t="s">
        <v>363</v>
      </c>
      <c r="EE363" s="57" t="s">
        <v>363</v>
      </c>
      <c r="EF363" s="57" t="s">
        <v>363</v>
      </c>
      <c r="EG363" s="57"/>
      <c r="EH363" s="57"/>
      <c r="EI363" s="57" t="s">
        <v>363</v>
      </c>
      <c r="EJ363" s="57" t="s">
        <v>363</v>
      </c>
      <c r="EK363" s="38"/>
      <c r="EL363" s="38"/>
      <c r="EM363" s="61"/>
      <c r="EN363" s="57"/>
      <c r="EO363" s="57"/>
      <c r="EP363" s="57"/>
      <c r="EQ363" s="57"/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 t="s">
        <v>363</v>
      </c>
      <c r="FI363" s="57" t="s">
        <v>363</v>
      </c>
      <c r="FJ363" s="57" t="s">
        <v>363</v>
      </c>
      <c r="FK363" s="57" t="s">
        <v>363</v>
      </c>
      <c r="FL363" s="57" t="s">
        <v>363</v>
      </c>
      <c r="FM363" s="57" t="s">
        <v>363</v>
      </c>
      <c r="FN363" s="57" t="s">
        <v>363</v>
      </c>
      <c r="FO363" s="57" t="s">
        <v>363</v>
      </c>
      <c r="FP363" s="57" t="s">
        <v>363</v>
      </c>
      <c r="FQ363" s="57" t="s">
        <v>363</v>
      </c>
      <c r="FR363" s="57" t="s">
        <v>363</v>
      </c>
      <c r="FS363" s="57" t="s">
        <v>363</v>
      </c>
      <c r="FT363" s="57" t="s">
        <v>363</v>
      </c>
      <c r="FU363" s="57" t="s">
        <v>363</v>
      </c>
      <c r="FV363" s="57"/>
      <c r="FW363" s="57"/>
      <c r="FX363" s="57" t="s">
        <v>363</v>
      </c>
      <c r="FY363" s="57" t="s">
        <v>363</v>
      </c>
      <c r="FZ363" s="57"/>
      <c r="GA363" s="57" t="s">
        <v>363</v>
      </c>
      <c r="GB363" s="57" t="s">
        <v>363</v>
      </c>
      <c r="GC363" s="57" t="s">
        <v>363</v>
      </c>
      <c r="GD363" s="57" t="s">
        <v>363</v>
      </c>
      <c r="GE363" s="57" t="s">
        <v>363</v>
      </c>
      <c r="GF363" s="57" t="s">
        <v>363</v>
      </c>
      <c r="GG363" s="57" t="s">
        <v>363</v>
      </c>
      <c r="GH363" s="57"/>
      <c r="GI363" s="57"/>
      <c r="GJ363" s="57"/>
      <c r="GK363" s="57"/>
      <c r="GL363" s="57"/>
      <c r="GM363" s="57" t="s">
        <v>363</v>
      </c>
      <c r="GN363" s="57" t="s">
        <v>363</v>
      </c>
      <c r="GO363" s="57"/>
      <c r="GP363" s="57" t="s">
        <v>363</v>
      </c>
      <c r="GQ363" s="57" t="s">
        <v>363</v>
      </c>
      <c r="GR363" s="57"/>
      <c r="GS363" s="38"/>
      <c r="GT363" s="38"/>
      <c r="GU363" s="57" t="s">
        <v>363</v>
      </c>
      <c r="GV363" s="57" t="s">
        <v>363</v>
      </c>
      <c r="GW363" s="57" t="s">
        <v>363</v>
      </c>
      <c r="GX363" s="57" t="s">
        <v>363</v>
      </c>
      <c r="GY363" s="57" t="s">
        <v>363</v>
      </c>
      <c r="GZ363" s="57" t="s">
        <v>363</v>
      </c>
      <c r="HA363" s="57" t="s">
        <v>363</v>
      </c>
      <c r="HB363" s="57" t="s">
        <v>363</v>
      </c>
      <c r="HC363" s="57" t="s">
        <v>363</v>
      </c>
      <c r="HD363" s="57" t="s">
        <v>363</v>
      </c>
      <c r="HE363" s="57" t="s">
        <v>363</v>
      </c>
      <c r="HF363" s="57" t="s">
        <v>363</v>
      </c>
      <c r="HG363" s="57" t="s">
        <v>363</v>
      </c>
      <c r="HH363" s="57" t="s">
        <v>363</v>
      </c>
      <c r="HI363" s="57"/>
      <c r="HJ363" s="57"/>
      <c r="HK363" s="57" t="s">
        <v>363</v>
      </c>
      <c r="HL363" s="57" t="s">
        <v>363</v>
      </c>
      <c r="HM363" s="38"/>
      <c r="HN363" s="38"/>
      <c r="HO363" s="61"/>
      <c r="HP363" s="57" t="s">
        <v>363</v>
      </c>
      <c r="HQ363" s="57" t="s">
        <v>363</v>
      </c>
      <c r="HR363" s="57" t="s">
        <v>363</v>
      </c>
      <c r="HS363" s="57" t="s">
        <v>363</v>
      </c>
      <c r="HT363" s="57" t="s">
        <v>363</v>
      </c>
      <c r="HU363" s="57" t="s">
        <v>363</v>
      </c>
      <c r="HV363" s="57" t="s">
        <v>363</v>
      </c>
      <c r="HW363" s="57" t="s">
        <v>363</v>
      </c>
      <c r="HX363" s="57" t="s">
        <v>363</v>
      </c>
      <c r="HY363" s="57" t="s">
        <v>363</v>
      </c>
      <c r="HZ363" s="57"/>
      <c r="IA363" s="57"/>
      <c r="IB363" s="57" t="s">
        <v>363</v>
      </c>
      <c r="IC363" s="57" t="s">
        <v>363</v>
      </c>
      <c r="ID363" s="57"/>
      <c r="IE363" s="57" t="s">
        <v>363</v>
      </c>
      <c r="IF363" s="57" t="s">
        <v>363</v>
      </c>
      <c r="IG363" s="57"/>
      <c r="IH363" s="57"/>
      <c r="II363" s="57" t="s">
        <v>363</v>
      </c>
      <c r="IJ363" s="57" t="s">
        <v>363</v>
      </c>
      <c r="IK363" s="57"/>
      <c r="IL363" s="57" t="s">
        <v>363</v>
      </c>
      <c r="IM363" s="57" t="s">
        <v>363</v>
      </c>
      <c r="IN363" s="57" t="s">
        <v>363</v>
      </c>
      <c r="IO363" s="57" t="s">
        <v>363</v>
      </c>
      <c r="IP363" s="57" t="s">
        <v>363</v>
      </c>
      <c r="IQ363" s="57" t="s">
        <v>363</v>
      </c>
      <c r="IR363" s="57" t="s">
        <v>363</v>
      </c>
      <c r="IS363" s="57" t="s">
        <v>363</v>
      </c>
      <c r="IT363" s="57" t="s">
        <v>363</v>
      </c>
      <c r="IU363" s="57" t="s">
        <v>363</v>
      </c>
      <c r="IV363" s="57" t="s">
        <v>363</v>
      </c>
      <c r="IW363" s="57"/>
      <c r="IX363" s="57"/>
      <c r="IY363" s="57" t="s">
        <v>363</v>
      </c>
      <c r="IZ363" s="38"/>
      <c r="JA363" s="38"/>
      <c r="JB363" s="38"/>
      <c r="JC363" s="57" t="s">
        <v>363</v>
      </c>
      <c r="JD363" s="57" t="s">
        <v>363</v>
      </c>
      <c r="JE363" s="57"/>
      <c r="JF363" s="57" t="s">
        <v>363</v>
      </c>
      <c r="JG363" s="57" t="s">
        <v>363</v>
      </c>
      <c r="JH363" s="57" t="s">
        <v>363</v>
      </c>
      <c r="JI363" s="57" t="s">
        <v>363</v>
      </c>
      <c r="JJ363" s="57" t="s">
        <v>363</v>
      </c>
      <c r="JK363" s="57" t="s">
        <v>363</v>
      </c>
      <c r="JL363" s="57" t="s">
        <v>363</v>
      </c>
      <c r="JM363" s="57"/>
      <c r="JN363" s="57"/>
      <c r="JO363" s="57" t="s">
        <v>363</v>
      </c>
      <c r="JP363" s="57" t="s">
        <v>363</v>
      </c>
      <c r="JQ363" s="57"/>
      <c r="JR363" s="57" t="s">
        <v>363</v>
      </c>
      <c r="JS363" s="57" t="s">
        <v>363</v>
      </c>
      <c r="JT363" s="38"/>
      <c r="JU363" s="38"/>
      <c r="JV363" s="38"/>
      <c r="JW363" s="61"/>
      <c r="JX363" s="57" t="s">
        <v>363</v>
      </c>
      <c r="JY363" s="57" t="s">
        <v>363</v>
      </c>
      <c r="JZ363" s="57"/>
      <c r="KA363" s="57"/>
      <c r="KB363" s="57"/>
      <c r="KC363" s="57" t="s">
        <v>363</v>
      </c>
      <c r="KD363" s="57" t="s">
        <v>363</v>
      </c>
      <c r="KE363" s="57" t="s">
        <v>363</v>
      </c>
      <c r="KF363" s="57"/>
      <c r="KG363" s="57" t="s">
        <v>363</v>
      </c>
      <c r="KH363" s="57" t="s">
        <v>363</v>
      </c>
      <c r="KI363" s="57" t="s">
        <v>363</v>
      </c>
      <c r="KJ363" s="57"/>
      <c r="KK363" s="57" t="s">
        <v>363</v>
      </c>
      <c r="KL363" s="57"/>
      <c r="KM363" s="57" t="s">
        <v>363</v>
      </c>
      <c r="KN363" s="57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 t="s">
        <v>363</v>
      </c>
      <c r="NT363" s="57" t="s">
        <v>363</v>
      </c>
      <c r="NU363" s="57"/>
      <c r="NV363" s="57"/>
      <c r="NW363" s="57" t="s">
        <v>363</v>
      </c>
      <c r="NX363" s="57" t="s">
        <v>363</v>
      </c>
      <c r="NY363" s="57" t="s">
        <v>363</v>
      </c>
      <c r="NZ363" s="57"/>
      <c r="OA363" s="57"/>
      <c r="OB363" s="57"/>
      <c r="OC363" s="57" t="s">
        <v>363</v>
      </c>
      <c r="OD363" s="57"/>
      <c r="OE363" s="57"/>
      <c r="OF363" s="57"/>
      <c r="OG363" s="57"/>
      <c r="OH363" s="57" t="s">
        <v>363</v>
      </c>
      <c r="OI363" s="38"/>
      <c r="OJ363" s="38"/>
      <c r="OK363" s="38"/>
      <c r="OL363" s="38"/>
      <c r="OM363" s="57" t="s">
        <v>363</v>
      </c>
      <c r="ON363" s="57" t="s">
        <v>363</v>
      </c>
      <c r="OO363" s="57"/>
      <c r="OP363" s="57"/>
      <c r="OQ363" s="57" t="s">
        <v>363</v>
      </c>
      <c r="OR363" s="57"/>
      <c r="OS363" s="57" t="s">
        <v>363</v>
      </c>
      <c r="OT363" s="57" t="s">
        <v>363</v>
      </c>
      <c r="OU363" s="57"/>
      <c r="OV363" s="57"/>
      <c r="OW363" s="57" t="s">
        <v>363</v>
      </c>
      <c r="OX363" s="57" t="s">
        <v>363</v>
      </c>
      <c r="OY363" s="57"/>
      <c r="OZ363" s="57"/>
      <c r="PA363" s="57" t="s">
        <v>363</v>
      </c>
      <c r="PB363" s="57" t="s">
        <v>363</v>
      </c>
      <c r="PC363" s="38"/>
      <c r="PD363" s="38"/>
      <c r="PE363" s="38"/>
      <c r="PF363" s="38"/>
      <c r="PG363" s="61"/>
      <c r="PH363" s="57"/>
      <c r="PI363" s="57" t="s">
        <v>363</v>
      </c>
      <c r="PJ363" s="57"/>
      <c r="PK363" s="57"/>
      <c r="PL363" s="57"/>
      <c r="PM363" s="57"/>
      <c r="PN363" s="57"/>
      <c r="PO363" s="57" t="s">
        <v>363</v>
      </c>
      <c r="PP363" s="57" t="s">
        <v>363</v>
      </c>
      <c r="PQ363" s="57"/>
      <c r="PR363" s="57"/>
      <c r="PS363" s="57" t="s">
        <v>363</v>
      </c>
      <c r="PT363" s="57" t="s">
        <v>363</v>
      </c>
      <c r="PU363" s="57"/>
      <c r="PV363" s="57"/>
      <c r="PW363" s="57"/>
      <c r="PX363" s="57" t="s">
        <v>363</v>
      </c>
      <c r="PY363" s="38"/>
      <c r="PZ363" s="38"/>
      <c r="QA363" s="61"/>
      <c r="QB363" s="57"/>
      <c r="QC363" s="57" t="s">
        <v>363</v>
      </c>
      <c r="QD363" s="57" t="s">
        <v>363</v>
      </c>
      <c r="QE363" s="57"/>
      <c r="QF363" s="57"/>
      <c r="QG363" s="57" t="s">
        <v>363</v>
      </c>
      <c r="QH363" s="57"/>
      <c r="QI363" s="57"/>
      <c r="QJ363" s="57" t="s">
        <v>363</v>
      </c>
      <c r="QK363" s="57"/>
      <c r="QL363" s="57"/>
      <c r="QM363" s="57" t="s">
        <v>363</v>
      </c>
      <c r="QN363" s="57" t="s">
        <v>363</v>
      </c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85" t="str">
        <f t="shared" si="1144"/>
        <v/>
      </c>
      <c r="AGG363" s="85" t="str">
        <f t="shared" si="1145"/>
        <v/>
      </c>
      <c r="AGH363" s="85">
        <f t="shared" si="1146"/>
        <v>6</v>
      </c>
      <c r="AGL363" s="36" t="str">
        <f t="shared" si="1157"/>
        <v/>
      </c>
      <c r="AGM363" s="36" t="str">
        <f t="shared" si="1147"/>
        <v/>
      </c>
      <c r="AGN363" s="39">
        <f t="shared" si="1158"/>
        <v>64</v>
      </c>
      <c r="AGO363" s="36" t="str">
        <f t="shared" si="1159"/>
        <v/>
      </c>
      <c r="AGP363" s="36" t="str">
        <f t="shared" si="1148"/>
        <v/>
      </c>
      <c r="AGQ363" s="39">
        <f t="shared" si="1160"/>
        <v>37</v>
      </c>
      <c r="AGR363" s="36" t="str">
        <f t="shared" si="1161"/>
        <v/>
      </c>
      <c r="AGS363" s="36" t="str">
        <f t="shared" si="1149"/>
        <v/>
      </c>
      <c r="AGT363" s="39">
        <f t="shared" si="1162"/>
        <v>58</v>
      </c>
      <c r="AGU363" s="36" t="str">
        <f t="shared" si="1163"/>
        <v/>
      </c>
      <c r="AGV363" s="36" t="str">
        <f t="shared" si="1150"/>
        <v/>
      </c>
      <c r="AGW363" s="39">
        <f t="shared" si="1164"/>
        <v>20</v>
      </c>
      <c r="AGX363" s="36" t="str">
        <f t="shared" si="1165"/>
        <v/>
      </c>
      <c r="AGY363" s="36" t="str">
        <f t="shared" si="1151"/>
        <v/>
      </c>
      <c r="AGZ363" s="39">
        <f t="shared" si="1166"/>
        <v>22</v>
      </c>
      <c r="AHA363" s="36" t="str">
        <f t="shared" si="1167"/>
        <v/>
      </c>
      <c r="AHB363" s="36" t="str">
        <f t="shared" si="1152"/>
        <v/>
      </c>
      <c r="AHC363" s="39">
        <f t="shared" si="1168"/>
        <v>6</v>
      </c>
      <c r="AHD363" s="36" t="str">
        <f t="shared" si="1169"/>
        <v/>
      </c>
      <c r="AHE363" s="36" t="str">
        <f t="shared" si="1153"/>
        <v/>
      </c>
      <c r="AHF363" s="39" t="str">
        <f t="shared" si="1170"/>
        <v/>
      </c>
      <c r="AHG363" s="36" t="str">
        <f t="shared" si="1171"/>
        <v/>
      </c>
      <c r="AHH363" s="36" t="str">
        <f t="shared" si="1154"/>
        <v/>
      </c>
      <c r="AHI363" s="39" t="str">
        <f t="shared" si="1172"/>
        <v/>
      </c>
      <c r="AHJ363" s="36" t="str">
        <f t="shared" si="1173"/>
        <v/>
      </c>
      <c r="AHK363" s="36" t="str">
        <f t="shared" si="1155"/>
        <v/>
      </c>
      <c r="AHL363" s="39" t="str">
        <f t="shared" si="1174"/>
        <v/>
      </c>
      <c r="AHM363" s="36" t="str">
        <f t="shared" si="1175"/>
        <v/>
      </c>
      <c r="AHN363" s="36" t="str">
        <f t="shared" si="1156"/>
        <v/>
      </c>
      <c r="AHO363" s="39" t="str">
        <f t="shared" si="1176"/>
        <v/>
      </c>
    </row>
    <row r="364" spans="1:899" s="5" customFormat="1" outlineLevel="1" x14ac:dyDescent="0.25">
      <c r="A364" s="84">
        <v>12</v>
      </c>
      <c r="B364" s="48" t="s">
        <v>217</v>
      </c>
      <c r="C364" s="37"/>
      <c r="D364" s="35"/>
      <c r="E364" s="35"/>
      <c r="F364" s="35"/>
      <c r="G364" s="57"/>
      <c r="H364" s="57"/>
      <c r="I364" s="57"/>
      <c r="J364" s="57"/>
      <c r="K364" s="57" t="s">
        <v>363</v>
      </c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 t="s">
        <v>363</v>
      </c>
      <c r="AA364" s="57" t="s">
        <v>363</v>
      </c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363</v>
      </c>
      <c r="AM364" s="57" t="s">
        <v>363</v>
      </c>
      <c r="AN364" s="38"/>
      <c r="AO364" s="38"/>
      <c r="AP364" s="38"/>
      <c r="AQ364" s="57"/>
      <c r="AR364" s="57"/>
      <c r="AS364" s="57"/>
      <c r="AT364" s="57" t="s">
        <v>363</v>
      </c>
      <c r="AU364" s="57" t="s">
        <v>363</v>
      </c>
      <c r="AV364" s="57"/>
      <c r="AW364" s="57"/>
      <c r="AX364" s="57"/>
      <c r="AY364" s="57"/>
      <c r="AZ364" s="57"/>
      <c r="BA364" s="57"/>
      <c r="BB364" s="57" t="s">
        <v>363</v>
      </c>
      <c r="BC364" s="57" t="s">
        <v>363</v>
      </c>
      <c r="BD364" s="57" t="s">
        <v>363</v>
      </c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 t="s">
        <v>363</v>
      </c>
      <c r="BP364" s="57" t="s">
        <v>363</v>
      </c>
      <c r="BQ364" s="57" t="s">
        <v>363</v>
      </c>
      <c r="BR364" s="57" t="s">
        <v>363</v>
      </c>
      <c r="BS364" s="57"/>
      <c r="BT364" s="57"/>
      <c r="BU364" s="57" t="s">
        <v>363</v>
      </c>
      <c r="BV364" s="57"/>
      <c r="BW364" s="57"/>
      <c r="BX364" s="57" t="s">
        <v>363</v>
      </c>
      <c r="BY364" s="57" t="s">
        <v>363</v>
      </c>
      <c r="BZ364" s="57"/>
      <c r="CA364" s="57" t="s">
        <v>363</v>
      </c>
      <c r="CB364" s="57" t="s">
        <v>363</v>
      </c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 t="s">
        <v>363</v>
      </c>
      <c r="CO364" s="57"/>
      <c r="CP364" s="57"/>
      <c r="CQ364" s="57"/>
      <c r="CR364" s="57"/>
      <c r="CS364" s="57"/>
      <c r="CT364" s="57"/>
      <c r="CU364" s="57"/>
      <c r="CV364" s="57"/>
      <c r="CW364" s="57" t="s">
        <v>363</v>
      </c>
      <c r="CX364" s="38"/>
      <c r="CY364" s="61"/>
      <c r="CZ364" s="57" t="s">
        <v>363</v>
      </c>
      <c r="DA364" s="57" t="s">
        <v>363</v>
      </c>
      <c r="DB364" s="57" t="s">
        <v>363</v>
      </c>
      <c r="DC364" s="57" t="s">
        <v>363</v>
      </c>
      <c r="DD364" s="57" t="s">
        <v>363</v>
      </c>
      <c r="DE364" s="57" t="s">
        <v>363</v>
      </c>
      <c r="DF364" s="57" t="s">
        <v>363</v>
      </c>
      <c r="DG364" s="57" t="s">
        <v>363</v>
      </c>
      <c r="DH364" s="57" t="s">
        <v>363</v>
      </c>
      <c r="DI364" s="57" t="s">
        <v>363</v>
      </c>
      <c r="DJ364" s="57"/>
      <c r="DK364" s="57"/>
      <c r="DL364" s="57" t="s">
        <v>363</v>
      </c>
      <c r="DM364" s="57" t="s">
        <v>363</v>
      </c>
      <c r="DN364" s="57"/>
      <c r="DO364" s="57" t="s">
        <v>363</v>
      </c>
      <c r="DP364" s="57" t="s">
        <v>363</v>
      </c>
      <c r="DQ364" s="57"/>
      <c r="DR364" s="38"/>
      <c r="DS364" s="57"/>
      <c r="DT364" s="57"/>
      <c r="DU364" s="57"/>
      <c r="DV364" s="57"/>
      <c r="DW364" s="57" t="s">
        <v>363</v>
      </c>
      <c r="DX364" s="57"/>
      <c r="DY364" s="57"/>
      <c r="DZ364" s="57" t="s">
        <v>363</v>
      </c>
      <c r="EA364" s="57" t="s">
        <v>363</v>
      </c>
      <c r="EB364" s="57" t="s">
        <v>363</v>
      </c>
      <c r="EC364" s="57" t="s">
        <v>363</v>
      </c>
      <c r="ED364" s="57"/>
      <c r="EE364" s="57" t="s">
        <v>363</v>
      </c>
      <c r="EF364" s="57" t="s">
        <v>363</v>
      </c>
      <c r="EG364" s="57"/>
      <c r="EH364" s="57"/>
      <c r="EI364" s="57"/>
      <c r="EJ364" s="57"/>
      <c r="EK364" s="38"/>
      <c r="EL364" s="38"/>
      <c r="EM364" s="61"/>
      <c r="EN364" s="57" t="s">
        <v>363</v>
      </c>
      <c r="EO364" s="57" t="s">
        <v>363</v>
      </c>
      <c r="EP364" s="57" t="s">
        <v>363</v>
      </c>
      <c r="EQ364" s="57" t="s">
        <v>363</v>
      </c>
      <c r="ER364" s="57" t="s">
        <v>363</v>
      </c>
      <c r="ES364" s="57" t="s">
        <v>363</v>
      </c>
      <c r="ET364" s="57" t="s">
        <v>363</v>
      </c>
      <c r="EU364" s="57" t="s">
        <v>363</v>
      </c>
      <c r="EV364" s="57" t="s">
        <v>363</v>
      </c>
      <c r="EW364" s="57" t="s">
        <v>363</v>
      </c>
      <c r="EX364" s="57"/>
      <c r="EY364" s="57"/>
      <c r="EZ364" s="57" t="s">
        <v>363</v>
      </c>
      <c r="FA364" s="57" t="s">
        <v>363</v>
      </c>
      <c r="FB364" s="57"/>
      <c r="FC364" s="38"/>
      <c r="FD364" s="38"/>
      <c r="FE364" s="38"/>
      <c r="FF364" s="38"/>
      <c r="FG364" s="61"/>
      <c r="FH364" s="57"/>
      <c r="FI364" s="57"/>
      <c r="FJ364" s="57"/>
      <c r="FK364" s="57" t="s">
        <v>363</v>
      </c>
      <c r="FL364" s="57" t="s">
        <v>363</v>
      </c>
      <c r="FM364" s="57"/>
      <c r="FN364" s="57"/>
      <c r="FO364" s="57" t="s">
        <v>363</v>
      </c>
      <c r="FP364" s="57" t="s">
        <v>363</v>
      </c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57" t="s">
        <v>363</v>
      </c>
      <c r="GB364" s="57" t="s">
        <v>363</v>
      </c>
      <c r="GC364" s="57"/>
      <c r="GD364" s="57" t="s">
        <v>363</v>
      </c>
      <c r="GE364" s="57" t="s">
        <v>363</v>
      </c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38"/>
      <c r="GT364" s="38"/>
      <c r="GU364" s="57"/>
      <c r="GV364" s="57"/>
      <c r="GW364" s="57"/>
      <c r="GX364" s="57" t="s">
        <v>363</v>
      </c>
      <c r="GY364" s="57"/>
      <c r="GZ364" s="57"/>
      <c r="HA364" s="57"/>
      <c r="HB364" s="57" t="s">
        <v>363</v>
      </c>
      <c r="HC364" s="57" t="s">
        <v>363</v>
      </c>
      <c r="HD364" s="57"/>
      <c r="HE364" s="57"/>
      <c r="HF364" s="57"/>
      <c r="HG364" s="57"/>
      <c r="HH364" s="57" t="s">
        <v>363</v>
      </c>
      <c r="HI364" s="57"/>
      <c r="HJ364" s="57"/>
      <c r="HK364" s="57"/>
      <c r="HL364" s="57"/>
      <c r="HM364" s="38"/>
      <c r="HN364" s="38"/>
      <c r="HO364" s="61"/>
      <c r="HP364" s="57"/>
      <c r="HQ364" s="57"/>
      <c r="HR364" s="57"/>
      <c r="HS364" s="57" t="s">
        <v>363</v>
      </c>
      <c r="HT364" s="57" t="s">
        <v>363</v>
      </c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 t="s">
        <v>363</v>
      </c>
      <c r="IF364" s="57" t="s">
        <v>363</v>
      </c>
      <c r="IG364" s="57"/>
      <c r="IH364" s="57"/>
      <c r="II364" s="57" t="s">
        <v>363</v>
      </c>
      <c r="IJ364" s="57" t="s">
        <v>363</v>
      </c>
      <c r="IK364" s="57"/>
      <c r="IL364" s="57"/>
      <c r="IM364" s="57" t="s">
        <v>363</v>
      </c>
      <c r="IN364" s="57"/>
      <c r="IO364" s="57"/>
      <c r="IP364" s="57" t="s">
        <v>363</v>
      </c>
      <c r="IQ364" s="57" t="s">
        <v>363</v>
      </c>
      <c r="IR364" s="57"/>
      <c r="IS364" s="57"/>
      <c r="IT364" s="57" t="s">
        <v>363</v>
      </c>
      <c r="IU364" s="57"/>
      <c r="IV364" s="57" t="s">
        <v>363</v>
      </c>
      <c r="IW364" s="57"/>
      <c r="IX364" s="57"/>
      <c r="IY364" s="57"/>
      <c r="IZ364" s="38"/>
      <c r="JA364" s="38"/>
      <c r="JB364" s="38"/>
      <c r="JC364" s="57"/>
      <c r="JD364" s="57"/>
      <c r="JE364" s="57"/>
      <c r="JF364" s="57" t="s">
        <v>363</v>
      </c>
      <c r="JG364" s="57" t="s">
        <v>363</v>
      </c>
      <c r="JH364" s="57"/>
      <c r="JI364" s="57"/>
      <c r="JJ364" s="57" t="s">
        <v>363</v>
      </c>
      <c r="JK364" s="57" t="s">
        <v>363</v>
      </c>
      <c r="JL364" s="57"/>
      <c r="JM364" s="57"/>
      <c r="JN364" s="57"/>
      <c r="JO364" s="57"/>
      <c r="JP364" s="57"/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 t="s">
        <v>363</v>
      </c>
      <c r="KN364" s="57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/>
      <c r="NT364" s="57"/>
      <c r="NU364" s="57"/>
      <c r="NV364" s="57"/>
      <c r="NW364" s="57" t="s">
        <v>363</v>
      </c>
      <c r="NX364" s="57" t="s">
        <v>363</v>
      </c>
      <c r="NY364" s="57" t="s">
        <v>363</v>
      </c>
      <c r="NZ364" s="57"/>
      <c r="OA364" s="57"/>
      <c r="OB364" s="57"/>
      <c r="OC364" s="57" t="s">
        <v>363</v>
      </c>
      <c r="OD364" s="57"/>
      <c r="OE364" s="57"/>
      <c r="OF364" s="57"/>
      <c r="OG364" s="57"/>
      <c r="OH364" s="57"/>
      <c r="OI364" s="38"/>
      <c r="OJ364" s="38"/>
      <c r="OK364" s="38"/>
      <c r="OL364" s="38"/>
      <c r="OM364" s="57"/>
      <c r="ON364" s="57"/>
      <c r="OO364" s="57"/>
      <c r="OP364" s="57"/>
      <c r="OQ364" s="57"/>
      <c r="OR364" s="57"/>
      <c r="OS364" s="57"/>
      <c r="OT364" s="57"/>
      <c r="OU364" s="57"/>
      <c r="OV364" s="57"/>
      <c r="OW364" s="57"/>
      <c r="OX364" s="57" t="s">
        <v>363</v>
      </c>
      <c r="OY364" s="57"/>
      <c r="OZ364" s="57"/>
      <c r="PA364" s="57" t="s">
        <v>363</v>
      </c>
      <c r="PB364" s="57" t="s">
        <v>363</v>
      </c>
      <c r="PC364" s="38"/>
      <c r="PD364" s="38"/>
      <c r="PE364" s="38"/>
      <c r="PF364" s="38"/>
      <c r="PG364" s="61"/>
      <c r="PH364" s="57"/>
      <c r="PI364" s="57"/>
      <c r="PJ364" s="57"/>
      <c r="PK364" s="57"/>
      <c r="PL364" s="57"/>
      <c r="PM364" s="57"/>
      <c r="PN364" s="57"/>
      <c r="PO364" s="57" t="s">
        <v>363</v>
      </c>
      <c r="PP364" s="57" t="s">
        <v>363</v>
      </c>
      <c r="PQ364" s="57"/>
      <c r="PR364" s="57"/>
      <c r="PS364" s="57" t="s">
        <v>363</v>
      </c>
      <c r="PT364" s="57" t="s">
        <v>363</v>
      </c>
      <c r="PU364" s="57"/>
      <c r="PV364" s="57"/>
      <c r="PW364" s="57"/>
      <c r="PX364" s="57"/>
      <c r="PY364" s="38"/>
      <c r="PZ364" s="38"/>
      <c r="QA364" s="61"/>
      <c r="QB364" s="57"/>
      <c r="QC364" s="57" t="s">
        <v>363</v>
      </c>
      <c r="QD364" s="57" t="s">
        <v>363</v>
      </c>
      <c r="QE364" s="57"/>
      <c r="QF364" s="57"/>
      <c r="QG364" s="57"/>
      <c r="QH364" s="57"/>
      <c r="QI364" s="57"/>
      <c r="QJ364" s="57" t="s">
        <v>363</v>
      </c>
      <c r="QK364" s="57"/>
      <c r="QL364" s="57"/>
      <c r="QM364" s="57" t="s">
        <v>363</v>
      </c>
      <c r="QN364" s="57" t="s">
        <v>363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85" t="str">
        <f t="shared" si="1144"/>
        <v/>
      </c>
      <c r="AGG364" s="85" t="str">
        <f t="shared" si="1145"/>
        <v/>
      </c>
      <c r="AGH364" s="85">
        <f t="shared" si="1146"/>
        <v>5</v>
      </c>
      <c r="AGL364" s="36" t="str">
        <f t="shared" si="1157"/>
        <v/>
      </c>
      <c r="AGM364" s="36" t="str">
        <f t="shared" si="1147"/>
        <v/>
      </c>
      <c r="AGN364" s="39">
        <f t="shared" si="1158"/>
        <v>20</v>
      </c>
      <c r="AGO364" s="36" t="str">
        <f t="shared" si="1159"/>
        <v/>
      </c>
      <c r="AGP364" s="36" t="str">
        <f t="shared" si="1148"/>
        <v/>
      </c>
      <c r="AGQ364" s="39">
        <f t="shared" si="1160"/>
        <v>38</v>
      </c>
      <c r="AGR364" s="36" t="str">
        <f t="shared" si="1161"/>
        <v/>
      </c>
      <c r="AGS364" s="36" t="str">
        <f t="shared" si="1149"/>
        <v/>
      </c>
      <c r="AGT364" s="39">
        <f t="shared" si="1162"/>
        <v>20</v>
      </c>
      <c r="AGU364" s="36" t="str">
        <f t="shared" si="1163"/>
        <v/>
      </c>
      <c r="AGV364" s="36" t="str">
        <f t="shared" si="1150"/>
        <v/>
      </c>
      <c r="AGW364" s="39">
        <f t="shared" si="1164"/>
        <v>4</v>
      </c>
      <c r="AGX364" s="36" t="str">
        <f t="shared" si="1165"/>
        <v/>
      </c>
      <c r="AGY364" s="36" t="str">
        <f t="shared" si="1151"/>
        <v/>
      </c>
      <c r="AGZ364" s="39">
        <f t="shared" si="1166"/>
        <v>11</v>
      </c>
      <c r="AHA364" s="36" t="str">
        <f t="shared" si="1167"/>
        <v/>
      </c>
      <c r="AHB364" s="36" t="str">
        <f t="shared" si="1152"/>
        <v/>
      </c>
      <c r="AHC364" s="39">
        <f t="shared" si="1168"/>
        <v>5</v>
      </c>
      <c r="AHD364" s="36" t="str">
        <f t="shared" si="1169"/>
        <v/>
      </c>
      <c r="AHE364" s="36" t="str">
        <f t="shared" si="1153"/>
        <v/>
      </c>
      <c r="AHF364" s="39" t="str">
        <f t="shared" si="1170"/>
        <v/>
      </c>
      <c r="AHG364" s="36" t="str">
        <f t="shared" si="1171"/>
        <v/>
      </c>
      <c r="AHH364" s="36" t="str">
        <f t="shared" si="1154"/>
        <v/>
      </c>
      <c r="AHI364" s="39" t="str">
        <f t="shared" si="1172"/>
        <v/>
      </c>
      <c r="AHJ364" s="36" t="str">
        <f t="shared" si="1173"/>
        <v/>
      </c>
      <c r="AHK364" s="36" t="str">
        <f t="shared" si="1155"/>
        <v/>
      </c>
      <c r="AHL364" s="39" t="str">
        <f t="shared" si="1174"/>
        <v/>
      </c>
      <c r="AHM364" s="36" t="str">
        <f t="shared" si="1175"/>
        <v/>
      </c>
      <c r="AHN364" s="36" t="str">
        <f t="shared" si="1156"/>
        <v/>
      </c>
      <c r="AHO364" s="39" t="str">
        <f t="shared" si="1176"/>
        <v/>
      </c>
    </row>
    <row r="365" spans="1:899" s="5" customFormat="1" outlineLevel="1" x14ac:dyDescent="0.25">
      <c r="A365" s="84">
        <v>13</v>
      </c>
      <c r="B365" s="48" t="s">
        <v>218</v>
      </c>
      <c r="C365" s="37"/>
      <c r="D365" s="35"/>
      <c r="E365" s="35"/>
      <c r="F365" s="35"/>
      <c r="G365" s="57" t="s">
        <v>363</v>
      </c>
      <c r="H365" s="57" t="s">
        <v>363</v>
      </c>
      <c r="I365" s="57" t="s">
        <v>363</v>
      </c>
      <c r="J365" s="57" t="s">
        <v>363</v>
      </c>
      <c r="K365" s="57" t="s">
        <v>363</v>
      </c>
      <c r="L365" s="57" t="s">
        <v>363</v>
      </c>
      <c r="M365" s="57" t="s">
        <v>363</v>
      </c>
      <c r="N365" s="57" t="s">
        <v>363</v>
      </c>
      <c r="O365" s="57" t="s">
        <v>363</v>
      </c>
      <c r="P365" s="57" t="s">
        <v>363</v>
      </c>
      <c r="Q365" s="57" t="s">
        <v>363</v>
      </c>
      <c r="R365" s="57"/>
      <c r="S365" s="57"/>
      <c r="T365" s="57" t="s">
        <v>363</v>
      </c>
      <c r="U365" s="57" t="s">
        <v>363</v>
      </c>
      <c r="V365" s="38"/>
      <c r="W365" s="57" t="s">
        <v>363</v>
      </c>
      <c r="X365" s="57" t="s">
        <v>363</v>
      </c>
      <c r="Y365" s="57" t="s">
        <v>363</v>
      </c>
      <c r="Z365" s="57" t="s">
        <v>363</v>
      </c>
      <c r="AA365" s="57" t="s">
        <v>363</v>
      </c>
      <c r="AB365" s="57" t="s">
        <v>363</v>
      </c>
      <c r="AC365" s="57" t="s">
        <v>363</v>
      </c>
      <c r="AD365" s="57" t="s">
        <v>363</v>
      </c>
      <c r="AE365" s="57" t="s">
        <v>363</v>
      </c>
      <c r="AF365" s="57" t="s">
        <v>363</v>
      </c>
      <c r="AG365" s="57"/>
      <c r="AH365" s="57" t="s">
        <v>363</v>
      </c>
      <c r="AI365" s="57" t="s">
        <v>363</v>
      </c>
      <c r="AJ365" s="57"/>
      <c r="AK365" s="57"/>
      <c r="AL365" s="57" t="s">
        <v>363</v>
      </c>
      <c r="AM365" s="57" t="s">
        <v>363</v>
      </c>
      <c r="AN365" s="38"/>
      <c r="AO365" s="38"/>
      <c r="AP365" s="38"/>
      <c r="AQ365" s="57" t="s">
        <v>363</v>
      </c>
      <c r="AR365" s="57" t="s">
        <v>363</v>
      </c>
      <c r="AS365" s="57"/>
      <c r="AT365" s="57" t="s">
        <v>363</v>
      </c>
      <c r="AU365" s="57" t="s">
        <v>363</v>
      </c>
      <c r="AV365" s="57" t="s">
        <v>363</v>
      </c>
      <c r="AW365" s="57"/>
      <c r="AX365" s="57" t="s">
        <v>363</v>
      </c>
      <c r="AY365" s="57" t="s">
        <v>363</v>
      </c>
      <c r="AZ365" s="57"/>
      <c r="BA365" s="57"/>
      <c r="BB365" s="57" t="s">
        <v>363</v>
      </c>
      <c r="BC365" s="57" t="s">
        <v>363</v>
      </c>
      <c r="BD365" s="57" t="s">
        <v>363</v>
      </c>
      <c r="BE365" s="57"/>
      <c r="BF365" s="57" t="s">
        <v>363</v>
      </c>
      <c r="BG365" s="57" t="s">
        <v>363</v>
      </c>
      <c r="BH365" s="57"/>
      <c r="BI365" s="38"/>
      <c r="BJ365" s="38"/>
      <c r="BK365" s="61"/>
      <c r="BL365" s="57" t="s">
        <v>363</v>
      </c>
      <c r="BM365" s="57" t="s">
        <v>363</v>
      </c>
      <c r="BN365" s="57"/>
      <c r="BO365" s="57" t="s">
        <v>363</v>
      </c>
      <c r="BP365" s="57"/>
      <c r="BQ365" s="57"/>
      <c r="BR365" s="57"/>
      <c r="BS365" s="57" t="s">
        <v>363</v>
      </c>
      <c r="BT365" s="57" t="s">
        <v>363</v>
      </c>
      <c r="BU365" s="57" t="s">
        <v>363</v>
      </c>
      <c r="BV365" s="57"/>
      <c r="BW365" s="57"/>
      <c r="BX365" s="57" t="s">
        <v>363</v>
      </c>
      <c r="BY365" s="57" t="s">
        <v>363</v>
      </c>
      <c r="BZ365" s="57"/>
      <c r="CA365" s="57"/>
      <c r="CB365" s="57"/>
      <c r="CC365" s="57"/>
      <c r="CD365" s="57"/>
      <c r="CE365" s="61"/>
      <c r="CF365" s="57"/>
      <c r="CG365" s="57"/>
      <c r="CH365" s="57"/>
      <c r="CI365" s="57" t="s">
        <v>363</v>
      </c>
      <c r="CJ365" s="57" t="s">
        <v>363</v>
      </c>
      <c r="CK365" s="57" t="s">
        <v>363</v>
      </c>
      <c r="CL365" s="57" t="s">
        <v>363</v>
      </c>
      <c r="CM365" s="57"/>
      <c r="CN365" s="57"/>
      <c r="CO365" s="57"/>
      <c r="CP365" s="57"/>
      <c r="CQ365" s="57" t="s">
        <v>363</v>
      </c>
      <c r="CR365" s="57"/>
      <c r="CS365" s="57" t="s">
        <v>363</v>
      </c>
      <c r="CT365" s="57"/>
      <c r="CU365" s="57"/>
      <c r="CV365" s="57"/>
      <c r="CW365" s="57" t="s">
        <v>363</v>
      </c>
      <c r="CX365" s="38"/>
      <c r="CY365" s="61"/>
      <c r="CZ365" s="57" t="s">
        <v>363</v>
      </c>
      <c r="DA365" s="57" t="s">
        <v>363</v>
      </c>
      <c r="DB365" s="57" t="s">
        <v>363</v>
      </c>
      <c r="DC365" s="57" t="s">
        <v>363</v>
      </c>
      <c r="DD365" s="57" t="s">
        <v>363</v>
      </c>
      <c r="DE365" s="57" t="s">
        <v>363</v>
      </c>
      <c r="DF365" s="57" t="s">
        <v>363</v>
      </c>
      <c r="DG365" s="57"/>
      <c r="DH365" s="57"/>
      <c r="DI365" s="57"/>
      <c r="DJ365" s="57"/>
      <c r="DK365" s="57"/>
      <c r="DL365" s="57" t="s">
        <v>363</v>
      </c>
      <c r="DM365" s="57" t="s">
        <v>363</v>
      </c>
      <c r="DN365" s="57"/>
      <c r="DO365" s="57"/>
      <c r="DP365" s="57"/>
      <c r="DQ365" s="57"/>
      <c r="DR365" s="38"/>
      <c r="DS365" s="57" t="s">
        <v>363</v>
      </c>
      <c r="DT365" s="57" t="s">
        <v>363</v>
      </c>
      <c r="DU365" s="57"/>
      <c r="DV365" s="57" t="s">
        <v>363</v>
      </c>
      <c r="DW365" s="57" t="s">
        <v>363</v>
      </c>
      <c r="DX365" s="57" t="s">
        <v>363</v>
      </c>
      <c r="DY365" s="57" t="s">
        <v>363</v>
      </c>
      <c r="DZ365" s="57" t="s">
        <v>363</v>
      </c>
      <c r="EA365" s="57" t="s">
        <v>363</v>
      </c>
      <c r="EB365" s="57"/>
      <c r="EC365" s="57"/>
      <c r="ED365" s="57" t="s">
        <v>363</v>
      </c>
      <c r="EE365" s="57" t="s">
        <v>363</v>
      </c>
      <c r="EF365" s="57" t="s">
        <v>363</v>
      </c>
      <c r="EG365" s="57"/>
      <c r="EH365" s="57"/>
      <c r="EI365" s="57" t="s">
        <v>363</v>
      </c>
      <c r="EJ365" s="57"/>
      <c r="EK365" s="38"/>
      <c r="EL365" s="38"/>
      <c r="EM365" s="61"/>
      <c r="EN365" s="57" t="s">
        <v>363</v>
      </c>
      <c r="EO365" s="57"/>
      <c r="EP365" s="57"/>
      <c r="EQ365" s="57" t="s">
        <v>363</v>
      </c>
      <c r="ER365" s="57" t="s">
        <v>363</v>
      </c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 t="s">
        <v>363</v>
      </c>
      <c r="FN365" s="57" t="s">
        <v>363</v>
      </c>
      <c r="FO365" s="57" t="s">
        <v>363</v>
      </c>
      <c r="FP365" s="57"/>
      <c r="FQ365" s="57"/>
      <c r="FR365" s="57"/>
      <c r="FS365" s="57"/>
      <c r="FT365" s="57"/>
      <c r="FU365" s="57" t="s">
        <v>363</v>
      </c>
      <c r="FV365" s="57"/>
      <c r="FW365" s="57"/>
      <c r="FX365" s="57"/>
      <c r="FY365" s="57"/>
      <c r="FZ365" s="57"/>
      <c r="GA365" s="57"/>
      <c r="GB365" s="57"/>
      <c r="GC365" s="57"/>
      <c r="GD365" s="57" t="s">
        <v>363</v>
      </c>
      <c r="GE365" s="57" t="s">
        <v>363</v>
      </c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38"/>
      <c r="GT365" s="38"/>
      <c r="GU365" s="57" t="s">
        <v>363</v>
      </c>
      <c r="GV365" s="57" t="s">
        <v>363</v>
      </c>
      <c r="GW365" s="57"/>
      <c r="GX365" s="57" t="s">
        <v>363</v>
      </c>
      <c r="GY365" s="57"/>
      <c r="GZ365" s="57"/>
      <c r="HA365" s="57"/>
      <c r="HB365" s="57" t="s">
        <v>363</v>
      </c>
      <c r="HC365" s="57" t="s">
        <v>363</v>
      </c>
      <c r="HD365" s="57"/>
      <c r="HE365" s="57"/>
      <c r="HF365" s="57" t="s">
        <v>363</v>
      </c>
      <c r="HG365" s="57"/>
      <c r="HH365" s="57" t="s">
        <v>363</v>
      </c>
      <c r="HI365" s="57"/>
      <c r="HJ365" s="57"/>
      <c r="HK365" s="57" t="s">
        <v>363</v>
      </c>
      <c r="HL365" s="57"/>
      <c r="HM365" s="38"/>
      <c r="HN365" s="38"/>
      <c r="HO365" s="61"/>
      <c r="HP365" s="57" t="s">
        <v>363</v>
      </c>
      <c r="HQ365" s="57" t="s">
        <v>363</v>
      </c>
      <c r="HR365" s="57"/>
      <c r="HS365" s="57" t="s">
        <v>363</v>
      </c>
      <c r="HT365" s="57"/>
      <c r="HU365" s="57"/>
      <c r="HV365" s="57" t="s">
        <v>363</v>
      </c>
      <c r="HW365" s="57" t="s">
        <v>363</v>
      </c>
      <c r="HX365" s="57" t="s">
        <v>363</v>
      </c>
      <c r="HY365" s="57"/>
      <c r="HZ365" s="57"/>
      <c r="IA365" s="57"/>
      <c r="IB365" s="57"/>
      <c r="IC365" s="57"/>
      <c r="ID365" s="57"/>
      <c r="IE365" s="57"/>
      <c r="IF365" s="57"/>
      <c r="IG365" s="57"/>
      <c r="IH365" s="57"/>
      <c r="II365" s="57" t="s">
        <v>363</v>
      </c>
      <c r="IJ365" s="57" t="s">
        <v>363</v>
      </c>
      <c r="IK365" s="57"/>
      <c r="IL365" s="57" t="s">
        <v>363</v>
      </c>
      <c r="IM365" s="57" t="s">
        <v>363</v>
      </c>
      <c r="IN365" s="57"/>
      <c r="IO365" s="57"/>
      <c r="IP365" s="57" t="s">
        <v>363</v>
      </c>
      <c r="IQ365" s="57" t="s">
        <v>363</v>
      </c>
      <c r="IR365" s="57"/>
      <c r="IS365" s="57"/>
      <c r="IT365" s="57" t="s">
        <v>363</v>
      </c>
      <c r="IU365" s="57" t="s">
        <v>363</v>
      </c>
      <c r="IV365" s="57" t="s">
        <v>363</v>
      </c>
      <c r="IW365" s="57"/>
      <c r="IX365" s="57"/>
      <c r="IY365" s="57"/>
      <c r="IZ365" s="38"/>
      <c r="JA365" s="38"/>
      <c r="JB365" s="38"/>
      <c r="JC365" s="57" t="s">
        <v>363</v>
      </c>
      <c r="JD365" s="57" t="s">
        <v>363</v>
      </c>
      <c r="JE365" s="57"/>
      <c r="JF365" s="57" t="s">
        <v>363</v>
      </c>
      <c r="JG365" s="57" t="s">
        <v>363</v>
      </c>
      <c r="JH365" s="57"/>
      <c r="JI365" s="57"/>
      <c r="JJ365" s="57" t="s">
        <v>363</v>
      </c>
      <c r="JK365" s="57" t="s">
        <v>363</v>
      </c>
      <c r="JL365" s="57"/>
      <c r="JM365" s="57"/>
      <c r="JN365" s="57"/>
      <c r="JO365" s="57" t="s">
        <v>363</v>
      </c>
      <c r="JP365" s="57" t="s">
        <v>363</v>
      </c>
      <c r="JQ365" s="57"/>
      <c r="JR365" s="57" t="s">
        <v>363</v>
      </c>
      <c r="JS365" s="57" t="s">
        <v>363</v>
      </c>
      <c r="JT365" s="38"/>
      <c r="JU365" s="38"/>
      <c r="JV365" s="38"/>
      <c r="JW365" s="61"/>
      <c r="JX365" s="57" t="s">
        <v>363</v>
      </c>
      <c r="JY365" s="57" t="s">
        <v>363</v>
      </c>
      <c r="JZ365" s="57"/>
      <c r="KA365" s="57"/>
      <c r="KB365" s="57"/>
      <c r="KC365" s="57" t="s">
        <v>363</v>
      </c>
      <c r="KD365" s="57" t="s">
        <v>363</v>
      </c>
      <c r="KE365" s="57" t="s">
        <v>363</v>
      </c>
      <c r="KF365" s="57"/>
      <c r="KG365" s="57"/>
      <c r="KH365" s="57"/>
      <c r="KI365" s="57" t="s">
        <v>363</v>
      </c>
      <c r="KJ365" s="57"/>
      <c r="KK365" s="57" t="s">
        <v>363</v>
      </c>
      <c r="KL365" s="57"/>
      <c r="KM365" s="57" t="s">
        <v>363</v>
      </c>
      <c r="KN365" s="57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/>
      <c r="NT365" s="57"/>
      <c r="NU365" s="57"/>
      <c r="NV365" s="57"/>
      <c r="NW365" s="57"/>
      <c r="NX365" s="57"/>
      <c r="NY365" s="57" t="s">
        <v>363</v>
      </c>
      <c r="NZ365" s="57"/>
      <c r="OA365" s="57"/>
      <c r="OB365" s="57"/>
      <c r="OC365" s="57" t="s">
        <v>363</v>
      </c>
      <c r="OD365" s="57"/>
      <c r="OE365" s="57"/>
      <c r="OF365" s="57"/>
      <c r="OG365" s="57"/>
      <c r="OH365" s="57" t="s">
        <v>363</v>
      </c>
      <c r="OI365" s="38"/>
      <c r="OJ365" s="38"/>
      <c r="OK365" s="38"/>
      <c r="OL365" s="38"/>
      <c r="OM365" s="57" t="s">
        <v>363</v>
      </c>
      <c r="ON365" s="57" t="s">
        <v>363</v>
      </c>
      <c r="OO365" s="57"/>
      <c r="OP365" s="57"/>
      <c r="OQ365" s="57"/>
      <c r="OR365" s="57"/>
      <c r="OS365" s="57" t="s">
        <v>363</v>
      </c>
      <c r="OT365" s="57" t="s">
        <v>363</v>
      </c>
      <c r="OU365" s="57"/>
      <c r="OV365" s="57"/>
      <c r="OW365" s="57" t="s">
        <v>363</v>
      </c>
      <c r="OX365" s="57"/>
      <c r="OY365" s="57"/>
      <c r="OZ365" s="57"/>
      <c r="PA365" s="57" t="s">
        <v>363</v>
      </c>
      <c r="PB365" s="57" t="s">
        <v>363</v>
      </c>
      <c r="PC365" s="38"/>
      <c r="PD365" s="38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 t="s">
        <v>363</v>
      </c>
      <c r="PP365" s="57" t="s">
        <v>363</v>
      </c>
      <c r="PQ365" s="57"/>
      <c r="PR365" s="57"/>
      <c r="PS365" s="57" t="s">
        <v>363</v>
      </c>
      <c r="PT365" s="57" t="s">
        <v>363</v>
      </c>
      <c r="PU365" s="57"/>
      <c r="PV365" s="57"/>
      <c r="PW365" s="57"/>
      <c r="PX365" s="57" t="s">
        <v>363</v>
      </c>
      <c r="PY365" s="38"/>
      <c r="PZ365" s="38"/>
      <c r="QA365" s="61"/>
      <c r="QB365" s="57"/>
      <c r="QC365" s="57"/>
      <c r="QD365" s="57"/>
      <c r="QE365" s="57"/>
      <c r="QF365" s="57"/>
      <c r="QG365" s="57" t="s">
        <v>363</v>
      </c>
      <c r="QH365" s="57"/>
      <c r="QI365" s="57"/>
      <c r="QJ365" s="57" t="s">
        <v>363</v>
      </c>
      <c r="QK365" s="57"/>
      <c r="QL365" s="57"/>
      <c r="QM365" s="57" t="s">
        <v>363</v>
      </c>
      <c r="QN365" s="57" t="s">
        <v>363</v>
      </c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85" t="str">
        <f t="shared" si="1144"/>
        <v/>
      </c>
      <c r="AGG365" s="85" t="str">
        <f t="shared" si="1145"/>
        <v/>
      </c>
      <c r="AGH365" s="85">
        <f t="shared" si="1146"/>
        <v>4</v>
      </c>
      <c r="AGL365" s="36" t="str">
        <f t="shared" si="1157"/>
        <v/>
      </c>
      <c r="AGM365" s="36" t="str">
        <f t="shared" si="1147"/>
        <v/>
      </c>
      <c r="AGN365" s="39">
        <f t="shared" si="1158"/>
        <v>51</v>
      </c>
      <c r="AGO365" s="36" t="str">
        <f t="shared" si="1159"/>
        <v/>
      </c>
      <c r="AGP365" s="36" t="str">
        <f t="shared" si="1148"/>
        <v/>
      </c>
      <c r="AGQ365" s="39">
        <f t="shared" si="1160"/>
        <v>31</v>
      </c>
      <c r="AGR365" s="36" t="str">
        <f t="shared" si="1161"/>
        <v/>
      </c>
      <c r="AGS365" s="36" t="str">
        <f t="shared" si="1149"/>
        <v/>
      </c>
      <c r="AGT365" s="39">
        <f t="shared" si="1162"/>
        <v>28</v>
      </c>
      <c r="AGU365" s="36" t="str">
        <f t="shared" si="1163"/>
        <v/>
      </c>
      <c r="AGV365" s="36" t="str">
        <f t="shared" si="1150"/>
        <v/>
      </c>
      <c r="AGW365" s="39">
        <f t="shared" si="1164"/>
        <v>15</v>
      </c>
      <c r="AGX365" s="36" t="str">
        <f t="shared" si="1165"/>
        <v/>
      </c>
      <c r="AGY365" s="36" t="str">
        <f t="shared" si="1151"/>
        <v/>
      </c>
      <c r="AGZ365" s="39">
        <f t="shared" si="1166"/>
        <v>15</v>
      </c>
      <c r="AHA365" s="36" t="str">
        <f t="shared" si="1167"/>
        <v/>
      </c>
      <c r="AHB365" s="36" t="str">
        <f t="shared" si="1152"/>
        <v/>
      </c>
      <c r="AHC365" s="39">
        <f t="shared" si="1168"/>
        <v>4</v>
      </c>
      <c r="AHD365" s="36" t="str">
        <f t="shared" si="1169"/>
        <v/>
      </c>
      <c r="AHE365" s="36" t="str">
        <f t="shared" si="1153"/>
        <v/>
      </c>
      <c r="AHF365" s="39" t="str">
        <f t="shared" si="1170"/>
        <v/>
      </c>
      <c r="AHG365" s="36" t="str">
        <f t="shared" si="1171"/>
        <v/>
      </c>
      <c r="AHH365" s="36" t="str">
        <f t="shared" si="1154"/>
        <v/>
      </c>
      <c r="AHI365" s="39" t="str">
        <f t="shared" si="1172"/>
        <v/>
      </c>
      <c r="AHJ365" s="36" t="str">
        <f t="shared" si="1173"/>
        <v/>
      </c>
      <c r="AHK365" s="36" t="str">
        <f t="shared" si="1155"/>
        <v/>
      </c>
      <c r="AHL365" s="39" t="str">
        <f t="shared" si="1174"/>
        <v/>
      </c>
      <c r="AHM365" s="36" t="str">
        <f t="shared" si="1175"/>
        <v/>
      </c>
      <c r="AHN365" s="36" t="str">
        <f t="shared" si="1156"/>
        <v/>
      </c>
      <c r="AHO365" s="39" t="str">
        <f t="shared" si="1176"/>
        <v/>
      </c>
    </row>
    <row r="366" spans="1:899" s="5" customFormat="1" outlineLevel="1" x14ac:dyDescent="0.25">
      <c r="A366" s="84">
        <v>14</v>
      </c>
      <c r="B366" s="48" t="s">
        <v>219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/>
      <c r="Y366" s="57"/>
      <c r="Z366" s="57" t="s">
        <v>363</v>
      </c>
      <c r="AA366" s="57" t="s">
        <v>363</v>
      </c>
      <c r="AB366" s="57" t="s">
        <v>363</v>
      </c>
      <c r="AC366" s="57" t="s">
        <v>363</v>
      </c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 t="s">
        <v>363</v>
      </c>
      <c r="AR366" s="57" t="s">
        <v>363</v>
      </c>
      <c r="AS366" s="57"/>
      <c r="AT366" s="57" t="s">
        <v>363</v>
      </c>
      <c r="AU366" s="57" t="s">
        <v>363</v>
      </c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 t="s">
        <v>363</v>
      </c>
      <c r="BH366" s="57"/>
      <c r="BI366" s="38"/>
      <c r="BJ366" s="38"/>
      <c r="BK366" s="61"/>
      <c r="BL366" s="57"/>
      <c r="BM366" s="57"/>
      <c r="BN366" s="57"/>
      <c r="BO366" s="57" t="s">
        <v>363</v>
      </c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 t="s">
        <v>363</v>
      </c>
      <c r="CB366" s="57" t="s">
        <v>363</v>
      </c>
      <c r="CC366" s="57"/>
      <c r="CD366" s="57"/>
      <c r="CE366" s="61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 t="s">
        <v>363</v>
      </c>
      <c r="CR366" s="57" t="s">
        <v>363</v>
      </c>
      <c r="CS366" s="57" t="s">
        <v>363</v>
      </c>
      <c r="CT366" s="57"/>
      <c r="CU366" s="57"/>
      <c r="CV366" s="57"/>
      <c r="CW366" s="57"/>
      <c r="CX366" s="38"/>
      <c r="CY366" s="61"/>
      <c r="CZ366" s="57"/>
      <c r="DA366" s="57"/>
      <c r="DB366" s="57" t="s">
        <v>363</v>
      </c>
      <c r="DC366" s="57" t="s">
        <v>363</v>
      </c>
      <c r="DD366" s="57" t="s">
        <v>363</v>
      </c>
      <c r="DE366" s="57" t="s">
        <v>363</v>
      </c>
      <c r="DF366" s="57"/>
      <c r="DG366" s="57" t="s">
        <v>363</v>
      </c>
      <c r="DH366" s="57" t="s">
        <v>363</v>
      </c>
      <c r="DI366" s="57"/>
      <c r="DJ366" s="57"/>
      <c r="DK366" s="57"/>
      <c r="DL366" s="57"/>
      <c r="DM366" s="57"/>
      <c r="DN366" s="57"/>
      <c r="DO366" s="57" t="s">
        <v>363</v>
      </c>
      <c r="DP366" s="57" t="s">
        <v>363</v>
      </c>
      <c r="DQ366" s="57"/>
      <c r="DR366" s="38"/>
      <c r="DS366" s="57"/>
      <c r="DT366" s="57"/>
      <c r="DU366" s="57"/>
      <c r="DV366" s="57" t="s">
        <v>363</v>
      </c>
      <c r="DW366" s="57" t="s">
        <v>363</v>
      </c>
      <c r="DX366" s="57"/>
      <c r="DY366" s="57"/>
      <c r="DZ366" s="57"/>
      <c r="EA366" s="57"/>
      <c r="EB366" s="57" t="s">
        <v>363</v>
      </c>
      <c r="EC366" s="57" t="s">
        <v>363</v>
      </c>
      <c r="ED366" s="57" t="s">
        <v>363</v>
      </c>
      <c r="EE366" s="57" t="s">
        <v>363</v>
      </c>
      <c r="EF366" s="57" t="s">
        <v>363</v>
      </c>
      <c r="EG366" s="57"/>
      <c r="EH366" s="57"/>
      <c r="EI366" s="57"/>
      <c r="EJ366" s="57"/>
      <c r="EK366" s="38"/>
      <c r="EL366" s="38"/>
      <c r="EM366" s="61"/>
      <c r="EN366" s="57" t="s">
        <v>363</v>
      </c>
      <c r="EO366" s="57" t="s">
        <v>363</v>
      </c>
      <c r="EP366" s="57"/>
      <c r="EQ366" s="57" t="s">
        <v>363</v>
      </c>
      <c r="ER366" s="57"/>
      <c r="ES366" s="57"/>
      <c r="ET366" s="57"/>
      <c r="EU366" s="57" t="s">
        <v>363</v>
      </c>
      <c r="EV366" s="57" t="s">
        <v>363</v>
      </c>
      <c r="EW366" s="57"/>
      <c r="EX366" s="57"/>
      <c r="EY366" s="57"/>
      <c r="EZ366" s="57"/>
      <c r="FA366" s="57"/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 t="s">
        <v>363</v>
      </c>
      <c r="FV366" s="57"/>
      <c r="FW366" s="57"/>
      <c r="FX366" s="57"/>
      <c r="FY366" s="57"/>
      <c r="FZ366" s="57"/>
      <c r="GA366" s="57"/>
      <c r="GB366" s="57"/>
      <c r="GC366" s="57"/>
      <c r="GD366" s="57" t="s">
        <v>363</v>
      </c>
      <c r="GE366" s="57" t="s">
        <v>363</v>
      </c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38"/>
      <c r="GT366" s="38"/>
      <c r="GU366" s="57"/>
      <c r="GV366" s="57"/>
      <c r="GW366" s="57"/>
      <c r="GX366" s="57" t="s">
        <v>363</v>
      </c>
      <c r="GY366" s="57" t="s">
        <v>363</v>
      </c>
      <c r="GZ366" s="57"/>
      <c r="HA366" s="57"/>
      <c r="HB366" s="57" t="s">
        <v>363</v>
      </c>
      <c r="HC366" s="57" t="s">
        <v>363</v>
      </c>
      <c r="HD366" s="57"/>
      <c r="HE366" s="57"/>
      <c r="HF366" s="57" t="s">
        <v>363</v>
      </c>
      <c r="HG366" s="57" t="s">
        <v>363</v>
      </c>
      <c r="HH366" s="57" t="s">
        <v>363</v>
      </c>
      <c r="HI366" s="57"/>
      <c r="HJ366" s="57"/>
      <c r="HK366" s="57" t="s">
        <v>363</v>
      </c>
      <c r="HL366" s="57"/>
      <c r="HM366" s="38"/>
      <c r="HN366" s="38"/>
      <c r="HO366" s="61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57"/>
      <c r="IJ366" s="57"/>
      <c r="IK366" s="57"/>
      <c r="IL366" s="57"/>
      <c r="IM366" s="57" t="s">
        <v>363</v>
      </c>
      <c r="IN366" s="57" t="s">
        <v>363</v>
      </c>
      <c r="IO366" s="57" t="s">
        <v>363</v>
      </c>
      <c r="IP366" s="57" t="s">
        <v>363</v>
      </c>
      <c r="IQ366" s="57" t="s">
        <v>363</v>
      </c>
      <c r="IR366" s="57"/>
      <c r="IS366" s="57"/>
      <c r="IT366" s="57" t="s">
        <v>363</v>
      </c>
      <c r="IU366" s="57"/>
      <c r="IV366" s="57" t="s">
        <v>363</v>
      </c>
      <c r="IW366" s="57"/>
      <c r="IX366" s="57"/>
      <c r="IY366" s="57"/>
      <c r="IZ366" s="38"/>
      <c r="JA366" s="38"/>
      <c r="JB366" s="38"/>
      <c r="JC366" s="57"/>
      <c r="JD366" s="57"/>
      <c r="JE366" s="57"/>
      <c r="JF366" s="57" t="s">
        <v>363</v>
      </c>
      <c r="JG366" s="57" t="s">
        <v>363</v>
      </c>
      <c r="JH366" s="57" t="s">
        <v>363</v>
      </c>
      <c r="JI366" s="57"/>
      <c r="JJ366" s="57" t="s">
        <v>363</v>
      </c>
      <c r="JK366" s="57" t="s">
        <v>363</v>
      </c>
      <c r="JL366" s="57"/>
      <c r="JM366" s="57"/>
      <c r="JN366" s="57"/>
      <c r="JO366" s="57" t="s">
        <v>363</v>
      </c>
      <c r="JP366" s="57" t="s">
        <v>363</v>
      </c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 t="s">
        <v>363</v>
      </c>
      <c r="KL366" s="57"/>
      <c r="KM366" s="57"/>
      <c r="KN366" s="57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 t="s">
        <v>363</v>
      </c>
      <c r="NX366" s="57" t="s">
        <v>363</v>
      </c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363</v>
      </c>
      <c r="OI366" s="38"/>
      <c r="OJ366" s="38"/>
      <c r="OK366" s="38"/>
      <c r="OL366" s="38"/>
      <c r="OM366" s="57" t="s">
        <v>363</v>
      </c>
      <c r="ON366" s="57"/>
      <c r="OO366" s="57"/>
      <c r="OP366" s="57"/>
      <c r="OQ366" s="57" t="s">
        <v>363</v>
      </c>
      <c r="OR366" s="57"/>
      <c r="OS366" s="57" t="s">
        <v>363</v>
      </c>
      <c r="OT366" s="57"/>
      <c r="OU366" s="57"/>
      <c r="OV366" s="57"/>
      <c r="OW366" s="57" t="s">
        <v>363</v>
      </c>
      <c r="OX366" s="57" t="s">
        <v>363</v>
      </c>
      <c r="OY366" s="57"/>
      <c r="OZ366" s="57"/>
      <c r="PA366" s="57"/>
      <c r="PB366" s="57"/>
      <c r="PC366" s="38"/>
      <c r="PD366" s="38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 t="s">
        <v>363</v>
      </c>
      <c r="PP366" s="57" t="s">
        <v>363</v>
      </c>
      <c r="PQ366" s="57"/>
      <c r="PR366" s="57"/>
      <c r="PS366" s="57" t="s">
        <v>363</v>
      </c>
      <c r="PT366" s="57" t="s">
        <v>363</v>
      </c>
      <c r="PU366" s="57"/>
      <c r="PV366" s="57"/>
      <c r="PW366" s="57"/>
      <c r="PX366" s="57" t="s">
        <v>363</v>
      </c>
      <c r="PY366" s="38"/>
      <c r="PZ366" s="38"/>
      <c r="QA366" s="61"/>
      <c r="QB366" s="57"/>
      <c r="QC366" s="57"/>
      <c r="QD366" s="57"/>
      <c r="QE366" s="57"/>
      <c r="QF366" s="57"/>
      <c r="QG366" s="57" t="s">
        <v>363</v>
      </c>
      <c r="QH366" s="57"/>
      <c r="QI366" s="57"/>
      <c r="QJ366" s="57" t="s">
        <v>363</v>
      </c>
      <c r="QK366" s="57"/>
      <c r="QL366" s="57"/>
      <c r="QM366" s="57"/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85" t="str">
        <f t="shared" si="1144"/>
        <v/>
      </c>
      <c r="AGG366" s="85" t="str">
        <f t="shared" si="1145"/>
        <v/>
      </c>
      <c r="AGH366" s="85">
        <f t="shared" si="1146"/>
        <v>2</v>
      </c>
      <c r="AGL366" s="36" t="str">
        <f t="shared" si="1157"/>
        <v/>
      </c>
      <c r="AGM366" s="36" t="str">
        <f t="shared" si="1147"/>
        <v/>
      </c>
      <c r="AGN366" s="39">
        <f t="shared" si="1158"/>
        <v>12</v>
      </c>
      <c r="AGO366" s="36" t="str">
        <f t="shared" si="1159"/>
        <v/>
      </c>
      <c r="AGP366" s="36" t="str">
        <f t="shared" si="1148"/>
        <v/>
      </c>
      <c r="AGQ366" s="39">
        <f t="shared" si="1160"/>
        <v>24</v>
      </c>
      <c r="AGR366" s="36" t="str">
        <f t="shared" si="1161"/>
        <v/>
      </c>
      <c r="AGS366" s="36" t="str">
        <f t="shared" si="1149"/>
        <v/>
      </c>
      <c r="AGT366" s="39">
        <f t="shared" si="1162"/>
        <v>18</v>
      </c>
      <c r="AGU366" s="36" t="str">
        <f t="shared" si="1163"/>
        <v/>
      </c>
      <c r="AGV366" s="36" t="str">
        <f t="shared" si="1150"/>
        <v/>
      </c>
      <c r="AGW366" s="39">
        <f t="shared" si="1164"/>
        <v>7</v>
      </c>
      <c r="AGX366" s="36" t="str">
        <f t="shared" si="1165"/>
        <v/>
      </c>
      <c r="AGY366" s="36" t="str">
        <f t="shared" si="1151"/>
        <v/>
      </c>
      <c r="AGZ366" s="39">
        <f t="shared" si="1166"/>
        <v>13</v>
      </c>
      <c r="AHA366" s="36" t="str">
        <f t="shared" si="1167"/>
        <v/>
      </c>
      <c r="AHB366" s="36" t="str">
        <f t="shared" si="1152"/>
        <v/>
      </c>
      <c r="AHC366" s="39">
        <f t="shared" si="1168"/>
        <v>2</v>
      </c>
      <c r="AHD366" s="36" t="str">
        <f t="shared" si="1169"/>
        <v/>
      </c>
      <c r="AHE366" s="36" t="str">
        <f t="shared" si="1153"/>
        <v/>
      </c>
      <c r="AHF366" s="39" t="str">
        <f t="shared" si="1170"/>
        <v/>
      </c>
      <c r="AHG366" s="36" t="str">
        <f t="shared" si="1171"/>
        <v/>
      </c>
      <c r="AHH366" s="36" t="str">
        <f t="shared" si="1154"/>
        <v/>
      </c>
      <c r="AHI366" s="39" t="str">
        <f t="shared" si="1172"/>
        <v/>
      </c>
      <c r="AHJ366" s="36" t="str">
        <f t="shared" si="1173"/>
        <v/>
      </c>
      <c r="AHK366" s="36" t="str">
        <f t="shared" si="1155"/>
        <v/>
      </c>
      <c r="AHL366" s="39" t="str">
        <f t="shared" si="1174"/>
        <v/>
      </c>
      <c r="AHM366" s="36" t="str">
        <f t="shared" si="1175"/>
        <v/>
      </c>
      <c r="AHN366" s="36" t="str">
        <f t="shared" si="1156"/>
        <v/>
      </c>
      <c r="AHO366" s="39" t="str">
        <f t="shared" si="1176"/>
        <v/>
      </c>
    </row>
    <row r="367" spans="1:899" s="5" customFormat="1" outlineLevel="1" x14ac:dyDescent="0.25">
      <c r="A367" s="84">
        <v>15</v>
      </c>
      <c r="B367" s="48" t="s">
        <v>220</v>
      </c>
      <c r="C367" s="37"/>
      <c r="D367" s="35"/>
      <c r="E367" s="35"/>
      <c r="F367" s="35"/>
      <c r="G367" s="57" t="s">
        <v>363</v>
      </c>
      <c r="H367" s="57" t="s">
        <v>363</v>
      </c>
      <c r="I367" s="57" t="s">
        <v>363</v>
      </c>
      <c r="J367" s="57" t="s">
        <v>363</v>
      </c>
      <c r="K367" s="57" t="s">
        <v>363</v>
      </c>
      <c r="L367" s="57" t="s">
        <v>363</v>
      </c>
      <c r="M367" s="57" t="s">
        <v>363</v>
      </c>
      <c r="N367" s="57" t="s">
        <v>363</v>
      </c>
      <c r="O367" s="57" t="s">
        <v>363</v>
      </c>
      <c r="P367" s="57" t="s">
        <v>363</v>
      </c>
      <c r="Q367" s="57" t="s">
        <v>363</v>
      </c>
      <c r="R367" s="57"/>
      <c r="S367" s="57"/>
      <c r="T367" s="57" t="s">
        <v>363</v>
      </c>
      <c r="U367" s="57" t="s">
        <v>363</v>
      </c>
      <c r="V367" s="38"/>
      <c r="W367" s="57" t="s">
        <v>363</v>
      </c>
      <c r="X367" s="57" t="s">
        <v>363</v>
      </c>
      <c r="Y367" s="57" t="s">
        <v>363</v>
      </c>
      <c r="Z367" s="57" t="s">
        <v>363</v>
      </c>
      <c r="AA367" s="57" t="s">
        <v>363</v>
      </c>
      <c r="AB367" s="57" t="s">
        <v>363</v>
      </c>
      <c r="AC367" s="57" t="s">
        <v>363</v>
      </c>
      <c r="AD367" s="57" t="s">
        <v>363</v>
      </c>
      <c r="AE367" s="57" t="s">
        <v>363</v>
      </c>
      <c r="AF367" s="57" t="s">
        <v>363</v>
      </c>
      <c r="AG367" s="57"/>
      <c r="AH367" s="57" t="s">
        <v>363</v>
      </c>
      <c r="AI367" s="57" t="s">
        <v>363</v>
      </c>
      <c r="AJ367" s="57"/>
      <c r="AK367" s="57"/>
      <c r="AL367" s="57" t="s">
        <v>363</v>
      </c>
      <c r="AM367" s="57" t="s">
        <v>363</v>
      </c>
      <c r="AN367" s="38"/>
      <c r="AO367" s="38"/>
      <c r="AP367" s="38"/>
      <c r="AQ367" s="57" t="s">
        <v>363</v>
      </c>
      <c r="AR367" s="57" t="s">
        <v>363</v>
      </c>
      <c r="AS367" s="57"/>
      <c r="AT367" s="57" t="s">
        <v>363</v>
      </c>
      <c r="AU367" s="57" t="s">
        <v>363</v>
      </c>
      <c r="AV367" s="57" t="s">
        <v>363</v>
      </c>
      <c r="AW367" s="57"/>
      <c r="AX367" s="57" t="s">
        <v>363</v>
      </c>
      <c r="AY367" s="57" t="s">
        <v>363</v>
      </c>
      <c r="AZ367" s="57"/>
      <c r="BA367" s="57"/>
      <c r="BB367" s="57" t="s">
        <v>363</v>
      </c>
      <c r="BC367" s="57" t="s">
        <v>363</v>
      </c>
      <c r="BD367" s="57" t="s">
        <v>363</v>
      </c>
      <c r="BE367" s="57"/>
      <c r="BF367" s="57" t="s">
        <v>363</v>
      </c>
      <c r="BG367" s="57" t="s">
        <v>363</v>
      </c>
      <c r="BH367" s="57"/>
      <c r="BI367" s="38"/>
      <c r="BJ367" s="38"/>
      <c r="BK367" s="61"/>
      <c r="BL367" s="57" t="s">
        <v>363</v>
      </c>
      <c r="BM367" s="57" t="s">
        <v>363</v>
      </c>
      <c r="BN367" s="57" t="s">
        <v>363</v>
      </c>
      <c r="BO367" s="57" t="s">
        <v>363</v>
      </c>
      <c r="BP367" s="57" t="s">
        <v>363</v>
      </c>
      <c r="BQ367" s="57" t="s">
        <v>363</v>
      </c>
      <c r="BR367" s="57" t="s">
        <v>363</v>
      </c>
      <c r="BS367" s="57" t="s">
        <v>363</v>
      </c>
      <c r="BT367" s="57" t="s">
        <v>363</v>
      </c>
      <c r="BU367" s="57" t="s">
        <v>363</v>
      </c>
      <c r="BV367" s="57"/>
      <c r="BW367" s="57"/>
      <c r="BX367" s="57" t="s">
        <v>363</v>
      </c>
      <c r="BY367" s="57" t="s">
        <v>363</v>
      </c>
      <c r="BZ367" s="57"/>
      <c r="CA367" s="57" t="s">
        <v>363</v>
      </c>
      <c r="CB367" s="57" t="s">
        <v>363</v>
      </c>
      <c r="CC367" s="57"/>
      <c r="CD367" s="57"/>
      <c r="CE367" s="61"/>
      <c r="CF367" s="57" t="s">
        <v>363</v>
      </c>
      <c r="CG367" s="57" t="s">
        <v>363</v>
      </c>
      <c r="CH367" s="57" t="s">
        <v>363</v>
      </c>
      <c r="CI367" s="57" t="s">
        <v>363</v>
      </c>
      <c r="CJ367" s="57" t="s">
        <v>363</v>
      </c>
      <c r="CK367" s="57" t="s">
        <v>363</v>
      </c>
      <c r="CL367" s="57" t="s">
        <v>363</v>
      </c>
      <c r="CM367" s="57" t="s">
        <v>363</v>
      </c>
      <c r="CN367" s="57" t="s">
        <v>363</v>
      </c>
      <c r="CO367" s="57" t="s">
        <v>363</v>
      </c>
      <c r="CP367" s="57" t="s">
        <v>363</v>
      </c>
      <c r="CQ367" s="57" t="s">
        <v>363</v>
      </c>
      <c r="CR367" s="57" t="s">
        <v>363</v>
      </c>
      <c r="CS367" s="57" t="s">
        <v>363</v>
      </c>
      <c r="CT367" s="57"/>
      <c r="CU367" s="57"/>
      <c r="CV367" s="57" t="s">
        <v>363</v>
      </c>
      <c r="CW367" s="57" t="s">
        <v>363</v>
      </c>
      <c r="CX367" s="38"/>
      <c r="CY367" s="61"/>
      <c r="CZ367" s="57" t="s">
        <v>363</v>
      </c>
      <c r="DA367" s="57" t="s">
        <v>363</v>
      </c>
      <c r="DB367" s="57" t="s">
        <v>363</v>
      </c>
      <c r="DC367" s="57"/>
      <c r="DD367" s="57" t="s">
        <v>363</v>
      </c>
      <c r="DE367" s="57"/>
      <c r="DF367" s="57" t="s">
        <v>363</v>
      </c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 t="s">
        <v>363</v>
      </c>
      <c r="DT367" s="57" t="s">
        <v>363</v>
      </c>
      <c r="DU367" s="57" t="s">
        <v>363</v>
      </c>
      <c r="DV367" s="57" t="s">
        <v>363</v>
      </c>
      <c r="DW367" s="57" t="s">
        <v>363</v>
      </c>
      <c r="DX367" s="57" t="s">
        <v>363</v>
      </c>
      <c r="DY367" s="57" t="s">
        <v>363</v>
      </c>
      <c r="DZ367" s="57" t="s">
        <v>363</v>
      </c>
      <c r="EA367" s="57" t="s">
        <v>363</v>
      </c>
      <c r="EB367" s="57" t="s">
        <v>363</v>
      </c>
      <c r="EC367" s="57" t="s">
        <v>363</v>
      </c>
      <c r="ED367" s="57" t="s">
        <v>363</v>
      </c>
      <c r="EE367" s="57" t="s">
        <v>363</v>
      </c>
      <c r="EF367" s="57" t="s">
        <v>363</v>
      </c>
      <c r="EG367" s="57"/>
      <c r="EH367" s="57"/>
      <c r="EI367" s="57" t="s">
        <v>363</v>
      </c>
      <c r="EJ367" s="57" t="s">
        <v>363</v>
      </c>
      <c r="EK367" s="38"/>
      <c r="EL367" s="38"/>
      <c r="EM367" s="61"/>
      <c r="EN367" s="57" t="s">
        <v>363</v>
      </c>
      <c r="EO367" s="57" t="s">
        <v>363</v>
      </c>
      <c r="EP367" s="57"/>
      <c r="EQ367" s="57" t="s">
        <v>363</v>
      </c>
      <c r="ER367" s="57" t="s">
        <v>363</v>
      </c>
      <c r="ES367" s="57" t="s">
        <v>363</v>
      </c>
      <c r="ET367" s="57" t="s">
        <v>363</v>
      </c>
      <c r="EU367" s="57" t="s">
        <v>363</v>
      </c>
      <c r="EV367" s="57" t="s">
        <v>363</v>
      </c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 t="s">
        <v>363</v>
      </c>
      <c r="FI367" s="57" t="s">
        <v>363</v>
      </c>
      <c r="FJ367" s="57" t="s">
        <v>363</v>
      </c>
      <c r="FK367" s="57" t="s">
        <v>363</v>
      </c>
      <c r="FL367" s="57" t="s">
        <v>363</v>
      </c>
      <c r="FM367" s="57" t="s">
        <v>363</v>
      </c>
      <c r="FN367" s="57" t="s">
        <v>363</v>
      </c>
      <c r="FO367" s="57" t="s">
        <v>363</v>
      </c>
      <c r="FP367" s="57" t="s">
        <v>363</v>
      </c>
      <c r="FQ367" s="57" t="s">
        <v>363</v>
      </c>
      <c r="FR367" s="57" t="s">
        <v>363</v>
      </c>
      <c r="FS367" s="57" t="s">
        <v>363</v>
      </c>
      <c r="FT367" s="57" t="s">
        <v>363</v>
      </c>
      <c r="FU367" s="57" t="s">
        <v>363</v>
      </c>
      <c r="FV367" s="57"/>
      <c r="FW367" s="57"/>
      <c r="FX367" s="57" t="s">
        <v>363</v>
      </c>
      <c r="FY367" s="57" t="s">
        <v>363</v>
      </c>
      <c r="FZ367" s="57"/>
      <c r="GA367" s="57" t="s">
        <v>363</v>
      </c>
      <c r="GB367" s="57" t="s">
        <v>363</v>
      </c>
      <c r="GC367" s="57" t="s">
        <v>363</v>
      </c>
      <c r="GD367" s="57" t="s">
        <v>363</v>
      </c>
      <c r="GE367" s="57" t="s">
        <v>363</v>
      </c>
      <c r="GF367" s="57" t="s">
        <v>363</v>
      </c>
      <c r="GG367" s="57"/>
      <c r="GH367" s="57"/>
      <c r="GI367" s="57"/>
      <c r="GJ367" s="57"/>
      <c r="GK367" s="57"/>
      <c r="GL367" s="57"/>
      <c r="GM367" s="57" t="s">
        <v>363</v>
      </c>
      <c r="GN367" s="57" t="s">
        <v>363</v>
      </c>
      <c r="GO367" s="57"/>
      <c r="GP367" s="57" t="s">
        <v>363</v>
      </c>
      <c r="GQ367" s="57" t="s">
        <v>363</v>
      </c>
      <c r="GR367" s="57"/>
      <c r="GS367" s="38"/>
      <c r="GT367" s="38"/>
      <c r="GU367" s="57" t="s">
        <v>363</v>
      </c>
      <c r="GV367" s="57" t="s">
        <v>363</v>
      </c>
      <c r="GW367" s="57" t="s">
        <v>363</v>
      </c>
      <c r="GX367" s="57" t="s">
        <v>363</v>
      </c>
      <c r="GY367" s="57" t="s">
        <v>363</v>
      </c>
      <c r="GZ367" s="57" t="s">
        <v>363</v>
      </c>
      <c r="HA367" s="57" t="s">
        <v>363</v>
      </c>
      <c r="HB367" s="57" t="s">
        <v>363</v>
      </c>
      <c r="HC367" s="57" t="s">
        <v>363</v>
      </c>
      <c r="HD367" s="57" t="s">
        <v>363</v>
      </c>
      <c r="HE367" s="57" t="s">
        <v>363</v>
      </c>
      <c r="HF367" s="57" t="s">
        <v>363</v>
      </c>
      <c r="HG367" s="57" t="s">
        <v>363</v>
      </c>
      <c r="HH367" s="57" t="s">
        <v>363</v>
      </c>
      <c r="HI367" s="57"/>
      <c r="HJ367" s="57"/>
      <c r="HK367" s="57" t="s">
        <v>363</v>
      </c>
      <c r="HL367" s="57" t="s">
        <v>363</v>
      </c>
      <c r="HM367" s="38"/>
      <c r="HN367" s="38"/>
      <c r="HO367" s="61"/>
      <c r="HP367" s="57" t="s">
        <v>363</v>
      </c>
      <c r="HQ367" s="57" t="s">
        <v>363</v>
      </c>
      <c r="HR367" s="57" t="s">
        <v>363</v>
      </c>
      <c r="HS367" s="57" t="s">
        <v>363</v>
      </c>
      <c r="HT367" s="57" t="s">
        <v>363</v>
      </c>
      <c r="HU367" s="57" t="s">
        <v>363</v>
      </c>
      <c r="HV367" s="57" t="s">
        <v>363</v>
      </c>
      <c r="HW367" s="57" t="s">
        <v>363</v>
      </c>
      <c r="HX367" s="57" t="s">
        <v>363</v>
      </c>
      <c r="HY367" s="57" t="s">
        <v>363</v>
      </c>
      <c r="HZ367" s="57"/>
      <c r="IA367" s="57"/>
      <c r="IB367" s="57" t="s">
        <v>363</v>
      </c>
      <c r="IC367" s="57" t="s">
        <v>363</v>
      </c>
      <c r="ID367" s="57"/>
      <c r="IE367" s="57" t="s">
        <v>363</v>
      </c>
      <c r="IF367" s="57" t="s">
        <v>363</v>
      </c>
      <c r="IG367" s="38"/>
      <c r="IH367" s="38"/>
      <c r="II367" s="57" t="s">
        <v>363</v>
      </c>
      <c r="IJ367" s="57" t="s">
        <v>363</v>
      </c>
      <c r="IK367" s="57"/>
      <c r="IL367" s="57" t="s">
        <v>363</v>
      </c>
      <c r="IM367" s="57" t="s">
        <v>363</v>
      </c>
      <c r="IN367" s="57" t="s">
        <v>363</v>
      </c>
      <c r="IO367" s="57" t="s">
        <v>363</v>
      </c>
      <c r="IP367" s="57" t="s">
        <v>363</v>
      </c>
      <c r="IQ367" s="57" t="s">
        <v>363</v>
      </c>
      <c r="IR367" s="57" t="s">
        <v>363</v>
      </c>
      <c r="IS367" s="57" t="s">
        <v>363</v>
      </c>
      <c r="IT367" s="57" t="s">
        <v>363</v>
      </c>
      <c r="IU367" s="57" t="s">
        <v>363</v>
      </c>
      <c r="IV367" s="57" t="s">
        <v>363</v>
      </c>
      <c r="IW367" s="57"/>
      <c r="IX367" s="57"/>
      <c r="IY367" s="57" t="s">
        <v>363</v>
      </c>
      <c r="IZ367" s="38"/>
      <c r="JA367" s="38"/>
      <c r="JB367" s="38"/>
      <c r="JC367" s="57" t="s">
        <v>363</v>
      </c>
      <c r="JD367" s="57" t="s">
        <v>363</v>
      </c>
      <c r="JE367" s="57"/>
      <c r="JF367" s="57" t="s">
        <v>363</v>
      </c>
      <c r="JG367" s="57" t="s">
        <v>363</v>
      </c>
      <c r="JH367" s="57" t="s">
        <v>363</v>
      </c>
      <c r="JI367" s="57" t="s">
        <v>363</v>
      </c>
      <c r="JJ367" s="57" t="s">
        <v>363</v>
      </c>
      <c r="JK367" s="57" t="s">
        <v>363</v>
      </c>
      <c r="JL367" s="57" t="s">
        <v>363</v>
      </c>
      <c r="JM367" s="57"/>
      <c r="JN367" s="57"/>
      <c r="JO367" s="57" t="s">
        <v>363</v>
      </c>
      <c r="JP367" s="57" t="s">
        <v>363</v>
      </c>
      <c r="JQ367" s="57"/>
      <c r="JR367" s="57" t="s">
        <v>363</v>
      </c>
      <c r="JS367" s="57" t="s">
        <v>363</v>
      </c>
      <c r="JT367" s="38"/>
      <c r="JU367" s="38"/>
      <c r="JV367" s="38"/>
      <c r="JW367" s="61"/>
      <c r="JX367" s="57" t="s">
        <v>363</v>
      </c>
      <c r="JY367" s="57" t="s">
        <v>363</v>
      </c>
      <c r="JZ367" s="57"/>
      <c r="KA367" s="57"/>
      <c r="KB367" s="57"/>
      <c r="KC367" s="57" t="s">
        <v>363</v>
      </c>
      <c r="KD367" s="57" t="s">
        <v>363</v>
      </c>
      <c r="KE367" s="57" t="s">
        <v>363</v>
      </c>
      <c r="KF367" s="57"/>
      <c r="KG367" s="57" t="s">
        <v>363</v>
      </c>
      <c r="KH367" s="57" t="s">
        <v>363</v>
      </c>
      <c r="KI367" s="57" t="s">
        <v>363</v>
      </c>
      <c r="KJ367" s="57"/>
      <c r="KK367" s="57" t="s">
        <v>363</v>
      </c>
      <c r="KL367" s="57"/>
      <c r="KM367" s="57" t="s">
        <v>363</v>
      </c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363</v>
      </c>
      <c r="NT367" s="57" t="s">
        <v>363</v>
      </c>
      <c r="NU367" s="57"/>
      <c r="NV367" s="57"/>
      <c r="NW367" s="57" t="s">
        <v>363</v>
      </c>
      <c r="NX367" s="57" t="s">
        <v>363</v>
      </c>
      <c r="NY367" s="57" t="s">
        <v>363</v>
      </c>
      <c r="NZ367" s="57"/>
      <c r="OA367" s="57"/>
      <c r="OB367" s="57"/>
      <c r="OC367" s="57" t="s">
        <v>363</v>
      </c>
      <c r="OD367" s="57"/>
      <c r="OE367" s="57"/>
      <c r="OF367" s="57"/>
      <c r="OG367" s="57"/>
      <c r="OH367" s="57" t="s">
        <v>363</v>
      </c>
      <c r="OI367" s="38"/>
      <c r="OJ367" s="38"/>
      <c r="OK367" s="38"/>
      <c r="OL367" s="38"/>
      <c r="OM367" s="57" t="s">
        <v>363</v>
      </c>
      <c r="ON367" s="57" t="s">
        <v>363</v>
      </c>
      <c r="OO367" s="57"/>
      <c r="OP367" s="57"/>
      <c r="OQ367" s="57" t="s">
        <v>363</v>
      </c>
      <c r="OR367" s="57"/>
      <c r="OS367" s="57" t="s">
        <v>363</v>
      </c>
      <c r="OT367" s="57" t="s">
        <v>363</v>
      </c>
      <c r="OU367" s="57"/>
      <c r="OV367" s="57"/>
      <c r="OW367" s="57" t="s">
        <v>363</v>
      </c>
      <c r="OX367" s="57" t="s">
        <v>363</v>
      </c>
      <c r="OY367" s="57"/>
      <c r="OZ367" s="57"/>
      <c r="PA367" s="57" t="s">
        <v>363</v>
      </c>
      <c r="PB367" s="57" t="s">
        <v>363</v>
      </c>
      <c r="PC367" s="38"/>
      <c r="PD367" s="38"/>
      <c r="PE367" s="38"/>
      <c r="PF367" s="38"/>
      <c r="PG367" s="61"/>
      <c r="PH367" s="57"/>
      <c r="PI367" s="57" t="s">
        <v>363</v>
      </c>
      <c r="PJ367" s="57"/>
      <c r="PK367" s="57"/>
      <c r="PL367" s="57"/>
      <c r="PM367" s="57"/>
      <c r="PN367" s="57"/>
      <c r="PO367" s="57" t="s">
        <v>363</v>
      </c>
      <c r="PP367" s="57" t="s">
        <v>363</v>
      </c>
      <c r="PQ367" s="57"/>
      <c r="PR367" s="57"/>
      <c r="PS367" s="57" t="s">
        <v>363</v>
      </c>
      <c r="PT367" s="57" t="s">
        <v>363</v>
      </c>
      <c r="PU367" s="57"/>
      <c r="PV367" s="57"/>
      <c r="PW367" s="57"/>
      <c r="PX367" s="57" t="s">
        <v>363</v>
      </c>
      <c r="PY367" s="38"/>
      <c r="PZ367" s="38"/>
      <c r="QA367" s="61"/>
      <c r="QB367" s="57"/>
      <c r="QC367" s="57" t="s">
        <v>363</v>
      </c>
      <c r="QD367" s="57" t="s">
        <v>363</v>
      </c>
      <c r="QE367" s="57"/>
      <c r="QF367" s="57"/>
      <c r="QG367" s="57" t="s">
        <v>363</v>
      </c>
      <c r="QH367" s="57"/>
      <c r="QI367" s="57"/>
      <c r="QJ367" s="57" t="s">
        <v>363</v>
      </c>
      <c r="QK367" s="57"/>
      <c r="QL367" s="57"/>
      <c r="QM367" s="57" t="s">
        <v>363</v>
      </c>
      <c r="QN367" s="57" t="s">
        <v>363</v>
      </c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5" t="str">
        <f t="shared" si="1144"/>
        <v/>
      </c>
      <c r="AGG367" s="85" t="str">
        <f t="shared" si="1145"/>
        <v/>
      </c>
      <c r="AGH367" s="85">
        <f t="shared" si="1146"/>
        <v>6</v>
      </c>
      <c r="AGL367" s="36" t="str">
        <f t="shared" si="1157"/>
        <v/>
      </c>
      <c r="AGM367" s="36" t="str">
        <f t="shared" si="1147"/>
        <v/>
      </c>
      <c r="AGN367" s="39">
        <f t="shared" si="1158"/>
        <v>64</v>
      </c>
      <c r="AGO367" s="36" t="str">
        <f t="shared" si="1159"/>
        <v/>
      </c>
      <c r="AGP367" s="36" t="str">
        <f t="shared" si="1148"/>
        <v/>
      </c>
      <c r="AGQ367" s="39">
        <f t="shared" si="1160"/>
        <v>50</v>
      </c>
      <c r="AGR367" s="36" t="str">
        <f t="shared" si="1161"/>
        <v/>
      </c>
      <c r="AGS367" s="36" t="str">
        <f t="shared" si="1149"/>
        <v/>
      </c>
      <c r="AGT367" s="39">
        <f t="shared" si="1162"/>
        <v>57</v>
      </c>
      <c r="AGU367" s="36" t="str">
        <f t="shared" si="1163"/>
        <v/>
      </c>
      <c r="AGV367" s="36" t="str">
        <f t="shared" si="1150"/>
        <v/>
      </c>
      <c r="AGW367" s="39">
        <f t="shared" si="1164"/>
        <v>20</v>
      </c>
      <c r="AGX367" s="36" t="str">
        <f t="shared" si="1165"/>
        <v/>
      </c>
      <c r="AGY367" s="36" t="str">
        <f t="shared" si="1151"/>
        <v/>
      </c>
      <c r="AGZ367" s="39">
        <f t="shared" si="1166"/>
        <v>22</v>
      </c>
      <c r="AHA367" s="36" t="str">
        <f t="shared" si="1167"/>
        <v/>
      </c>
      <c r="AHB367" s="36" t="str">
        <f t="shared" si="1152"/>
        <v/>
      </c>
      <c r="AHC367" s="39">
        <f t="shared" si="1168"/>
        <v>6</v>
      </c>
      <c r="AHD367" s="36" t="str">
        <f t="shared" si="1169"/>
        <v/>
      </c>
      <c r="AHE367" s="36" t="str">
        <f t="shared" si="1153"/>
        <v/>
      </c>
      <c r="AHF367" s="39" t="str">
        <f t="shared" si="1170"/>
        <v/>
      </c>
      <c r="AHG367" s="36" t="str">
        <f t="shared" si="1171"/>
        <v/>
      </c>
      <c r="AHH367" s="36" t="str">
        <f t="shared" si="1154"/>
        <v/>
      </c>
      <c r="AHI367" s="39" t="str">
        <f t="shared" si="1172"/>
        <v/>
      </c>
      <c r="AHJ367" s="36" t="str">
        <f t="shared" si="1173"/>
        <v/>
      </c>
      <c r="AHK367" s="36" t="str">
        <f t="shared" si="1155"/>
        <v/>
      </c>
      <c r="AHL367" s="39" t="str">
        <f t="shared" si="1174"/>
        <v/>
      </c>
      <c r="AHM367" s="36" t="str">
        <f t="shared" si="1175"/>
        <v/>
      </c>
      <c r="AHN367" s="36" t="str">
        <f t="shared" si="1156"/>
        <v/>
      </c>
      <c r="AHO367" s="39" t="str">
        <f t="shared" si="1176"/>
        <v/>
      </c>
    </row>
    <row r="368" spans="1:899" s="5" customFormat="1" outlineLevel="1" x14ac:dyDescent="0.25">
      <c r="A368" s="84">
        <v>16</v>
      </c>
      <c r="B368" s="48" t="s">
        <v>221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 t="s">
        <v>363</v>
      </c>
      <c r="R368" s="57"/>
      <c r="S368" s="57"/>
      <c r="T368" s="57"/>
      <c r="U368" s="57"/>
      <c r="V368" s="38"/>
      <c r="W368" s="57" t="s">
        <v>363</v>
      </c>
      <c r="X368" s="57" t="s">
        <v>363</v>
      </c>
      <c r="Y368" s="57" t="s">
        <v>363</v>
      </c>
      <c r="Z368" s="57"/>
      <c r="AA368" s="57"/>
      <c r="AB368" s="57"/>
      <c r="AC368" s="57"/>
      <c r="AD368" s="57" t="s">
        <v>363</v>
      </c>
      <c r="AE368" s="57" t="s">
        <v>363</v>
      </c>
      <c r="AF368" s="57" t="s">
        <v>363</v>
      </c>
      <c r="AG368" s="57"/>
      <c r="AH368" s="57" t="s">
        <v>363</v>
      </c>
      <c r="AI368" s="57" t="s">
        <v>363</v>
      </c>
      <c r="AJ368" s="57"/>
      <c r="AK368" s="57"/>
      <c r="AL368" s="57" t="s">
        <v>363</v>
      </c>
      <c r="AM368" s="57" t="s">
        <v>363</v>
      </c>
      <c r="AN368" s="38"/>
      <c r="AO368" s="38"/>
      <c r="AP368" s="38"/>
      <c r="AQ368" s="57" t="s">
        <v>363</v>
      </c>
      <c r="AR368" s="57" t="s">
        <v>363</v>
      </c>
      <c r="AS368" s="57"/>
      <c r="AT368" s="57" t="s">
        <v>363</v>
      </c>
      <c r="AU368" s="57" t="s">
        <v>363</v>
      </c>
      <c r="AV368" s="57" t="s">
        <v>363</v>
      </c>
      <c r="AW368" s="57"/>
      <c r="AX368" s="57" t="s">
        <v>363</v>
      </c>
      <c r="AY368" s="57"/>
      <c r="AZ368" s="57"/>
      <c r="BA368" s="57"/>
      <c r="BB368" s="57" t="s">
        <v>363</v>
      </c>
      <c r="BC368" s="57" t="s">
        <v>363</v>
      </c>
      <c r="BD368" s="57" t="s">
        <v>363</v>
      </c>
      <c r="BE368" s="57"/>
      <c r="BF368" s="57" t="s">
        <v>363</v>
      </c>
      <c r="BG368" s="57" t="s">
        <v>363</v>
      </c>
      <c r="BH368" s="57"/>
      <c r="BI368" s="38"/>
      <c r="BJ368" s="38"/>
      <c r="BK368" s="61"/>
      <c r="BL368" s="57" t="s">
        <v>363</v>
      </c>
      <c r="BM368" s="57" t="s">
        <v>363</v>
      </c>
      <c r="BN368" s="57" t="s">
        <v>363</v>
      </c>
      <c r="BO368" s="57" t="s">
        <v>363</v>
      </c>
      <c r="BP368" s="57" t="s">
        <v>363</v>
      </c>
      <c r="BQ368" s="57" t="s">
        <v>363</v>
      </c>
      <c r="BR368" s="57" t="s">
        <v>363</v>
      </c>
      <c r="BS368" s="57" t="s">
        <v>363</v>
      </c>
      <c r="BT368" s="57" t="s">
        <v>363</v>
      </c>
      <c r="BU368" s="57" t="s">
        <v>363</v>
      </c>
      <c r="BV368" s="57"/>
      <c r="BW368" s="57"/>
      <c r="BX368" s="57"/>
      <c r="BY368" s="57"/>
      <c r="BZ368" s="57"/>
      <c r="CA368" s="57" t="s">
        <v>363</v>
      </c>
      <c r="CB368" s="57" t="s">
        <v>363</v>
      </c>
      <c r="CC368" s="57"/>
      <c r="CD368" s="57"/>
      <c r="CE368" s="61"/>
      <c r="CF368" s="57"/>
      <c r="CG368" s="57"/>
      <c r="CH368" s="57"/>
      <c r="CI368" s="57" t="s">
        <v>363</v>
      </c>
      <c r="CJ368" s="57" t="s">
        <v>363</v>
      </c>
      <c r="CK368" s="57" t="s">
        <v>363</v>
      </c>
      <c r="CL368" s="57" t="s">
        <v>363</v>
      </c>
      <c r="CM368" s="57" t="s">
        <v>363</v>
      </c>
      <c r="CN368" s="57" t="s">
        <v>363</v>
      </c>
      <c r="CO368" s="57" t="s">
        <v>363</v>
      </c>
      <c r="CP368" s="57" t="s">
        <v>363</v>
      </c>
      <c r="CQ368" s="57"/>
      <c r="CR368" s="57"/>
      <c r="CS368" s="57"/>
      <c r="CT368" s="57"/>
      <c r="CU368" s="57"/>
      <c r="CV368" s="57"/>
      <c r="CW368" s="57"/>
      <c r="CX368" s="38"/>
      <c r="CY368" s="61"/>
      <c r="CZ368" s="57" t="s">
        <v>363</v>
      </c>
      <c r="DA368" s="57" t="s">
        <v>363</v>
      </c>
      <c r="DB368" s="57" t="s">
        <v>363</v>
      </c>
      <c r="DC368" s="57" t="s">
        <v>363</v>
      </c>
      <c r="DD368" s="57" t="s">
        <v>363</v>
      </c>
      <c r="DE368" s="57" t="s">
        <v>363</v>
      </c>
      <c r="DF368" s="57" t="s">
        <v>363</v>
      </c>
      <c r="DG368" s="57" t="s">
        <v>363</v>
      </c>
      <c r="DH368" s="57" t="s">
        <v>363</v>
      </c>
      <c r="DI368" s="57" t="s">
        <v>363</v>
      </c>
      <c r="DJ368" s="57"/>
      <c r="DK368" s="57"/>
      <c r="DL368" s="57" t="s">
        <v>363</v>
      </c>
      <c r="DM368" s="57" t="s">
        <v>363</v>
      </c>
      <c r="DN368" s="57"/>
      <c r="DO368" s="57" t="s">
        <v>363</v>
      </c>
      <c r="DP368" s="57" t="s">
        <v>363</v>
      </c>
      <c r="DQ368" s="57"/>
      <c r="DR368" s="38"/>
      <c r="DS368" s="57" t="s">
        <v>363</v>
      </c>
      <c r="DT368" s="57" t="s">
        <v>363</v>
      </c>
      <c r="DU368" s="57"/>
      <c r="DV368" s="57" t="s">
        <v>363</v>
      </c>
      <c r="DW368" s="57"/>
      <c r="DX368" s="57"/>
      <c r="DY368" s="57"/>
      <c r="DZ368" s="57"/>
      <c r="EA368" s="57"/>
      <c r="EB368" s="57"/>
      <c r="EC368" s="57"/>
      <c r="ED368" s="57" t="s">
        <v>363</v>
      </c>
      <c r="EE368" s="57" t="s">
        <v>363</v>
      </c>
      <c r="EF368" s="57" t="s">
        <v>363</v>
      </c>
      <c r="EG368" s="57"/>
      <c r="EH368" s="57"/>
      <c r="EI368" s="57"/>
      <c r="EJ368" s="57"/>
      <c r="EK368" s="38"/>
      <c r="EL368" s="38"/>
      <c r="EM368" s="61"/>
      <c r="EN368" s="57" t="s">
        <v>363</v>
      </c>
      <c r="EO368" s="57" t="s">
        <v>363</v>
      </c>
      <c r="EP368" s="57" t="s">
        <v>363</v>
      </c>
      <c r="EQ368" s="57" t="s">
        <v>363</v>
      </c>
      <c r="ER368" s="57" t="s">
        <v>363</v>
      </c>
      <c r="ES368" s="57" t="s">
        <v>363</v>
      </c>
      <c r="ET368" s="57" t="s">
        <v>363</v>
      </c>
      <c r="EU368" s="57" t="s">
        <v>363</v>
      </c>
      <c r="EV368" s="57" t="s">
        <v>363</v>
      </c>
      <c r="EW368" s="57" t="s">
        <v>363</v>
      </c>
      <c r="EX368" s="57"/>
      <c r="EY368" s="57"/>
      <c r="EZ368" s="57" t="s">
        <v>363</v>
      </c>
      <c r="FA368" s="57" t="s">
        <v>363</v>
      </c>
      <c r="FB368" s="57"/>
      <c r="FC368" s="38"/>
      <c r="FD368" s="38"/>
      <c r="FE368" s="38"/>
      <c r="FF368" s="38"/>
      <c r="FG368" s="61"/>
      <c r="FH368" s="57"/>
      <c r="FI368" s="57"/>
      <c r="FJ368" s="57"/>
      <c r="FK368" s="57" t="s">
        <v>363</v>
      </c>
      <c r="FL368" s="57" t="s">
        <v>363</v>
      </c>
      <c r="FM368" s="57" t="s">
        <v>363</v>
      </c>
      <c r="FN368" s="57" t="s">
        <v>363</v>
      </c>
      <c r="FO368" s="57" t="s">
        <v>363</v>
      </c>
      <c r="FP368" s="57" t="s">
        <v>363</v>
      </c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38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 t="s">
        <v>363</v>
      </c>
      <c r="HT368" s="57" t="s">
        <v>363</v>
      </c>
      <c r="HU368" s="57" t="s">
        <v>363</v>
      </c>
      <c r="HV368" s="57" t="s">
        <v>363</v>
      </c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57"/>
      <c r="IJ368" s="57"/>
      <c r="IK368" s="57"/>
      <c r="IL368" s="57"/>
      <c r="IM368" s="57"/>
      <c r="IN368" s="57"/>
      <c r="IO368" s="57"/>
      <c r="IP368" s="57"/>
      <c r="IQ368" s="57" t="s">
        <v>363</v>
      </c>
      <c r="IR368" s="57"/>
      <c r="IS368" s="57"/>
      <c r="IT368" s="57"/>
      <c r="IU368" s="57" t="s">
        <v>363</v>
      </c>
      <c r="IV368" s="57"/>
      <c r="IW368" s="57"/>
      <c r="IX368" s="57"/>
      <c r="IY368" s="57"/>
      <c r="IZ368" s="38"/>
      <c r="JA368" s="38"/>
      <c r="JB368" s="38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 t="s">
        <v>363</v>
      </c>
      <c r="KN368" s="57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 t="s">
        <v>363</v>
      </c>
      <c r="OI368" s="38"/>
      <c r="OJ368" s="38"/>
      <c r="OK368" s="38"/>
      <c r="OL368" s="38"/>
      <c r="OM368" s="57" t="s">
        <v>363</v>
      </c>
      <c r="ON368" s="57" t="s">
        <v>363</v>
      </c>
      <c r="OO368" s="57"/>
      <c r="OP368" s="57"/>
      <c r="OQ368" s="57"/>
      <c r="OR368" s="57"/>
      <c r="OS368" s="57"/>
      <c r="OT368" s="57"/>
      <c r="OU368" s="57"/>
      <c r="OV368" s="57"/>
      <c r="OW368" s="57" t="s">
        <v>363</v>
      </c>
      <c r="OX368" s="57" t="s">
        <v>363</v>
      </c>
      <c r="OY368" s="57"/>
      <c r="OZ368" s="57"/>
      <c r="PA368" s="57" t="s">
        <v>363</v>
      </c>
      <c r="PB368" s="57" t="s">
        <v>363</v>
      </c>
      <c r="PC368" s="38"/>
      <c r="PD368" s="38"/>
      <c r="PE368" s="38"/>
      <c r="PF368" s="38"/>
      <c r="PG368" s="61"/>
      <c r="PH368" s="57"/>
      <c r="PI368" s="57"/>
      <c r="PJ368" s="57"/>
      <c r="PK368" s="57"/>
      <c r="PL368" s="57"/>
      <c r="PM368" s="57"/>
      <c r="PN368" s="57"/>
      <c r="PO368" s="57"/>
      <c r="PP368" s="57"/>
      <c r="PQ368" s="57"/>
      <c r="PR368" s="57"/>
      <c r="PS368" s="57"/>
      <c r="PT368" s="57"/>
      <c r="PU368" s="57"/>
      <c r="PV368" s="57"/>
      <c r="PW368" s="57"/>
      <c r="PX368" s="57" t="s">
        <v>363</v>
      </c>
      <c r="PY368" s="38"/>
      <c r="PZ368" s="38"/>
      <c r="QA368" s="61"/>
      <c r="QB368" s="57"/>
      <c r="QC368" s="57"/>
      <c r="QD368" s="57"/>
      <c r="QE368" s="57"/>
      <c r="QF368" s="57"/>
      <c r="QG368" s="57" t="s">
        <v>363</v>
      </c>
      <c r="QH368" s="57"/>
      <c r="QI368" s="57"/>
      <c r="QJ368" s="57" t="s">
        <v>363</v>
      </c>
      <c r="QK368" s="57"/>
      <c r="QL368" s="57"/>
      <c r="QM368" s="57"/>
      <c r="QN368" s="57"/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5" t="str">
        <f t="shared" si="1144"/>
        <v/>
      </c>
      <c r="AGG368" s="85" t="str">
        <f t="shared" si="1145"/>
        <v/>
      </c>
      <c r="AGH368" s="85">
        <f t="shared" si="1146"/>
        <v>2</v>
      </c>
      <c r="AGL368" s="36" t="str">
        <f t="shared" si="1157"/>
        <v/>
      </c>
      <c r="AGM368" s="36" t="str">
        <f t="shared" si="1147"/>
        <v/>
      </c>
      <c r="AGN368" s="39">
        <f t="shared" si="1158"/>
        <v>42</v>
      </c>
      <c r="AGO368" s="36" t="str">
        <f t="shared" si="1159"/>
        <v/>
      </c>
      <c r="AGP368" s="36" t="str">
        <f t="shared" si="1148"/>
        <v/>
      </c>
      <c r="AGQ368" s="39">
        <f t="shared" si="1160"/>
        <v>38</v>
      </c>
      <c r="AGR368" s="36" t="str">
        <f t="shared" si="1161"/>
        <v/>
      </c>
      <c r="AGS368" s="36" t="str">
        <f t="shared" si="1149"/>
        <v/>
      </c>
      <c r="AGT368" s="39">
        <f t="shared" si="1162"/>
        <v>6</v>
      </c>
      <c r="AGU368" s="36" t="str">
        <f t="shared" si="1163"/>
        <v/>
      </c>
      <c r="AGV368" s="36" t="str">
        <f t="shared" si="1150"/>
        <v/>
      </c>
      <c r="AGW368" s="39">
        <f t="shared" si="1164"/>
        <v>1</v>
      </c>
      <c r="AGX368" s="36" t="str">
        <f t="shared" si="1165"/>
        <v/>
      </c>
      <c r="AGY368" s="36" t="str">
        <f t="shared" si="1151"/>
        <v/>
      </c>
      <c r="AGZ368" s="39">
        <f t="shared" si="1166"/>
        <v>8</v>
      </c>
      <c r="AHA368" s="36" t="str">
        <f t="shared" si="1167"/>
        <v/>
      </c>
      <c r="AHB368" s="36" t="str">
        <f t="shared" si="1152"/>
        <v/>
      </c>
      <c r="AHC368" s="39">
        <f t="shared" si="1168"/>
        <v>2</v>
      </c>
      <c r="AHD368" s="36" t="str">
        <f t="shared" si="1169"/>
        <v/>
      </c>
      <c r="AHE368" s="36" t="str">
        <f t="shared" si="1153"/>
        <v/>
      </c>
      <c r="AHF368" s="39" t="str">
        <f t="shared" si="1170"/>
        <v/>
      </c>
      <c r="AHG368" s="36" t="str">
        <f t="shared" si="1171"/>
        <v/>
      </c>
      <c r="AHH368" s="36" t="str">
        <f t="shared" si="1154"/>
        <v/>
      </c>
      <c r="AHI368" s="39" t="str">
        <f t="shared" si="1172"/>
        <v/>
      </c>
      <c r="AHJ368" s="36" t="str">
        <f t="shared" si="1173"/>
        <v/>
      </c>
      <c r="AHK368" s="36" t="str">
        <f t="shared" si="1155"/>
        <v/>
      </c>
      <c r="AHL368" s="39" t="str">
        <f t="shared" si="1174"/>
        <v/>
      </c>
      <c r="AHM368" s="36" t="str">
        <f t="shared" si="1175"/>
        <v/>
      </c>
      <c r="AHN368" s="36" t="str">
        <f t="shared" si="1156"/>
        <v/>
      </c>
      <c r="AHO368" s="39" t="str">
        <f t="shared" si="1176"/>
        <v/>
      </c>
    </row>
    <row r="369" spans="1:918" s="5" customFormat="1" outlineLevel="1" x14ac:dyDescent="0.25">
      <c r="A369" s="84">
        <v>17</v>
      </c>
      <c r="B369" s="48" t="s">
        <v>375</v>
      </c>
      <c r="C369" s="37"/>
      <c r="D369" s="35"/>
      <c r="E369" s="35"/>
      <c r="F369" s="35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57"/>
      <c r="X369" s="57" t="s">
        <v>363</v>
      </c>
      <c r="Y369" s="57" t="s">
        <v>363</v>
      </c>
      <c r="Z369" s="57"/>
      <c r="AA369" s="57" t="s">
        <v>363</v>
      </c>
      <c r="AB369" s="57" t="s">
        <v>363</v>
      </c>
      <c r="AC369" s="57" t="s">
        <v>363</v>
      </c>
      <c r="AD369" s="57" t="s">
        <v>363</v>
      </c>
      <c r="AE369" s="57" t="s">
        <v>363</v>
      </c>
      <c r="AF369" s="57" t="s">
        <v>363</v>
      </c>
      <c r="AG369" s="57"/>
      <c r="AH369" s="57" t="s">
        <v>363</v>
      </c>
      <c r="AI369" s="57" t="s">
        <v>363</v>
      </c>
      <c r="AJ369" s="57"/>
      <c r="AK369" s="57"/>
      <c r="AL369" s="57" t="s">
        <v>363</v>
      </c>
      <c r="AM369" s="57" t="s">
        <v>363</v>
      </c>
      <c r="AN369" s="38"/>
      <c r="AO369" s="38"/>
      <c r="AP369" s="38"/>
      <c r="AQ369" s="57" t="s">
        <v>363</v>
      </c>
      <c r="AR369" s="57" t="s">
        <v>363</v>
      </c>
      <c r="AS369" s="57"/>
      <c r="AT369" s="57" t="s">
        <v>363</v>
      </c>
      <c r="AU369" s="57" t="s">
        <v>363</v>
      </c>
      <c r="AV369" s="57" t="s">
        <v>363</v>
      </c>
      <c r="AW369" s="57"/>
      <c r="AX369" s="57" t="s">
        <v>363</v>
      </c>
      <c r="AY369" s="57" t="s">
        <v>363</v>
      </c>
      <c r="AZ369" s="57"/>
      <c r="BA369" s="57"/>
      <c r="BB369" s="57" t="s">
        <v>363</v>
      </c>
      <c r="BC369" s="57" t="s">
        <v>363</v>
      </c>
      <c r="BD369" s="57" t="s">
        <v>363</v>
      </c>
      <c r="BE369" s="57"/>
      <c r="BF369" s="57" t="s">
        <v>363</v>
      </c>
      <c r="BG369" s="57" t="s">
        <v>363</v>
      </c>
      <c r="BH369" s="57"/>
      <c r="BI369" s="38"/>
      <c r="BJ369" s="38"/>
      <c r="BK369" s="61"/>
      <c r="BL369" s="57" t="s">
        <v>363</v>
      </c>
      <c r="BM369" s="57" t="s">
        <v>363</v>
      </c>
      <c r="BN369" s="57" t="s">
        <v>363</v>
      </c>
      <c r="BO369" s="57" t="s">
        <v>363</v>
      </c>
      <c r="BP369" s="57" t="s">
        <v>363</v>
      </c>
      <c r="BQ369" s="57" t="s">
        <v>363</v>
      </c>
      <c r="BR369" s="57" t="s">
        <v>363</v>
      </c>
      <c r="BS369" s="57" t="s">
        <v>363</v>
      </c>
      <c r="BT369" s="57" t="s">
        <v>363</v>
      </c>
      <c r="BU369" s="57" t="s">
        <v>363</v>
      </c>
      <c r="BV369" s="57"/>
      <c r="BW369" s="57"/>
      <c r="BX369" s="57" t="s">
        <v>363</v>
      </c>
      <c r="BY369" s="57" t="s">
        <v>363</v>
      </c>
      <c r="BZ369" s="57"/>
      <c r="CA369" s="57" t="s">
        <v>363</v>
      </c>
      <c r="CB369" s="57" t="s">
        <v>363</v>
      </c>
      <c r="CC369" s="57"/>
      <c r="CD369" s="57"/>
      <c r="CE369" s="61"/>
      <c r="CF369" s="57" t="s">
        <v>363</v>
      </c>
      <c r="CG369" s="57" t="s">
        <v>363</v>
      </c>
      <c r="CH369" s="57" t="s">
        <v>363</v>
      </c>
      <c r="CI369" s="57" t="s">
        <v>363</v>
      </c>
      <c r="CJ369" s="57" t="s">
        <v>363</v>
      </c>
      <c r="CK369" s="57" t="s">
        <v>363</v>
      </c>
      <c r="CL369" s="57" t="s">
        <v>363</v>
      </c>
      <c r="CM369" s="57" t="s">
        <v>363</v>
      </c>
      <c r="CN369" s="57" t="s">
        <v>363</v>
      </c>
      <c r="CO369" s="57" t="s">
        <v>363</v>
      </c>
      <c r="CP369" s="57" t="s">
        <v>363</v>
      </c>
      <c r="CQ369" s="57" t="s">
        <v>363</v>
      </c>
      <c r="CR369" s="57" t="s">
        <v>363</v>
      </c>
      <c r="CS369" s="57" t="s">
        <v>363</v>
      </c>
      <c r="CT369" s="57"/>
      <c r="CU369" s="57"/>
      <c r="CV369" s="57" t="s">
        <v>363</v>
      </c>
      <c r="CW369" s="57" t="s">
        <v>363</v>
      </c>
      <c r="CX369" s="38"/>
      <c r="CY369" s="61"/>
      <c r="CZ369" s="57" t="s">
        <v>363</v>
      </c>
      <c r="DA369" s="57" t="s">
        <v>363</v>
      </c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57" t="s">
        <v>363</v>
      </c>
      <c r="DT369" s="57" t="s">
        <v>363</v>
      </c>
      <c r="DU369" s="57" t="s">
        <v>363</v>
      </c>
      <c r="DV369" s="57" t="s">
        <v>363</v>
      </c>
      <c r="DW369" s="57" t="s">
        <v>363</v>
      </c>
      <c r="DX369" s="57" t="s">
        <v>363</v>
      </c>
      <c r="DY369" s="57" t="s">
        <v>363</v>
      </c>
      <c r="DZ369" s="57" t="s">
        <v>363</v>
      </c>
      <c r="EA369" s="57" t="s">
        <v>363</v>
      </c>
      <c r="EB369" s="57" t="s">
        <v>363</v>
      </c>
      <c r="EC369" s="57" t="s">
        <v>363</v>
      </c>
      <c r="ED369" s="57" t="s">
        <v>363</v>
      </c>
      <c r="EE369" s="57" t="s">
        <v>363</v>
      </c>
      <c r="EF369" s="57" t="s">
        <v>363</v>
      </c>
      <c r="EG369" s="57"/>
      <c r="EH369" s="57"/>
      <c r="EI369" s="57" t="s">
        <v>363</v>
      </c>
      <c r="EJ369" s="57" t="s">
        <v>363</v>
      </c>
      <c r="EK369" s="38"/>
      <c r="EL369" s="38"/>
      <c r="EM369" s="61"/>
      <c r="EN369" s="57" t="s">
        <v>363</v>
      </c>
      <c r="EO369" s="57" t="s">
        <v>363</v>
      </c>
      <c r="EP369" s="57"/>
      <c r="EQ369" s="57" t="s">
        <v>363</v>
      </c>
      <c r="ER369" s="57" t="s">
        <v>363</v>
      </c>
      <c r="ES369" s="57" t="s">
        <v>363</v>
      </c>
      <c r="ET369" s="57" t="s">
        <v>363</v>
      </c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 t="s">
        <v>363</v>
      </c>
      <c r="FI369" s="57" t="s">
        <v>363</v>
      </c>
      <c r="FJ369" s="57" t="s">
        <v>363</v>
      </c>
      <c r="FK369" s="57" t="s">
        <v>363</v>
      </c>
      <c r="FL369" s="57" t="s">
        <v>363</v>
      </c>
      <c r="FM369" s="57" t="s">
        <v>363</v>
      </c>
      <c r="FN369" s="57" t="s">
        <v>363</v>
      </c>
      <c r="FO369" s="57" t="s">
        <v>363</v>
      </c>
      <c r="FP369" s="57" t="s">
        <v>363</v>
      </c>
      <c r="FQ369" s="57" t="s">
        <v>363</v>
      </c>
      <c r="FR369" s="57" t="s">
        <v>363</v>
      </c>
      <c r="FS369" s="57" t="s">
        <v>363</v>
      </c>
      <c r="FT369" s="57" t="s">
        <v>363</v>
      </c>
      <c r="FU369" s="57" t="s">
        <v>363</v>
      </c>
      <c r="FV369" s="57"/>
      <c r="FW369" s="57"/>
      <c r="FX369" s="57" t="s">
        <v>363</v>
      </c>
      <c r="FY369" s="57" t="s">
        <v>363</v>
      </c>
      <c r="FZ369" s="57"/>
      <c r="GA369" s="57" t="s">
        <v>363</v>
      </c>
      <c r="GB369" s="57" t="s">
        <v>363</v>
      </c>
      <c r="GC369" s="57" t="s">
        <v>363</v>
      </c>
      <c r="GD369" s="57" t="s">
        <v>363</v>
      </c>
      <c r="GE369" s="57" t="s">
        <v>363</v>
      </c>
      <c r="GF369" s="57" t="s">
        <v>363</v>
      </c>
      <c r="GG369" s="57" t="s">
        <v>363</v>
      </c>
      <c r="GH369" s="57"/>
      <c r="GI369" s="57"/>
      <c r="GJ369" s="57"/>
      <c r="GK369" s="57"/>
      <c r="GL369" s="57"/>
      <c r="GM369" s="57" t="s">
        <v>363</v>
      </c>
      <c r="GN369" s="57" t="s">
        <v>363</v>
      </c>
      <c r="GO369" s="57"/>
      <c r="GP369" s="57" t="s">
        <v>363</v>
      </c>
      <c r="GQ369" s="57" t="s">
        <v>363</v>
      </c>
      <c r="GR369" s="57"/>
      <c r="GS369" s="38"/>
      <c r="GT369" s="38"/>
      <c r="GU369" s="57" t="s">
        <v>363</v>
      </c>
      <c r="GV369" s="57" t="s">
        <v>363</v>
      </c>
      <c r="GW369" s="57" t="s">
        <v>363</v>
      </c>
      <c r="GX369" s="57" t="s">
        <v>363</v>
      </c>
      <c r="GY369" s="57" t="s">
        <v>363</v>
      </c>
      <c r="GZ369" s="57" t="s">
        <v>363</v>
      </c>
      <c r="HA369" s="57" t="s">
        <v>363</v>
      </c>
      <c r="HB369" s="57" t="s">
        <v>363</v>
      </c>
      <c r="HC369" s="57" t="s">
        <v>363</v>
      </c>
      <c r="HD369" s="57" t="s">
        <v>363</v>
      </c>
      <c r="HE369" s="57" t="s">
        <v>363</v>
      </c>
      <c r="HF369" s="57" t="s">
        <v>363</v>
      </c>
      <c r="HG369" s="57" t="s">
        <v>363</v>
      </c>
      <c r="HH369" s="57" t="s">
        <v>363</v>
      </c>
      <c r="HI369" s="57"/>
      <c r="HJ369" s="57"/>
      <c r="HK369" s="57" t="s">
        <v>363</v>
      </c>
      <c r="HL369" s="57" t="s">
        <v>363</v>
      </c>
      <c r="HM369" s="38"/>
      <c r="HN369" s="38"/>
      <c r="HO369" s="61"/>
      <c r="HP369" s="57" t="s">
        <v>363</v>
      </c>
      <c r="HQ369" s="57" t="s">
        <v>363</v>
      </c>
      <c r="HR369" s="57" t="s">
        <v>363</v>
      </c>
      <c r="HS369" s="57" t="s">
        <v>363</v>
      </c>
      <c r="HT369" s="57" t="s">
        <v>363</v>
      </c>
      <c r="HU369" s="57" t="s">
        <v>363</v>
      </c>
      <c r="HV369" s="57" t="s">
        <v>363</v>
      </c>
      <c r="HW369" s="57" t="s">
        <v>363</v>
      </c>
      <c r="HX369" s="57" t="s">
        <v>363</v>
      </c>
      <c r="HY369" s="57" t="s">
        <v>363</v>
      </c>
      <c r="HZ369" s="57"/>
      <c r="IA369" s="57"/>
      <c r="IB369" s="57" t="s">
        <v>363</v>
      </c>
      <c r="IC369" s="57" t="s">
        <v>363</v>
      </c>
      <c r="ID369" s="57"/>
      <c r="IE369" s="57" t="s">
        <v>363</v>
      </c>
      <c r="IF369" s="57" t="s">
        <v>363</v>
      </c>
      <c r="IG369" s="38"/>
      <c r="IH369" s="38"/>
      <c r="II369" s="57" t="s">
        <v>363</v>
      </c>
      <c r="IJ369" s="57" t="s">
        <v>363</v>
      </c>
      <c r="IK369" s="57"/>
      <c r="IL369" s="57" t="s">
        <v>363</v>
      </c>
      <c r="IM369" s="57" t="s">
        <v>363</v>
      </c>
      <c r="IN369" s="57" t="s">
        <v>363</v>
      </c>
      <c r="IO369" s="57" t="s">
        <v>363</v>
      </c>
      <c r="IP369" s="57" t="s">
        <v>363</v>
      </c>
      <c r="IQ369" s="57" t="s">
        <v>363</v>
      </c>
      <c r="IR369" s="57" t="s">
        <v>363</v>
      </c>
      <c r="IS369" s="57" t="s">
        <v>363</v>
      </c>
      <c r="IT369" s="57" t="s">
        <v>363</v>
      </c>
      <c r="IU369" s="57" t="s">
        <v>363</v>
      </c>
      <c r="IV369" s="57" t="s">
        <v>363</v>
      </c>
      <c r="IW369" s="57"/>
      <c r="IX369" s="57"/>
      <c r="IY369" s="57" t="s">
        <v>363</v>
      </c>
      <c r="IZ369" s="38"/>
      <c r="JA369" s="38"/>
      <c r="JB369" s="38"/>
      <c r="JC369" s="57" t="s">
        <v>363</v>
      </c>
      <c r="JD369" s="57" t="s">
        <v>363</v>
      </c>
      <c r="JE369" s="57"/>
      <c r="JF369" s="57" t="s">
        <v>363</v>
      </c>
      <c r="JG369" s="57" t="s">
        <v>363</v>
      </c>
      <c r="JH369" s="57" t="s">
        <v>363</v>
      </c>
      <c r="JI369" s="57" t="s">
        <v>363</v>
      </c>
      <c r="JJ369" s="57" t="s">
        <v>363</v>
      </c>
      <c r="JK369" s="57" t="s">
        <v>363</v>
      </c>
      <c r="JL369" s="57" t="s">
        <v>363</v>
      </c>
      <c r="JM369" s="57"/>
      <c r="JN369" s="57"/>
      <c r="JO369" s="57" t="s">
        <v>363</v>
      </c>
      <c r="JP369" s="57" t="s">
        <v>363</v>
      </c>
      <c r="JQ369" s="57"/>
      <c r="JR369" s="57" t="s">
        <v>363</v>
      </c>
      <c r="JS369" s="57" t="s">
        <v>363</v>
      </c>
      <c r="JT369" s="38"/>
      <c r="JU369" s="38"/>
      <c r="JV369" s="38"/>
      <c r="JW369" s="61"/>
      <c r="JX369" s="57" t="s">
        <v>363</v>
      </c>
      <c r="JY369" s="57" t="s">
        <v>363</v>
      </c>
      <c r="JZ369" s="57"/>
      <c r="KA369" s="57"/>
      <c r="KB369" s="57"/>
      <c r="KC369" s="57" t="s">
        <v>363</v>
      </c>
      <c r="KD369" s="57" t="s">
        <v>363</v>
      </c>
      <c r="KE369" s="57" t="s">
        <v>363</v>
      </c>
      <c r="KF369" s="57"/>
      <c r="KG369" s="57" t="s">
        <v>363</v>
      </c>
      <c r="KH369" s="57" t="s">
        <v>363</v>
      </c>
      <c r="KI369" s="57" t="s">
        <v>363</v>
      </c>
      <c r="KJ369" s="57"/>
      <c r="KK369" s="57" t="s">
        <v>363</v>
      </c>
      <c r="KL369" s="57"/>
      <c r="KM369" s="57" t="s">
        <v>363</v>
      </c>
      <c r="KN369" s="57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57" t="s">
        <v>363</v>
      </c>
      <c r="NT369" s="57" t="s">
        <v>363</v>
      </c>
      <c r="NU369" s="57"/>
      <c r="NV369" s="57"/>
      <c r="NW369" s="57" t="s">
        <v>363</v>
      </c>
      <c r="NX369" s="57" t="s">
        <v>363</v>
      </c>
      <c r="NY369" s="57" t="s">
        <v>363</v>
      </c>
      <c r="NZ369" s="57"/>
      <c r="OA369" s="57"/>
      <c r="OB369" s="57"/>
      <c r="OC369" s="57" t="s">
        <v>363</v>
      </c>
      <c r="OD369" s="57"/>
      <c r="OE369" s="57"/>
      <c r="OF369" s="57"/>
      <c r="OG369" s="57"/>
      <c r="OH369" s="57" t="s">
        <v>363</v>
      </c>
      <c r="OI369" s="38"/>
      <c r="OJ369" s="38"/>
      <c r="OK369" s="38"/>
      <c r="OL369" s="38"/>
      <c r="OM369" s="57" t="s">
        <v>363</v>
      </c>
      <c r="ON369" s="57" t="s">
        <v>363</v>
      </c>
      <c r="OO369" s="57"/>
      <c r="OP369" s="57"/>
      <c r="OQ369" s="57" t="s">
        <v>363</v>
      </c>
      <c r="OR369" s="57"/>
      <c r="OS369" s="57" t="s">
        <v>363</v>
      </c>
      <c r="OT369" s="57" t="s">
        <v>363</v>
      </c>
      <c r="OU369" s="57"/>
      <c r="OV369" s="57"/>
      <c r="OW369" s="57" t="s">
        <v>363</v>
      </c>
      <c r="OX369" s="57" t="s">
        <v>363</v>
      </c>
      <c r="OY369" s="57"/>
      <c r="OZ369" s="57"/>
      <c r="PA369" s="57" t="s">
        <v>363</v>
      </c>
      <c r="PB369" s="57" t="s">
        <v>363</v>
      </c>
      <c r="PC369" s="38"/>
      <c r="PD369" s="38"/>
      <c r="PE369" s="38"/>
      <c r="PF369" s="38"/>
      <c r="PG369" s="61"/>
      <c r="PH369" s="57"/>
      <c r="PI369" s="57" t="s">
        <v>363</v>
      </c>
      <c r="PJ369" s="57"/>
      <c r="PK369" s="57"/>
      <c r="PL369" s="57"/>
      <c r="PM369" s="57"/>
      <c r="PN369" s="57"/>
      <c r="PO369" s="57" t="s">
        <v>363</v>
      </c>
      <c r="PP369" s="57" t="s">
        <v>363</v>
      </c>
      <c r="PQ369" s="57"/>
      <c r="PR369" s="57"/>
      <c r="PS369" s="57" t="s">
        <v>363</v>
      </c>
      <c r="PT369" s="57" t="s">
        <v>363</v>
      </c>
      <c r="PU369" s="57"/>
      <c r="PV369" s="57"/>
      <c r="PW369" s="57"/>
      <c r="PX369" s="57" t="s">
        <v>363</v>
      </c>
      <c r="PY369" s="38"/>
      <c r="PZ369" s="38"/>
      <c r="QA369" s="61"/>
      <c r="QB369" s="57"/>
      <c r="QC369" s="57" t="s">
        <v>363</v>
      </c>
      <c r="QD369" s="57" t="s">
        <v>363</v>
      </c>
      <c r="QE369" s="57"/>
      <c r="QF369" s="57"/>
      <c r="QG369" s="57" t="s">
        <v>363</v>
      </c>
      <c r="QH369" s="57"/>
      <c r="QI369" s="57"/>
      <c r="QJ369" s="57" t="s">
        <v>363</v>
      </c>
      <c r="QK369" s="57"/>
      <c r="QL369" s="57"/>
      <c r="QM369" s="57" t="s">
        <v>363</v>
      </c>
      <c r="QN369" s="57" t="s">
        <v>363</v>
      </c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85" t="str">
        <f t="shared" si="1144"/>
        <v/>
      </c>
      <c r="AGG369" s="85" t="str">
        <f t="shared" si="1145"/>
        <v/>
      </c>
      <c r="AGH369" s="85">
        <f t="shared" si="1146"/>
        <v>6</v>
      </c>
      <c r="AGL369" s="36" t="str">
        <f t="shared" si="1157"/>
        <v/>
      </c>
      <c r="AGM369" s="36" t="str">
        <f t="shared" si="1147"/>
        <v/>
      </c>
      <c r="AGN369" s="39">
        <f t="shared" si="1158"/>
        <v>49</v>
      </c>
      <c r="AGO369" s="36" t="str">
        <f t="shared" si="1159"/>
        <v/>
      </c>
      <c r="AGP369" s="36" t="str">
        <f t="shared" si="1148"/>
        <v/>
      </c>
      <c r="AGQ369" s="39">
        <f t="shared" si="1160"/>
        <v>45</v>
      </c>
      <c r="AGR369" s="36" t="str">
        <f t="shared" si="1161"/>
        <v/>
      </c>
      <c r="AGS369" s="36" t="str">
        <f t="shared" si="1149"/>
        <v/>
      </c>
      <c r="AGT369" s="39">
        <f t="shared" si="1162"/>
        <v>58</v>
      </c>
      <c r="AGU369" s="36" t="str">
        <f t="shared" si="1163"/>
        <v/>
      </c>
      <c r="AGV369" s="36" t="str">
        <f t="shared" si="1150"/>
        <v/>
      </c>
      <c r="AGW369" s="39">
        <f t="shared" si="1164"/>
        <v>20</v>
      </c>
      <c r="AGX369" s="36" t="str">
        <f t="shared" si="1165"/>
        <v/>
      </c>
      <c r="AGY369" s="36" t="str">
        <f t="shared" si="1151"/>
        <v/>
      </c>
      <c r="AGZ369" s="39">
        <f t="shared" si="1166"/>
        <v>22</v>
      </c>
      <c r="AHA369" s="36" t="str">
        <f t="shared" si="1167"/>
        <v/>
      </c>
      <c r="AHB369" s="36" t="str">
        <f t="shared" si="1152"/>
        <v/>
      </c>
      <c r="AHC369" s="39">
        <f t="shared" si="1168"/>
        <v>6</v>
      </c>
      <c r="AHD369" s="36" t="str">
        <f t="shared" si="1169"/>
        <v/>
      </c>
      <c r="AHE369" s="36" t="str">
        <f t="shared" si="1153"/>
        <v/>
      </c>
      <c r="AHF369" s="39" t="str">
        <f t="shared" si="1170"/>
        <v/>
      </c>
      <c r="AHG369" s="36" t="str">
        <f t="shared" si="1171"/>
        <v/>
      </c>
      <c r="AHH369" s="36" t="str">
        <f t="shared" si="1154"/>
        <v/>
      </c>
      <c r="AHI369" s="39" t="str">
        <f t="shared" si="1172"/>
        <v/>
      </c>
      <c r="AHJ369" s="36" t="str">
        <f t="shared" si="1173"/>
        <v/>
      </c>
      <c r="AHK369" s="36" t="str">
        <f t="shared" si="1155"/>
        <v/>
      </c>
      <c r="AHL369" s="39" t="str">
        <f t="shared" si="1174"/>
        <v/>
      </c>
      <c r="AHM369" s="36" t="str">
        <f t="shared" si="1175"/>
        <v/>
      </c>
      <c r="AHN369" s="36" t="str">
        <f t="shared" si="1156"/>
        <v/>
      </c>
      <c r="AHO369" s="39" t="str">
        <f t="shared" si="1176"/>
        <v/>
      </c>
    </row>
    <row r="370" spans="1:918" s="5" customFormat="1" outlineLevel="1" x14ac:dyDescent="0.25">
      <c r="A370" s="35">
        <v>18</v>
      </c>
      <c r="B370" s="36"/>
      <c r="C370" s="37"/>
      <c r="D370" s="35"/>
      <c r="E370" s="35"/>
      <c r="F370" s="35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7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38"/>
      <c r="CY370" s="61"/>
      <c r="CZ370" s="57" t="s">
        <v>363</v>
      </c>
      <c r="DA370" s="57" t="s">
        <v>363</v>
      </c>
      <c r="DB370" s="57" t="s">
        <v>363</v>
      </c>
      <c r="DC370" s="57" t="s">
        <v>363</v>
      </c>
      <c r="DD370" s="57" t="s">
        <v>363</v>
      </c>
      <c r="DE370" s="57" t="s">
        <v>363</v>
      </c>
      <c r="DF370" s="57" t="s">
        <v>363</v>
      </c>
      <c r="DG370" s="57" t="s">
        <v>363</v>
      </c>
      <c r="DH370" s="57" t="s">
        <v>363</v>
      </c>
      <c r="DI370" s="57" t="s">
        <v>363</v>
      </c>
      <c r="DJ370" s="57"/>
      <c r="DK370" s="57"/>
      <c r="DL370" s="57" t="s">
        <v>363</v>
      </c>
      <c r="DM370" s="57" t="s">
        <v>363</v>
      </c>
      <c r="DN370" s="57"/>
      <c r="DO370" s="57" t="s">
        <v>363</v>
      </c>
      <c r="DP370" s="57" t="s">
        <v>363</v>
      </c>
      <c r="DQ370" s="57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61"/>
      <c r="EN370" s="57" t="s">
        <v>363</v>
      </c>
      <c r="EO370" s="57" t="s">
        <v>363</v>
      </c>
      <c r="EP370" s="57" t="s">
        <v>363</v>
      </c>
      <c r="EQ370" s="57" t="s">
        <v>363</v>
      </c>
      <c r="ER370" s="57" t="s">
        <v>363</v>
      </c>
      <c r="ES370" s="57" t="s">
        <v>363</v>
      </c>
      <c r="ET370" s="57" t="s">
        <v>363</v>
      </c>
      <c r="EU370" s="57" t="s">
        <v>363</v>
      </c>
      <c r="EV370" s="57" t="s">
        <v>363</v>
      </c>
      <c r="EW370" s="57" t="s">
        <v>363</v>
      </c>
      <c r="EX370" s="57"/>
      <c r="EY370" s="57"/>
      <c r="EZ370" s="57" t="s">
        <v>363</v>
      </c>
      <c r="FA370" s="57" t="s">
        <v>363</v>
      </c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85" t="str">
        <f t="shared" si="1144"/>
        <v/>
      </c>
      <c r="AGG370" s="85" t="str">
        <f t="shared" si="1145"/>
        <v/>
      </c>
      <c r="AGH370" s="85" t="str">
        <f t="shared" si="1146"/>
        <v/>
      </c>
      <c r="AGL370" s="36" t="str">
        <f t="shared" si="1157"/>
        <v/>
      </c>
      <c r="AGM370" s="36" t="str">
        <f t="shared" si="1147"/>
        <v/>
      </c>
      <c r="AGN370" s="39" t="str">
        <f t="shared" si="1158"/>
        <v/>
      </c>
      <c r="AGO370" s="36" t="str">
        <f t="shared" si="1159"/>
        <v/>
      </c>
      <c r="AGP370" s="36" t="str">
        <f t="shared" si="1148"/>
        <v/>
      </c>
      <c r="AGQ370" s="39">
        <f t="shared" si="1160"/>
        <v>26</v>
      </c>
      <c r="AGR370" s="36" t="str">
        <f t="shared" si="1161"/>
        <v/>
      </c>
      <c r="AGS370" s="36" t="str">
        <f t="shared" si="1149"/>
        <v/>
      </c>
      <c r="AGT370" s="39" t="str">
        <f t="shared" si="1162"/>
        <v/>
      </c>
      <c r="AGU370" s="36" t="str">
        <f t="shared" si="1163"/>
        <v/>
      </c>
      <c r="AGV370" s="36" t="str">
        <f t="shared" si="1150"/>
        <v/>
      </c>
      <c r="AGW370" s="39" t="str">
        <f t="shared" si="1164"/>
        <v/>
      </c>
      <c r="AGX370" s="36" t="str">
        <f t="shared" si="1165"/>
        <v/>
      </c>
      <c r="AGY370" s="36" t="str">
        <f t="shared" si="1151"/>
        <v/>
      </c>
      <c r="AGZ370" s="39" t="str">
        <f t="shared" si="1166"/>
        <v/>
      </c>
      <c r="AHA370" s="36" t="str">
        <f t="shared" si="1167"/>
        <v/>
      </c>
      <c r="AHB370" s="36" t="str">
        <f t="shared" si="1152"/>
        <v/>
      </c>
      <c r="AHC370" s="39" t="str">
        <f t="shared" si="1168"/>
        <v/>
      </c>
      <c r="AHD370" s="36" t="str">
        <f t="shared" si="1169"/>
        <v/>
      </c>
      <c r="AHE370" s="36" t="str">
        <f t="shared" si="1153"/>
        <v/>
      </c>
      <c r="AHF370" s="39" t="str">
        <f t="shared" si="1170"/>
        <v/>
      </c>
      <c r="AHG370" s="36" t="str">
        <f t="shared" si="1171"/>
        <v/>
      </c>
      <c r="AHH370" s="36" t="str">
        <f t="shared" si="1154"/>
        <v/>
      </c>
      <c r="AHI370" s="39" t="str">
        <f t="shared" si="1172"/>
        <v/>
      </c>
      <c r="AHJ370" s="36" t="str">
        <f t="shared" si="1173"/>
        <v/>
      </c>
      <c r="AHK370" s="36" t="str">
        <f t="shared" si="1155"/>
        <v/>
      </c>
      <c r="AHL370" s="39" t="str">
        <f t="shared" si="1174"/>
        <v/>
      </c>
      <c r="AHM370" s="36" t="str">
        <f t="shared" si="1175"/>
        <v/>
      </c>
      <c r="AHN370" s="36" t="str">
        <f t="shared" si="1156"/>
        <v/>
      </c>
      <c r="AHO370" s="39" t="str">
        <f t="shared" si="1176"/>
        <v/>
      </c>
    </row>
    <row r="371" spans="1:918" s="32" customFormat="1" x14ac:dyDescent="0.25">
      <c r="A371" s="31" t="s">
        <v>48</v>
      </c>
      <c r="C371" s="33"/>
      <c r="D371" s="33"/>
      <c r="E371" s="33"/>
      <c r="F371" s="34"/>
      <c r="G371" s="33"/>
      <c r="H371" s="33"/>
      <c r="I371" s="33"/>
      <c r="J371" s="34"/>
      <c r="K371" s="33"/>
      <c r="L371" s="33"/>
      <c r="M371" s="33"/>
      <c r="N371" s="34"/>
      <c r="O371" s="33"/>
      <c r="P371" s="33"/>
      <c r="Q371" s="33"/>
      <c r="R371" s="34"/>
      <c r="S371" s="33"/>
      <c r="T371" s="33"/>
      <c r="U371" s="33"/>
      <c r="V371" s="34"/>
      <c r="W371" s="33"/>
      <c r="X371" s="33"/>
      <c r="Y371" s="33"/>
      <c r="Z371" s="34"/>
      <c r="AA371" s="33"/>
      <c r="AB371" s="33"/>
      <c r="AC371" s="33"/>
      <c r="AD371" s="34"/>
      <c r="AE371" s="33"/>
      <c r="AF371" s="33"/>
      <c r="AG371" s="33"/>
      <c r="AH371" s="34"/>
      <c r="AI371" s="33"/>
      <c r="AJ371" s="33"/>
      <c r="AK371" s="33"/>
      <c r="AL371" s="34"/>
      <c r="AM371" s="33"/>
      <c r="AN371" s="33"/>
      <c r="AO371" s="33"/>
      <c r="AP371" s="34"/>
      <c r="AQ371" s="33"/>
      <c r="AR371" s="33"/>
      <c r="AS371" s="33"/>
      <c r="AT371" s="34"/>
      <c r="AU371" s="33"/>
      <c r="AV371" s="33"/>
      <c r="AW371" s="33"/>
      <c r="AX371" s="34"/>
      <c r="AY371" s="33"/>
      <c r="AZ371" s="33"/>
      <c r="BA371" s="33"/>
      <c r="BB371" s="34"/>
      <c r="BC371" s="33"/>
      <c r="BD371" s="33"/>
      <c r="BE371" s="33"/>
      <c r="BF371" s="34"/>
      <c r="BG371" s="33"/>
      <c r="BH371" s="33"/>
      <c r="BI371" s="33"/>
      <c r="BJ371" s="34"/>
      <c r="BK371" s="33"/>
      <c r="BL371" s="33"/>
      <c r="BM371" s="33"/>
      <c r="BN371" s="34"/>
      <c r="BO371" s="33"/>
      <c r="BP371" s="33"/>
      <c r="BQ371" s="33"/>
      <c r="BR371" s="34"/>
      <c r="BS371" s="33"/>
      <c r="BT371" s="33"/>
      <c r="BU371" s="33"/>
      <c r="BV371" s="34"/>
      <c r="BW371" s="33"/>
      <c r="BX371" s="33"/>
      <c r="BY371" s="33"/>
      <c r="BZ371" s="34"/>
      <c r="CA371" s="33"/>
      <c r="CB371" s="33"/>
      <c r="CC371" s="33"/>
      <c r="CD371" s="34"/>
      <c r="CE371" s="33"/>
      <c r="CF371" s="33"/>
      <c r="CG371" s="33"/>
      <c r="CH371" s="34"/>
      <c r="CI371" s="33"/>
      <c r="CJ371" s="33"/>
      <c r="CK371" s="33"/>
      <c r="CL371" s="34"/>
      <c r="CM371" s="33"/>
      <c r="CN371" s="33"/>
      <c r="CO371" s="33"/>
      <c r="CP371" s="34"/>
      <c r="CQ371" s="33"/>
      <c r="CR371" s="33"/>
      <c r="CS371" s="33"/>
      <c r="CT371" s="34"/>
      <c r="CU371" s="33"/>
      <c r="CV371" s="33"/>
      <c r="CW371" s="33"/>
      <c r="CX371" s="34"/>
      <c r="CY371" s="33"/>
      <c r="CZ371" s="33"/>
      <c r="DA371" s="33"/>
      <c r="DB371" s="34"/>
      <c r="DC371" s="33"/>
      <c r="DD371" s="33"/>
      <c r="DE371" s="33"/>
      <c r="DF371" s="34"/>
      <c r="DG371" s="33"/>
      <c r="DH371" s="33"/>
      <c r="DI371" s="33"/>
      <c r="DJ371" s="34"/>
      <c r="DK371" s="33"/>
      <c r="DL371" s="33"/>
      <c r="DM371" s="33"/>
      <c r="DN371" s="34"/>
      <c r="DO371" s="33"/>
      <c r="DP371" s="33"/>
      <c r="DQ371" s="33"/>
      <c r="DR371" s="34"/>
      <c r="DS371" s="33"/>
      <c r="DT371" s="33"/>
      <c r="DU371" s="33"/>
      <c r="DV371" s="34"/>
      <c r="DW371" s="33"/>
      <c r="DX371" s="33"/>
      <c r="DY371" s="33"/>
      <c r="DZ371" s="34"/>
      <c r="EA371" s="33"/>
      <c r="EB371" s="33"/>
      <c r="EC371" s="33"/>
      <c r="ED371" s="34"/>
      <c r="EE371" s="33"/>
      <c r="EF371" s="33"/>
      <c r="EG371" s="33"/>
      <c r="EH371" s="34"/>
      <c r="EI371" s="33"/>
      <c r="EJ371" s="33"/>
      <c r="EK371" s="33"/>
      <c r="EL371" s="34"/>
      <c r="EM371" s="33"/>
      <c r="EN371" s="33"/>
      <c r="EO371" s="33"/>
      <c r="EP371" s="34"/>
      <c r="EQ371" s="33"/>
      <c r="ER371" s="33"/>
      <c r="ES371" s="33"/>
      <c r="ET371" s="34"/>
      <c r="EU371" s="33"/>
      <c r="EV371" s="33"/>
      <c r="EW371" s="33"/>
      <c r="EX371" s="34"/>
      <c r="EY371" s="33"/>
      <c r="EZ371" s="33"/>
      <c r="FA371" s="33"/>
      <c r="FB371" s="34"/>
      <c r="FC371" s="33"/>
      <c r="FD371" s="33"/>
      <c r="FE371" s="33"/>
      <c r="FF371" s="34"/>
      <c r="FG371" s="33"/>
      <c r="FH371" s="33"/>
      <c r="FI371" s="33"/>
      <c r="FJ371" s="34"/>
      <c r="FK371" s="33"/>
      <c r="FL371" s="33"/>
      <c r="FM371" s="33"/>
      <c r="FN371" s="34"/>
      <c r="FO371" s="33"/>
      <c r="FP371" s="33"/>
      <c r="FQ371" s="33"/>
      <c r="FR371" s="34"/>
      <c r="FS371" s="33"/>
      <c r="FT371" s="33"/>
      <c r="FU371" s="33"/>
      <c r="FV371" s="34"/>
      <c r="FW371" s="33"/>
      <c r="FX371" s="33"/>
      <c r="FY371" s="33"/>
      <c r="FZ371" s="34"/>
      <c r="GA371" s="33"/>
      <c r="GB371" s="33"/>
      <c r="GC371" s="33"/>
      <c r="GD371" s="34"/>
      <c r="GE371" s="33"/>
      <c r="GF371" s="33"/>
      <c r="GG371" s="33"/>
      <c r="GH371" s="34"/>
      <c r="GI371" s="33"/>
      <c r="GJ371" s="33"/>
      <c r="GK371" s="33"/>
      <c r="GL371" s="34"/>
      <c r="GM371" s="33"/>
      <c r="GN371" s="33"/>
      <c r="GO371" s="33"/>
      <c r="GP371" s="34"/>
      <c r="GQ371" s="33"/>
      <c r="GR371" s="33"/>
      <c r="GS371" s="33"/>
      <c r="GT371" s="34"/>
      <c r="GU371" s="33"/>
      <c r="GV371" s="33"/>
      <c r="GW371" s="33"/>
      <c r="GX371" s="34"/>
      <c r="GY371" s="33"/>
      <c r="GZ371" s="33"/>
      <c r="HA371" s="33"/>
      <c r="HB371" s="34"/>
      <c r="HC371" s="33"/>
      <c r="HD371" s="33"/>
      <c r="HE371" s="33"/>
      <c r="HF371" s="34"/>
      <c r="HG371" s="33"/>
      <c r="HH371" s="33"/>
      <c r="HI371" s="33"/>
      <c r="HJ371" s="34"/>
      <c r="HK371" s="33"/>
      <c r="HL371" s="33"/>
      <c r="HM371" s="33"/>
      <c r="HN371" s="34"/>
      <c r="HO371" s="33"/>
      <c r="HP371" s="33"/>
      <c r="HQ371" s="33"/>
      <c r="HR371" s="34"/>
      <c r="HS371" s="33"/>
      <c r="HT371" s="33"/>
      <c r="HU371" s="33"/>
      <c r="HV371" s="34"/>
      <c r="HW371" s="33"/>
      <c r="HX371" s="33"/>
      <c r="HY371" s="33"/>
      <c r="HZ371" s="34"/>
      <c r="IA371" s="33"/>
      <c r="IB371" s="33"/>
      <c r="IC371" s="33"/>
      <c r="ID371" s="34"/>
      <c r="IE371" s="33"/>
      <c r="IF371" s="33"/>
      <c r="IG371" s="33"/>
      <c r="IH371" s="34"/>
      <c r="II371" s="33"/>
      <c r="IJ371" s="33"/>
      <c r="IK371" s="33"/>
      <c r="IL371" s="34"/>
      <c r="IM371" s="33"/>
      <c r="IN371" s="33"/>
      <c r="IO371" s="33"/>
      <c r="IP371" s="34"/>
      <c r="IQ371" s="33"/>
      <c r="IR371" s="33"/>
      <c r="IS371" s="33"/>
      <c r="IT371" s="34"/>
      <c r="IU371" s="33"/>
      <c r="IV371" s="33"/>
      <c r="IW371" s="33"/>
      <c r="IX371" s="34"/>
      <c r="IY371" s="33"/>
      <c r="IZ371" s="33"/>
      <c r="JA371" s="33"/>
      <c r="JB371" s="34"/>
      <c r="JC371" s="33"/>
      <c r="JD371" s="33"/>
      <c r="JE371" s="33"/>
      <c r="JF371" s="34"/>
      <c r="JG371" s="33"/>
      <c r="JH371" s="33"/>
      <c r="JI371" s="33"/>
      <c r="JJ371" s="34"/>
      <c r="JK371" s="33"/>
      <c r="JL371" s="33"/>
      <c r="JM371" s="33"/>
      <c r="JN371" s="34"/>
      <c r="JO371" s="33"/>
      <c r="JP371" s="33"/>
      <c r="JQ371" s="33"/>
      <c r="JR371" s="34"/>
      <c r="JS371" s="33"/>
      <c r="JT371" s="33"/>
      <c r="JU371" s="33"/>
      <c r="JV371" s="34"/>
      <c r="JW371" s="33"/>
      <c r="JX371" s="33"/>
      <c r="JY371" s="33"/>
      <c r="JZ371" s="34"/>
      <c r="KA371" s="33"/>
      <c r="KB371" s="33"/>
      <c r="KC371" s="33"/>
      <c r="KD371" s="34"/>
      <c r="KE371" s="33"/>
      <c r="KF371" s="33"/>
      <c r="KG371" s="33"/>
      <c r="KH371" s="34"/>
      <c r="KI371" s="33"/>
      <c r="KJ371" s="33"/>
      <c r="KK371" s="33"/>
      <c r="KL371" s="34"/>
      <c r="KM371" s="33"/>
      <c r="KN371" s="33"/>
      <c r="KO371" s="33"/>
      <c r="KP371" s="34"/>
      <c r="KQ371" s="33"/>
      <c r="KR371" s="33"/>
      <c r="KS371" s="33"/>
      <c r="KT371" s="34"/>
      <c r="KU371" s="33"/>
      <c r="KV371" s="33"/>
      <c r="KW371" s="33"/>
      <c r="KX371" s="34"/>
      <c r="KY371" s="33"/>
      <c r="KZ371" s="33"/>
      <c r="LA371" s="33"/>
      <c r="LB371" s="34"/>
      <c r="LC371" s="33"/>
      <c r="LD371" s="33"/>
      <c r="LE371" s="33"/>
      <c r="LF371" s="34"/>
      <c r="LG371" s="33"/>
      <c r="LH371" s="33"/>
      <c r="LI371" s="33"/>
      <c r="LJ371" s="34"/>
      <c r="LK371" s="33"/>
      <c r="LL371" s="33"/>
      <c r="LM371" s="33"/>
      <c r="LN371" s="34"/>
      <c r="LO371" s="33"/>
      <c r="LP371" s="33"/>
      <c r="LQ371" s="33"/>
      <c r="LR371" s="34"/>
      <c r="LS371" s="33"/>
      <c r="LT371" s="33"/>
      <c r="LU371" s="33"/>
      <c r="LV371" s="34"/>
      <c r="LW371" s="33"/>
      <c r="LX371" s="33"/>
      <c r="LY371" s="33"/>
      <c r="LZ371" s="34"/>
      <c r="MA371" s="33"/>
      <c r="MB371" s="33"/>
      <c r="MC371" s="33"/>
      <c r="MD371" s="34"/>
      <c r="ME371" s="33"/>
      <c r="MF371" s="33"/>
      <c r="MG371" s="33"/>
      <c r="MH371" s="34"/>
      <c r="MI371" s="33"/>
      <c r="MJ371" s="33"/>
      <c r="MK371" s="33"/>
      <c r="ML371" s="34"/>
      <c r="MM371" s="33"/>
      <c r="MN371" s="33"/>
      <c r="MO371" s="33"/>
      <c r="MP371" s="34"/>
      <c r="MQ371" s="33"/>
      <c r="MR371" s="33"/>
      <c r="MS371" s="33"/>
      <c r="MT371" s="34"/>
      <c r="MU371" s="33"/>
      <c r="MV371" s="33"/>
      <c r="MW371" s="33"/>
      <c r="MX371" s="34"/>
      <c r="MY371" s="33"/>
      <c r="MZ371" s="33"/>
      <c r="NA371" s="33"/>
      <c r="NB371" s="34"/>
      <c r="NC371" s="33"/>
      <c r="ND371" s="33"/>
      <c r="NE371" s="33"/>
      <c r="NF371" s="34"/>
      <c r="NG371" s="33"/>
      <c r="NH371" s="33"/>
      <c r="NI371" s="33"/>
      <c r="NJ371" s="34"/>
      <c r="NK371" s="33"/>
      <c r="NL371" s="33"/>
      <c r="NM371" s="33"/>
      <c r="NN371" s="34"/>
      <c r="NO371" s="33"/>
      <c r="NP371" s="33"/>
      <c r="NQ371" s="33"/>
      <c r="NR371" s="34"/>
      <c r="NS371" s="33"/>
      <c r="NT371" s="33"/>
      <c r="NU371" s="33"/>
      <c r="NV371" s="34"/>
      <c r="NW371" s="33"/>
      <c r="NX371" s="33"/>
      <c r="NY371" s="33"/>
      <c r="NZ371" s="34"/>
      <c r="OA371" s="33"/>
      <c r="OB371" s="33"/>
      <c r="OC371" s="33"/>
      <c r="OD371" s="34"/>
      <c r="OE371" s="33"/>
      <c r="OF371" s="33"/>
      <c r="OG371" s="33"/>
      <c r="OH371" s="34"/>
      <c r="OI371" s="33"/>
      <c r="OJ371" s="33"/>
      <c r="OK371" s="33"/>
      <c r="OL371" s="34"/>
      <c r="OM371" s="33"/>
      <c r="ON371" s="33"/>
      <c r="OO371" s="33"/>
      <c r="OP371" s="34"/>
      <c r="OQ371" s="33"/>
      <c r="OR371" s="33"/>
      <c r="OS371" s="33"/>
      <c r="OT371" s="34"/>
      <c r="OU371" s="33"/>
      <c r="OV371" s="33"/>
      <c r="OW371" s="33"/>
      <c r="OX371" s="34"/>
      <c r="OY371" s="33"/>
      <c r="OZ371" s="33"/>
      <c r="PA371" s="33"/>
      <c r="PB371" s="34"/>
      <c r="PC371" s="33"/>
      <c r="PD371" s="33"/>
      <c r="PE371" s="33"/>
      <c r="PF371" s="34"/>
      <c r="PG371" s="33"/>
      <c r="PH371" s="33"/>
      <c r="PI371" s="33"/>
      <c r="PJ371" s="34"/>
      <c r="PK371" s="33"/>
      <c r="PL371" s="33"/>
      <c r="PM371" s="33"/>
      <c r="PN371" s="34"/>
      <c r="PO371" s="33"/>
      <c r="PP371" s="33"/>
      <c r="PQ371" s="33"/>
      <c r="PR371" s="34"/>
      <c r="PS371" s="33"/>
      <c r="PT371" s="33"/>
      <c r="PU371" s="33"/>
      <c r="PV371" s="34"/>
      <c r="PW371" s="33"/>
      <c r="PX371" s="33"/>
      <c r="PY371" s="33"/>
      <c r="PZ371" s="34"/>
      <c r="QA371" s="33"/>
      <c r="QB371" s="33"/>
      <c r="QC371" s="33"/>
      <c r="QD371" s="34"/>
      <c r="QE371" s="33"/>
      <c r="QF371" s="33"/>
      <c r="QG371" s="33"/>
      <c r="QH371" s="34"/>
      <c r="QI371" s="33"/>
      <c r="QJ371" s="33"/>
      <c r="QK371" s="33"/>
      <c r="QL371" s="34"/>
      <c r="QM371" s="33"/>
      <c r="QN371" s="33"/>
      <c r="QO371" s="33"/>
      <c r="QP371" s="34"/>
      <c r="QQ371" s="33"/>
      <c r="QR371" s="33"/>
      <c r="QS371" s="33"/>
      <c r="QT371" s="34"/>
      <c r="QU371" s="33"/>
      <c r="QV371" s="33"/>
      <c r="QW371" s="33"/>
      <c r="QX371" s="34"/>
      <c r="QY371" s="33"/>
      <c r="QZ371" s="33"/>
      <c r="RA371" s="33"/>
      <c r="RB371" s="34"/>
      <c r="RC371" s="33"/>
      <c r="RD371" s="33"/>
      <c r="RE371" s="33"/>
      <c r="RF371" s="34"/>
      <c r="RG371" s="33"/>
      <c r="RH371" s="33"/>
      <c r="RI371" s="33"/>
      <c r="RJ371" s="34"/>
      <c r="RK371" s="33"/>
      <c r="RL371" s="33"/>
      <c r="RM371" s="33"/>
      <c r="RN371" s="34"/>
      <c r="RO371" s="33"/>
      <c r="RP371" s="33"/>
      <c r="RQ371" s="33"/>
      <c r="RR371" s="34"/>
      <c r="RS371" s="33"/>
      <c r="RT371" s="33"/>
      <c r="RU371" s="33"/>
      <c r="RV371" s="34"/>
      <c r="RW371" s="33"/>
      <c r="RX371" s="33"/>
      <c r="RY371" s="33"/>
      <c r="RZ371" s="34"/>
      <c r="SA371" s="33"/>
      <c r="SB371" s="33"/>
      <c r="SC371" s="33"/>
      <c r="SD371" s="34"/>
      <c r="SE371" s="33"/>
      <c r="SF371" s="33"/>
      <c r="SG371" s="33"/>
      <c r="SH371" s="34"/>
      <c r="SI371" s="33"/>
      <c r="SJ371" s="33"/>
      <c r="SK371" s="33"/>
      <c r="SL371" s="34"/>
      <c r="SM371" s="33"/>
      <c r="SN371" s="33"/>
      <c r="SO371" s="33"/>
      <c r="SP371" s="34"/>
      <c r="SQ371" s="33"/>
      <c r="SR371" s="33"/>
      <c r="SS371" s="33"/>
      <c r="ST371" s="34"/>
      <c r="SU371" s="33"/>
      <c r="SV371" s="33"/>
      <c r="SW371" s="33"/>
      <c r="SX371" s="34"/>
      <c r="SY371" s="33"/>
      <c r="SZ371" s="33"/>
      <c r="TA371" s="33"/>
      <c r="TB371" s="34"/>
      <c r="TC371" s="33"/>
      <c r="TD371" s="33"/>
      <c r="TE371" s="33"/>
      <c r="TF371" s="34"/>
      <c r="TG371" s="33"/>
      <c r="TH371" s="33"/>
      <c r="TI371" s="33"/>
      <c r="TJ371" s="34"/>
      <c r="TK371" s="33"/>
      <c r="TL371" s="33"/>
      <c r="TM371" s="33"/>
      <c r="TN371" s="34"/>
      <c r="TO371" s="33"/>
      <c r="TP371" s="33"/>
      <c r="TQ371" s="33"/>
      <c r="TR371" s="34"/>
      <c r="TS371" s="33"/>
      <c r="TT371" s="33"/>
      <c r="TU371" s="33"/>
      <c r="TV371" s="34"/>
      <c r="TW371" s="33"/>
      <c r="TX371" s="33"/>
      <c r="TY371" s="33"/>
      <c r="TZ371" s="34"/>
      <c r="UA371" s="33"/>
      <c r="UB371" s="33"/>
      <c r="UC371" s="33"/>
      <c r="UD371" s="34"/>
      <c r="UE371" s="33"/>
      <c r="UF371" s="33"/>
      <c r="UG371" s="33"/>
      <c r="UH371" s="34"/>
      <c r="UI371" s="33"/>
      <c r="UJ371" s="33"/>
      <c r="UK371" s="33"/>
      <c r="UL371" s="34"/>
      <c r="UM371" s="33"/>
      <c r="UN371" s="33"/>
      <c r="UO371" s="33"/>
      <c r="UP371" s="34"/>
      <c r="UQ371" s="33"/>
      <c r="UR371" s="33"/>
      <c r="US371" s="33"/>
      <c r="UT371" s="34"/>
      <c r="UU371" s="33"/>
      <c r="UV371" s="33"/>
      <c r="UW371" s="33"/>
      <c r="UX371" s="34"/>
      <c r="UY371" s="33"/>
      <c r="UZ371" s="33"/>
      <c r="VA371" s="33"/>
      <c r="VB371" s="34"/>
      <c r="VC371" s="33"/>
      <c r="VD371" s="33"/>
      <c r="VE371" s="33"/>
      <c r="VF371" s="34"/>
      <c r="VG371" s="33"/>
      <c r="VH371" s="33"/>
      <c r="VI371" s="33"/>
      <c r="VJ371" s="34"/>
      <c r="VK371" s="33"/>
      <c r="VL371" s="33"/>
      <c r="VM371" s="33"/>
      <c r="VN371" s="34"/>
      <c r="VO371" s="33"/>
      <c r="VP371" s="33"/>
      <c r="VQ371" s="33"/>
      <c r="VR371" s="34"/>
      <c r="VS371" s="33"/>
      <c r="VT371" s="33"/>
      <c r="VU371" s="33"/>
      <c r="VV371" s="34"/>
      <c r="VW371" s="33"/>
      <c r="VX371" s="33"/>
      <c r="VY371" s="33"/>
      <c r="VZ371" s="34"/>
      <c r="WA371" s="33"/>
      <c r="WB371" s="33"/>
      <c r="WC371" s="33"/>
      <c r="WD371" s="34"/>
      <c r="WE371" s="33"/>
      <c r="WF371" s="33"/>
      <c r="WG371" s="33"/>
      <c r="WH371" s="34"/>
      <c r="WI371" s="33"/>
      <c r="WJ371" s="33"/>
      <c r="WK371" s="33"/>
      <c r="WL371" s="34"/>
      <c r="WM371" s="33"/>
      <c r="WN371" s="33"/>
      <c r="WO371" s="33"/>
      <c r="WP371" s="34"/>
      <c r="WQ371" s="33"/>
      <c r="WR371" s="33"/>
      <c r="WS371" s="33"/>
      <c r="WT371" s="34"/>
      <c r="WU371" s="33"/>
      <c r="WV371" s="33"/>
      <c r="WW371" s="33"/>
      <c r="WX371" s="34"/>
      <c r="WY371" s="33"/>
      <c r="WZ371" s="33"/>
      <c r="XA371" s="33"/>
      <c r="XB371" s="34"/>
      <c r="XC371" s="33"/>
      <c r="XD371" s="33"/>
      <c r="XE371" s="33"/>
      <c r="XF371" s="34"/>
      <c r="XG371" s="33"/>
      <c r="XH371" s="33"/>
      <c r="XI371" s="33"/>
      <c r="XJ371" s="34"/>
      <c r="XK371" s="33"/>
      <c r="XL371" s="33"/>
      <c r="XM371" s="33"/>
      <c r="XN371" s="34"/>
      <c r="XO371" s="33"/>
      <c r="XP371" s="33"/>
      <c r="XQ371" s="33"/>
      <c r="XR371" s="34"/>
      <c r="XS371" s="33"/>
      <c r="XT371" s="33"/>
      <c r="XU371" s="33"/>
      <c r="XV371" s="34"/>
      <c r="XW371" s="33"/>
      <c r="XX371" s="33"/>
      <c r="XY371" s="33"/>
      <c r="XZ371" s="34"/>
      <c r="YA371" s="33"/>
      <c r="YB371" s="33"/>
      <c r="YC371" s="33"/>
      <c r="YD371" s="34"/>
      <c r="YE371" s="33"/>
      <c r="YF371" s="33"/>
      <c r="YG371" s="33"/>
      <c r="YH371" s="34"/>
      <c r="YI371" s="33"/>
      <c r="YJ371" s="33"/>
      <c r="YK371" s="33"/>
      <c r="YL371" s="34"/>
      <c r="YM371" s="33"/>
      <c r="YN371" s="33"/>
      <c r="YO371" s="33"/>
      <c r="YP371" s="34"/>
      <c r="YQ371" s="33"/>
      <c r="YR371" s="33"/>
      <c r="YS371" s="33"/>
      <c r="YT371" s="34"/>
      <c r="YU371" s="33"/>
      <c r="YV371" s="33"/>
      <c r="YW371" s="33"/>
      <c r="YX371" s="34"/>
      <c r="YY371" s="33"/>
      <c r="YZ371" s="33"/>
      <c r="ZA371" s="33"/>
      <c r="ZB371" s="34"/>
      <c r="ZC371" s="33"/>
      <c r="ZD371" s="33"/>
      <c r="ZE371" s="33"/>
      <c r="ZF371" s="34"/>
      <c r="ZG371" s="33"/>
      <c r="ZH371" s="33"/>
      <c r="ZI371" s="33"/>
      <c r="ZJ371" s="34"/>
      <c r="ZK371" s="33"/>
      <c r="ZL371" s="33"/>
      <c r="ZM371" s="33"/>
      <c r="ZN371" s="34"/>
      <c r="ZO371" s="33"/>
      <c r="ZP371" s="33"/>
      <c r="ZQ371" s="33"/>
      <c r="ZR371" s="34"/>
      <c r="ZS371" s="33"/>
      <c r="ZT371" s="33"/>
      <c r="ZU371" s="33"/>
      <c r="ZV371" s="34"/>
      <c r="ZW371" s="33"/>
      <c r="ZX371" s="33"/>
      <c r="ZY371" s="33"/>
      <c r="ZZ371" s="34"/>
      <c r="AAA371" s="33"/>
      <c r="AAB371" s="33"/>
      <c r="AAC371" s="33"/>
      <c r="AAD371" s="34"/>
      <c r="AAE371" s="33"/>
      <c r="AAF371" s="33"/>
      <c r="AAG371" s="33"/>
      <c r="AAH371" s="34"/>
      <c r="AAI371" s="33"/>
      <c r="AAJ371" s="33"/>
      <c r="AAK371" s="33"/>
      <c r="AAL371" s="34"/>
      <c r="AAM371" s="33"/>
      <c r="AAN371" s="33"/>
      <c r="AAO371" s="33"/>
      <c r="AAP371" s="34"/>
      <c r="AAQ371" s="33"/>
      <c r="AAR371" s="33"/>
      <c r="AAS371" s="33"/>
      <c r="AAT371" s="34"/>
      <c r="AAU371" s="33"/>
      <c r="AAV371" s="33"/>
      <c r="AAW371" s="33"/>
      <c r="AAX371" s="34"/>
      <c r="AAY371" s="33"/>
      <c r="AAZ371" s="33"/>
      <c r="ABA371" s="33"/>
      <c r="ABB371" s="34"/>
      <c r="ABC371" s="33"/>
      <c r="ABD371" s="33"/>
      <c r="ABE371" s="33"/>
      <c r="ABF371" s="34"/>
      <c r="ABG371" s="33"/>
      <c r="ABH371" s="33"/>
      <c r="ABI371" s="33"/>
      <c r="ABJ371" s="34"/>
      <c r="ABK371" s="33"/>
      <c r="ABL371" s="33"/>
      <c r="ABM371" s="33"/>
      <c r="ABN371" s="34"/>
      <c r="ABO371" s="33"/>
      <c r="ABP371" s="33"/>
      <c r="ABQ371" s="33"/>
      <c r="ABR371" s="34"/>
      <c r="ABS371" s="33"/>
      <c r="ABT371" s="33"/>
      <c r="ABU371" s="33"/>
      <c r="ABV371" s="34"/>
      <c r="ABW371" s="33"/>
      <c r="ABX371" s="33"/>
      <c r="ABY371" s="33"/>
      <c r="ABZ371" s="34"/>
      <c r="ACA371" s="33"/>
      <c r="ACB371" s="33"/>
      <c r="ACC371" s="33"/>
      <c r="ACD371" s="34"/>
      <c r="ACE371" s="33"/>
      <c r="ACF371" s="33"/>
      <c r="ACG371" s="33"/>
      <c r="ACH371" s="34"/>
      <c r="ACI371" s="33"/>
      <c r="ACJ371" s="33"/>
      <c r="ACK371" s="33"/>
      <c r="ACL371" s="34"/>
      <c r="ACM371" s="33"/>
      <c r="ACN371" s="33"/>
      <c r="ACO371" s="33"/>
      <c r="ACP371" s="34"/>
      <c r="ACQ371" s="33"/>
      <c r="ACR371" s="33"/>
      <c r="ACS371" s="33"/>
      <c r="ACT371" s="34"/>
      <c r="ACU371" s="33"/>
      <c r="ACV371" s="33"/>
      <c r="ACW371" s="33"/>
      <c r="ACX371" s="34"/>
      <c r="ACY371" s="33"/>
      <c r="ACZ371" s="33"/>
      <c r="ADA371" s="33"/>
      <c r="ADB371" s="34"/>
      <c r="ADC371" s="33"/>
      <c r="ADD371" s="33"/>
      <c r="ADE371" s="33"/>
      <c r="ADF371" s="34"/>
      <c r="ADG371" s="33"/>
      <c r="ADH371" s="33"/>
      <c r="ADI371" s="33"/>
      <c r="ADJ371" s="34"/>
      <c r="ADK371" s="33"/>
      <c r="ADL371" s="33"/>
      <c r="ADM371" s="33"/>
      <c r="ADN371" s="34"/>
      <c r="ADO371" s="33"/>
      <c r="ADP371" s="33"/>
      <c r="ADQ371" s="33"/>
      <c r="ADR371" s="34"/>
      <c r="ADS371" s="33"/>
      <c r="ADT371" s="33"/>
      <c r="ADU371" s="33"/>
      <c r="ADV371" s="34"/>
      <c r="ADW371" s="33"/>
      <c r="ADX371" s="33"/>
      <c r="ADY371" s="33"/>
      <c r="ADZ371" s="34"/>
      <c r="AEA371" s="33"/>
      <c r="AEB371" s="33"/>
      <c r="AEC371" s="33"/>
      <c r="AED371" s="34"/>
      <c r="AEE371" s="33"/>
      <c r="AEF371" s="33"/>
      <c r="AEG371" s="33"/>
      <c r="AEH371" s="34"/>
      <c r="AEI371" s="33"/>
      <c r="AEJ371" s="33"/>
      <c r="AEK371" s="33"/>
      <c r="AEL371" s="34"/>
      <c r="AEM371" s="33"/>
      <c r="AEN371" s="33"/>
      <c r="AEO371" s="33"/>
      <c r="AEP371" s="34"/>
      <c r="AEQ371" s="33"/>
      <c r="AER371" s="33"/>
      <c r="AES371" s="33"/>
      <c r="AET371" s="34"/>
      <c r="AEU371" s="33"/>
      <c r="AEV371" s="33"/>
      <c r="AEW371" s="33"/>
      <c r="AEX371" s="34"/>
      <c r="AEY371" s="33"/>
      <c r="AEZ371" s="33"/>
      <c r="AFA371" s="33"/>
      <c r="AFB371" s="34"/>
      <c r="AFC371" s="33"/>
      <c r="AFD371" s="33"/>
      <c r="AFE371" s="33"/>
      <c r="AFF371" s="34"/>
      <c r="AFG371" s="33"/>
      <c r="AFH371" s="33"/>
      <c r="AFI371" s="33"/>
      <c r="AFJ371" s="34"/>
      <c r="AFK371" s="33"/>
      <c r="AFL371" s="33"/>
      <c r="AFM371" s="33"/>
      <c r="AFN371" s="34"/>
      <c r="AFO371" s="33"/>
      <c r="AFP371" s="33"/>
      <c r="AFQ371" s="33"/>
      <c r="AFR371" s="34"/>
      <c r="AFS371" s="33"/>
      <c r="AFT371" s="33"/>
      <c r="AFU371" s="33"/>
      <c r="AFV371" s="34"/>
      <c r="AFW371" s="33"/>
      <c r="AFX371" s="33"/>
      <c r="AFY371" s="33"/>
      <c r="AFZ371" s="34"/>
      <c r="AGA371" s="33"/>
      <c r="AGB371" s="33"/>
      <c r="AGC371" s="33"/>
      <c r="AGD371" s="34"/>
      <c r="AGE371" s="33"/>
      <c r="AGF371" s="33"/>
      <c r="AGG371" s="33"/>
      <c r="AGH371" s="33"/>
      <c r="AGI371" s="33"/>
      <c r="AGJ371" s="34"/>
      <c r="AGK371" s="33"/>
      <c r="AGL371" s="33"/>
      <c r="AGM371" s="33"/>
      <c r="AGN371" s="33"/>
      <c r="AGO371" s="34"/>
      <c r="AGP371" s="34"/>
      <c r="AGQ371" s="33"/>
      <c r="AGR371" s="33"/>
      <c r="AGS371" s="33"/>
      <c r="AGT371" s="33"/>
      <c r="AGU371" s="34"/>
      <c r="AGV371" s="34"/>
      <c r="AGW371" s="33"/>
      <c r="AGX371" s="33"/>
      <c r="AGY371" s="33"/>
      <c r="AGZ371" s="33"/>
      <c r="AHA371" s="34"/>
      <c r="AHB371" s="34"/>
      <c r="AHC371" s="33"/>
      <c r="AHD371" s="33"/>
      <c r="AHE371" s="33"/>
      <c r="AHF371" s="33"/>
      <c r="AHG371" s="34"/>
      <c r="AHH371" s="34"/>
      <c r="AHI371" s="33"/>
      <c r="AHJ371" s="33"/>
      <c r="AHK371" s="33"/>
      <c r="AHL371" s="33"/>
      <c r="AHM371" s="34"/>
      <c r="AHN371" s="34"/>
      <c r="AHO371" s="33"/>
      <c r="AHP371" s="33"/>
      <c r="AHQ371" s="33"/>
      <c r="AHR371" s="34"/>
      <c r="AHS371" s="33"/>
      <c r="AHT371" s="33"/>
      <c r="AHU371" s="33"/>
      <c r="AHV371" s="34"/>
      <c r="AHW371" s="33"/>
      <c r="AHX371" s="33"/>
      <c r="AHY371" s="33"/>
      <c r="AHZ371" s="34"/>
      <c r="AIA371" s="33"/>
      <c r="AIB371" s="33"/>
      <c r="AIC371" s="33"/>
      <c r="AID371" s="34"/>
      <c r="AIE371" s="33"/>
      <c r="AIF371" s="33"/>
      <c r="AIG371" s="33"/>
      <c r="AIH371" s="34"/>
    </row>
    <row r="372" spans="1:918" s="5" customFormat="1" outlineLevel="1" x14ac:dyDescent="0.25">
      <c r="A372" s="43">
        <v>1</v>
      </c>
      <c r="B372" s="46" t="s">
        <v>222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38"/>
      <c r="S372" s="38"/>
      <c r="T372" s="38"/>
      <c r="U372" s="38"/>
      <c r="V372" s="38"/>
      <c r="W372" s="37"/>
      <c r="X372" s="63"/>
      <c r="Y372" s="63"/>
      <c r="Z372" s="63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 t="s">
        <v>364</v>
      </c>
      <c r="CZ372" s="38" t="s">
        <v>364</v>
      </c>
      <c r="DA372" s="38"/>
      <c r="DB372" s="38"/>
      <c r="DC372" s="38" t="s">
        <v>364</v>
      </c>
      <c r="DD372" s="38" t="s">
        <v>364</v>
      </c>
      <c r="DE372" s="38"/>
      <c r="DF372" s="38"/>
      <c r="DG372" s="38"/>
      <c r="DH372" s="38" t="s">
        <v>364</v>
      </c>
      <c r="DI372" s="38" t="s">
        <v>364</v>
      </c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30"/>
      <c r="FJ372" s="38"/>
      <c r="FK372" s="80"/>
      <c r="FL372" s="80"/>
      <c r="FM372" s="38"/>
      <c r="FN372" s="38"/>
      <c r="FO372" s="30"/>
      <c r="FP372" s="30"/>
      <c r="FQ372" s="38"/>
      <c r="FR372" s="38"/>
      <c r="FS372" s="30"/>
      <c r="FT372" s="38"/>
      <c r="FU372" s="38"/>
      <c r="FV372" s="38"/>
      <c r="FW372" s="38"/>
      <c r="FX372" s="38"/>
      <c r="FY372" s="38"/>
      <c r="FZ372" s="38"/>
      <c r="GA372" s="57"/>
      <c r="GB372" s="38"/>
      <c r="GC372" s="38"/>
      <c r="GD372" s="38"/>
      <c r="GE372" s="57"/>
      <c r="GF372" s="57"/>
      <c r="GG372" s="38"/>
      <c r="GH372" s="38"/>
      <c r="GI372" s="38"/>
      <c r="GJ372" s="38"/>
      <c r="GK372" s="38"/>
      <c r="GL372" s="38"/>
      <c r="GM372" s="57"/>
      <c r="GN372" s="38"/>
      <c r="GO372" s="38"/>
      <c r="GP372" s="38"/>
      <c r="GQ372" s="38"/>
      <c r="GR372" s="38"/>
      <c r="GS372" s="38"/>
      <c r="GT372" s="38"/>
      <c r="GU372" s="37"/>
      <c r="GV372" s="38"/>
      <c r="GW372" s="57" t="s">
        <v>363</v>
      </c>
      <c r="GX372" s="38"/>
      <c r="GY372" s="57" t="s">
        <v>363</v>
      </c>
      <c r="GZ372" s="57" t="s">
        <v>363</v>
      </c>
      <c r="HA372" s="38"/>
      <c r="HB372" s="38"/>
      <c r="HC372" s="57" t="s">
        <v>363</v>
      </c>
      <c r="HD372" s="57" t="s">
        <v>363</v>
      </c>
      <c r="HE372" s="38"/>
      <c r="HF372" s="38"/>
      <c r="HG372" s="57" t="s">
        <v>363</v>
      </c>
      <c r="HH372" s="57" t="s">
        <v>363</v>
      </c>
      <c r="HI372" s="57" t="s">
        <v>363</v>
      </c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 t="s">
        <v>363</v>
      </c>
      <c r="IK372" s="38" t="s">
        <v>363</v>
      </c>
      <c r="IL372" s="83"/>
      <c r="IM372" s="38" t="s">
        <v>363</v>
      </c>
      <c r="IN372" s="38" t="s">
        <v>363</v>
      </c>
      <c r="IO372" s="38"/>
      <c r="IP372" s="38"/>
      <c r="IQ372" s="38"/>
      <c r="IR372" s="38" t="s">
        <v>363</v>
      </c>
      <c r="IS372" s="38" t="s">
        <v>363</v>
      </c>
      <c r="IT372" s="38"/>
      <c r="IU372" s="38" t="s">
        <v>363</v>
      </c>
      <c r="IV372" s="38"/>
      <c r="IW372" s="38" t="s">
        <v>363</v>
      </c>
      <c r="IX372" s="38"/>
      <c r="IY372" s="38"/>
      <c r="IZ372" s="38"/>
      <c r="JA372" s="38"/>
      <c r="JB372" s="38"/>
      <c r="JC372" s="37"/>
      <c r="JD372" s="38"/>
      <c r="JE372" s="38" t="s">
        <v>363</v>
      </c>
      <c r="JF372" s="38" t="s">
        <v>363</v>
      </c>
      <c r="JG372" s="38"/>
      <c r="JH372" s="38" t="s">
        <v>363</v>
      </c>
      <c r="JI372" s="38"/>
      <c r="JJ372" s="38"/>
      <c r="JK372" s="38"/>
      <c r="JL372" s="38" t="s">
        <v>363</v>
      </c>
      <c r="JM372" s="38" t="s">
        <v>363</v>
      </c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 t="s">
        <v>363</v>
      </c>
      <c r="OO372" s="38" t="s">
        <v>363</v>
      </c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 t="s">
        <v>363</v>
      </c>
      <c r="PI372" s="38" t="s">
        <v>363</v>
      </c>
      <c r="PJ372" s="38"/>
      <c r="PK372" s="38" t="s">
        <v>363</v>
      </c>
      <c r="PL372" s="38" t="s">
        <v>363</v>
      </c>
      <c r="PM372" s="38"/>
      <c r="PN372" s="38"/>
      <c r="PO372" s="38"/>
      <c r="PP372" s="38" t="s">
        <v>363</v>
      </c>
      <c r="PQ372" s="38" t="s">
        <v>363</v>
      </c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 t="s">
        <v>363</v>
      </c>
      <c r="QC372" s="38" t="s">
        <v>363</v>
      </c>
      <c r="QD372" s="38"/>
      <c r="QE372" s="38"/>
      <c r="QF372" s="38"/>
      <c r="QG372" s="38"/>
      <c r="QH372" s="38"/>
      <c r="QI372" s="38" t="s">
        <v>363</v>
      </c>
      <c r="QJ372" s="38" t="s">
        <v>363</v>
      </c>
      <c r="QK372" s="38" t="s">
        <v>363</v>
      </c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85" t="str">
        <f t="shared" ref="AGF372:AGF387" si="1177">IF(COUNTIFS($C$7:$AGE$7,"="&amp;$AGK$5,$C372:$AGE372,"б")=0,"",COUNTIFS($C$7:$AGE$7,"="&amp;$AGK$5,$C372:$AGE372,"б"))</f>
        <v/>
      </c>
      <c r="AGG372" s="85" t="str">
        <f t="shared" ref="AGG372:AGG387" si="1178">IF(COUNTIFS($C$7:$AGE$7,"="&amp;$AGK$5,$C372:$AGE372,"у")=0,"",COUNTIFS($C$7:$AGE$7,"="&amp;$AGK$5,$C372:$AGE372,"у"))</f>
        <v/>
      </c>
      <c r="AGH372" s="85">
        <f t="shared" ref="AGH372:AGH387" si="1179">IF(COUNTIFS($C$7:$AGE$7,"="&amp;$AGK$5,$C372:$AGE372,"н")=0,"",COUNTIFS($C$7:$AGE$7,"="&amp;$AGK$5,$C372:$AGE372,"н"))</f>
        <v>5</v>
      </c>
      <c r="AGL372" s="36" t="str">
        <f>IF(COUNTIFS($C$6:$AGE$6,9,$C372:$AGE372,"б")=0,"",COUNTIFS($C$6:$AGE$6,9,$C372:$AGE372,"б"))</f>
        <v/>
      </c>
      <c r="AGM372" s="36" t="str">
        <f t="shared" ref="AGM372:AGM387" si="1180">IF(COUNTIFS($C$6:$AGE$6,9,$C372:$AGE372,"у")=0,"",COUNTIFS($C$6:$AGE$6,9,$C372:$AGE372,"у"))</f>
        <v/>
      </c>
      <c r="AGN372" s="39" t="str">
        <f>IF(COUNTIFS($C$6:$AGE$6,9,$C372:$AGE372,"н")=0,"",COUNTIFS($C$6:$AGE$6,9,$C372:$AGE372,"н"))</f>
        <v/>
      </c>
      <c r="AGO372" s="36" t="str">
        <f>IF(COUNTIFS($C$6:$AGE$6,10,$C372:$AGE372,"б")=0,"",COUNTIFS($C$6:$AGE$6,10,$C372:$AGE372,"б"))</f>
        <v/>
      </c>
      <c r="AGP372" s="36">
        <f t="shared" ref="AGP372:AGP387" si="1181">IF(COUNTIFS($C$6:$AGE$6,10,$C372:$AGE372,"у")=0,"",COUNTIFS($C$6:$AGE$6,10,$C372:$AGE372,"у"))</f>
        <v>6</v>
      </c>
      <c r="AGQ372" s="39" t="str">
        <f>IF(COUNTIFS($C$6:$AGE$6,10,$C372:$AGE372,"н")=0,"",COUNTIFS($C$6:$AGE$6,10,$C372:$AGE372,"н"))</f>
        <v/>
      </c>
      <c r="AGR372" s="36" t="str">
        <f>IF(COUNTIFS($C$6:$AGE$6,11,$C372:$AGE372,"б")=0,"",COUNTIFS($C$6:$AGE$6,11,$C372:$AGE372,"б"))</f>
        <v/>
      </c>
      <c r="AGS372" s="36" t="str">
        <f t="shared" ref="AGS372:AGS387" si="1182">IF(COUNTIFS($C$6:$AGE$6,11,$C372:$AGE372,"у")=0,"",COUNTIFS($C$6:$AGE$6,11,$C372:$AGE372,"у"))</f>
        <v/>
      </c>
      <c r="AGT372" s="39">
        <f>IF(COUNTIFS($C$6:$AGE$6,11,$C372:$AGE372,"н")=0,"",COUNTIFS($C$6:$AGE$6,11,$C372:$AGE372,"н"))</f>
        <v>18</v>
      </c>
      <c r="AGU372" s="36" t="str">
        <f>IF(COUNTIFS($C$6:$AGE$6,12,$C372:$AGE372,"б")=0,"",COUNTIFS($C$6:$AGE$6,12,$C372:$AGE372,"б"))</f>
        <v/>
      </c>
      <c r="AGV372" s="36" t="str">
        <f t="shared" ref="AGV372:AGV387" si="1183">IF(COUNTIFS($C$6:$AGE$6,12,$C372:$AGE372,"у")=0,"",COUNTIFS($C$6:$AGE$6,12,$C372:$AGE372,"у"))</f>
        <v/>
      </c>
      <c r="AGW372" s="39">
        <f>IF(COUNTIFS($C$6:$AGE$6,12,$C372:$AGE372,"н")=0,"",COUNTIFS($C$6:$AGE$6,12,$C372:$AGE372,"н"))</f>
        <v>3</v>
      </c>
      <c r="AGX372" s="36" t="str">
        <f>IF(COUNTIFS($C$6:$AGE$6,1,$C372:$AGE372,"б")=0,"",COUNTIFS($C$6:$AGE$6,1,$C372:$AGE372,"б"))</f>
        <v/>
      </c>
      <c r="AGY372" s="36" t="str">
        <f t="shared" ref="AGY372:AGY387" si="1184">IF(COUNTIFS($C$6:$AGE$6,1,$C372:$AGE372,"у")=0,"",COUNTIFS($C$6:$AGE$6,1,$C372:$AGE372,"у"))</f>
        <v/>
      </c>
      <c r="AGZ372" s="39">
        <f>IF(COUNTIFS($C$6:$AGE$6,1,$C372:$AGE372,"н")=0,"",COUNTIFS($C$6:$AGE$6,1,$C372:$AGE372,"н"))</f>
        <v>8</v>
      </c>
      <c r="AHA372" s="36" t="str">
        <f>IF(COUNTIFS($C$6:$AGE$6,2,$C372:$AGE372,"б")=0,"",COUNTIFS($C$6:$AGE$6,2,$C372:$AGE372,"б"))</f>
        <v/>
      </c>
      <c r="AHB372" s="36" t="str">
        <f t="shared" ref="AHB372:AHB387" si="1185">IF(COUNTIFS($C$6:$AGE$6,2,$C372:$AGE372,"у")=0,"",COUNTIFS($C$6:$AGE$6,2,$C372:$AGE372,"у"))</f>
        <v/>
      </c>
      <c r="AHC372" s="39">
        <f>IF(COUNTIFS($C$6:$AGE$6,2,$C372:$AGE372,"н")=0,"",COUNTIFS($C$6:$AGE$6,2,$C372:$AGE372,"н"))</f>
        <v>5</v>
      </c>
      <c r="AHD372" s="36" t="str">
        <f>IF(COUNTIFS($C$6:$AGE$6,3,$C372:$AGE372,"б")=0,"",COUNTIFS($C$6:$AGE$6,3,$C372:$AGE372,"б"))</f>
        <v/>
      </c>
      <c r="AHE372" s="36" t="str">
        <f t="shared" ref="AHE372:AHE387" si="1186">IF(COUNTIFS($C$6:$AGE$6,3,$C372:$AGE372,"у")=0,"",COUNTIFS($C$6:$AGE$6,3,$C372:$AGE372,"у"))</f>
        <v/>
      </c>
      <c r="AHF372" s="39" t="str">
        <f>IF(COUNTIFS($C$6:$AGE$6,3,$C372:$AGE372,"н")=0,"",COUNTIFS($C$6:$AGE$6,3,$C372:$AGE372,"н"))</f>
        <v/>
      </c>
      <c r="AHG372" s="36" t="str">
        <f>IF(COUNTIFS($C$6:$AGE$6,4,$C372:$AGE372,"б")=0,"",COUNTIFS($C$6:$AGE$6,4,$C372:$AGE372,"б"))</f>
        <v/>
      </c>
      <c r="AHH372" s="36" t="str">
        <f t="shared" ref="AHH372:AHH387" si="1187">IF(COUNTIFS($C$6:$AGE$6,4,$C372:$AGE372,"у")=0,"",COUNTIFS($C$6:$AGE$6,4,$C372:$AGE372,"у"))</f>
        <v/>
      </c>
      <c r="AHI372" s="39" t="str">
        <f>IF(COUNTIFS($C$6:$AGE$6,4,$C372:$AGE372,"н")=0,"",COUNTIFS($C$6:$AGE$6,4,$C372:$AGE372,"н"))</f>
        <v/>
      </c>
      <c r="AHJ372" s="36" t="str">
        <f>IF(COUNTIFS($C$6:$AGE$6,5,$C372:$AGE372,"б")=0,"",COUNTIFS($C$6:$AGE$6,5,$C372:$AGE372,"б"))</f>
        <v/>
      </c>
      <c r="AHK372" s="36" t="str">
        <f t="shared" ref="AHK372:AHK387" si="1188">IF(COUNTIFS($C$6:$AGE$6,5,$C372:$AGE372,"у")=0,"",COUNTIFS($C$6:$AGE$6,5,$C372:$AGE372,"у"))</f>
        <v/>
      </c>
      <c r="AHL372" s="39" t="str">
        <f>IF(COUNTIFS($C$6:$AGE$6,5,$C372:$AGE372,"н")=0,"",COUNTIFS($C$6:$AGE$6,5,$C372:$AGE372,"н"))</f>
        <v/>
      </c>
      <c r="AHM372" s="36" t="str">
        <f>IF(COUNTIFS($C$6:$AGE$6,6,$C372:$AGE372,"б")=0,"",COUNTIFS($C$6:$AGE$6,6,$C372:$AGE372,"б"))</f>
        <v/>
      </c>
      <c r="AHN372" s="36" t="str">
        <f t="shared" ref="AHN372:AHN387" si="1189">IF(COUNTIFS($C$6:$AGE$6,6,$C372:$AGE372,"у")=0,"",COUNTIFS($C$6:$AGE$6,6,$C372:$AGE372,"у"))</f>
        <v/>
      </c>
      <c r="AHO372" s="39" t="str">
        <f>IF(COUNTIFS($C$6:$AGE$6,6,$C372:$AGE372,"н")=0,"",COUNTIFS($C$6:$AGE$6,6,$C372:$AGE372,"н"))</f>
        <v/>
      </c>
    </row>
    <row r="373" spans="1:918" s="5" customFormat="1" outlineLevel="1" x14ac:dyDescent="0.25">
      <c r="A373" s="43">
        <f>A372+1</f>
        <v>2</v>
      </c>
      <c r="B373" s="46" t="s">
        <v>223</v>
      </c>
      <c r="C373" s="37"/>
      <c r="D373" s="35"/>
      <c r="E373" s="35"/>
      <c r="F373" s="35"/>
      <c r="G373" s="57" t="s">
        <v>363</v>
      </c>
      <c r="H373" s="57"/>
      <c r="I373" s="57"/>
      <c r="J373" s="57"/>
      <c r="K373" s="57" t="s">
        <v>363</v>
      </c>
      <c r="L373" s="57" t="s">
        <v>363</v>
      </c>
      <c r="M373" s="57"/>
      <c r="N373" s="57"/>
      <c r="O373" s="57" t="s">
        <v>363</v>
      </c>
      <c r="P373" s="57"/>
      <c r="Q373" s="57"/>
      <c r="R373" s="38"/>
      <c r="S373" s="38"/>
      <c r="T373" s="38"/>
      <c r="U373" s="38"/>
      <c r="V373" s="38"/>
      <c r="W373" s="37"/>
      <c r="X373" s="63"/>
      <c r="Y373" s="63"/>
      <c r="Z373" s="63"/>
      <c r="AA373" s="57" t="s">
        <v>363</v>
      </c>
      <c r="AB373" s="57"/>
      <c r="AC373" s="57"/>
      <c r="AD373" s="57"/>
      <c r="AE373" s="57" t="s">
        <v>363</v>
      </c>
      <c r="AF373" s="57" t="s">
        <v>363</v>
      </c>
      <c r="AG373" s="57"/>
      <c r="AH373" s="57"/>
      <c r="AI373" s="57" t="s">
        <v>363</v>
      </c>
      <c r="AJ373" s="57"/>
      <c r="AK373" s="57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 t="s">
        <v>363</v>
      </c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 t="s">
        <v>363</v>
      </c>
      <c r="BT373" s="38" t="s">
        <v>363</v>
      </c>
      <c r="BU373" s="38"/>
      <c r="BV373" s="38"/>
      <c r="BW373" s="38"/>
      <c r="BX373" s="38" t="s">
        <v>363</v>
      </c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 t="s">
        <v>363</v>
      </c>
      <c r="CZ373" s="38" t="s">
        <v>363</v>
      </c>
      <c r="DA373" s="38"/>
      <c r="DB373" s="38"/>
      <c r="DC373" s="38" t="s">
        <v>363</v>
      </c>
      <c r="DD373" s="38" t="s">
        <v>363</v>
      </c>
      <c r="DE373" s="38"/>
      <c r="DF373" s="38"/>
      <c r="DG373" s="38"/>
      <c r="DH373" s="38" t="s">
        <v>363</v>
      </c>
      <c r="DI373" s="38" t="s">
        <v>363</v>
      </c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 t="s">
        <v>363</v>
      </c>
      <c r="DV373" s="38"/>
      <c r="DW373" s="38" t="s">
        <v>363</v>
      </c>
      <c r="DX373" s="38"/>
      <c r="DY373" s="38"/>
      <c r="DZ373" s="38"/>
      <c r="EA373" s="38" t="s">
        <v>363</v>
      </c>
      <c r="EB373" s="38" t="s">
        <v>363</v>
      </c>
      <c r="EC373" s="38"/>
      <c r="ED373" s="38"/>
      <c r="EE373" s="38" t="s">
        <v>363</v>
      </c>
      <c r="EF373" s="38"/>
      <c r="EG373" s="38"/>
      <c r="EH373" s="38"/>
      <c r="EI373" s="38"/>
      <c r="EJ373" s="38"/>
      <c r="EK373" s="38"/>
      <c r="EL373" s="38"/>
      <c r="EM373" s="37"/>
      <c r="EN373" s="38"/>
      <c r="EO373" s="38" t="s">
        <v>363</v>
      </c>
      <c r="EP373" s="38"/>
      <c r="EQ373" s="38" t="s">
        <v>363</v>
      </c>
      <c r="ER373" s="38"/>
      <c r="ES373" s="38"/>
      <c r="ET373" s="38"/>
      <c r="EU373" s="38" t="s">
        <v>363</v>
      </c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0"/>
      <c r="FH373" s="38"/>
      <c r="FI373" s="30" t="s">
        <v>363</v>
      </c>
      <c r="FJ373" s="38"/>
      <c r="FK373" s="30" t="s">
        <v>363</v>
      </c>
      <c r="FL373" s="80" t="s">
        <v>363</v>
      </c>
      <c r="FM373" s="38"/>
      <c r="FN373" s="38"/>
      <c r="FO373" s="30" t="s">
        <v>363</v>
      </c>
      <c r="FP373" s="30" t="s">
        <v>363</v>
      </c>
      <c r="FQ373" s="38"/>
      <c r="FR373" s="38"/>
      <c r="FS373" s="30" t="s">
        <v>363</v>
      </c>
      <c r="FT373" s="30" t="s">
        <v>363</v>
      </c>
      <c r="FU373" s="30" t="s">
        <v>363</v>
      </c>
      <c r="FV373" s="38"/>
      <c r="FW373" s="38"/>
      <c r="FX373" s="38"/>
      <c r="FY373" s="38"/>
      <c r="FZ373" s="38"/>
      <c r="GA373" s="57" t="s">
        <v>363</v>
      </c>
      <c r="GB373" s="38"/>
      <c r="GC373" s="38"/>
      <c r="GD373" s="38"/>
      <c r="GE373" s="57" t="s">
        <v>363</v>
      </c>
      <c r="GF373" s="57" t="s">
        <v>363</v>
      </c>
      <c r="GG373" s="38"/>
      <c r="GH373" s="38"/>
      <c r="GI373" s="38"/>
      <c r="GJ373" s="38"/>
      <c r="GK373" s="38"/>
      <c r="GL373" s="38"/>
      <c r="GM373" s="57" t="s">
        <v>363</v>
      </c>
      <c r="GN373" s="38"/>
      <c r="GO373" s="38"/>
      <c r="GP373" s="38"/>
      <c r="GQ373" s="38"/>
      <c r="GR373" s="38"/>
      <c r="GS373" s="38"/>
      <c r="GT373" s="38"/>
      <c r="GU373" s="37"/>
      <c r="GV373" s="38"/>
      <c r="GW373" s="57" t="s">
        <v>363</v>
      </c>
      <c r="GX373" s="38"/>
      <c r="GY373" s="57" t="s">
        <v>363</v>
      </c>
      <c r="GZ373" s="57" t="s">
        <v>363</v>
      </c>
      <c r="HA373" s="38"/>
      <c r="HB373" s="38"/>
      <c r="HC373" s="57" t="s">
        <v>363</v>
      </c>
      <c r="HD373" s="57" t="s">
        <v>363</v>
      </c>
      <c r="HE373" s="38"/>
      <c r="HF373" s="38"/>
      <c r="HG373" s="57" t="s">
        <v>363</v>
      </c>
      <c r="HH373" s="57" t="s">
        <v>363</v>
      </c>
      <c r="HI373" s="57" t="s">
        <v>363</v>
      </c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 t="s">
        <v>363</v>
      </c>
      <c r="IK373" s="38" t="s">
        <v>363</v>
      </c>
      <c r="IL373" s="83"/>
      <c r="IM373" s="38" t="s">
        <v>363</v>
      </c>
      <c r="IN373" s="38" t="s">
        <v>363</v>
      </c>
      <c r="IO373" s="38"/>
      <c r="IP373" s="38"/>
      <c r="IQ373" s="38"/>
      <c r="IR373" s="38" t="s">
        <v>363</v>
      </c>
      <c r="IS373" s="38" t="s">
        <v>363</v>
      </c>
      <c r="IT373" s="38"/>
      <c r="IU373" s="38" t="s">
        <v>363</v>
      </c>
      <c r="IV373" s="38"/>
      <c r="IW373" s="38" t="s">
        <v>363</v>
      </c>
      <c r="IX373" s="38"/>
      <c r="IY373" s="38"/>
      <c r="IZ373" s="38"/>
      <c r="JA373" s="38"/>
      <c r="JB373" s="38"/>
      <c r="JC373" s="37"/>
      <c r="JD373" s="38"/>
      <c r="JE373" s="38" t="s">
        <v>363</v>
      </c>
      <c r="JF373" s="38" t="s">
        <v>363</v>
      </c>
      <c r="JG373" s="38" t="s">
        <v>363</v>
      </c>
      <c r="JH373" s="38" t="s">
        <v>363</v>
      </c>
      <c r="JI373" s="38"/>
      <c r="JJ373" s="38"/>
      <c r="JK373" s="38"/>
      <c r="JL373" s="38" t="s">
        <v>363</v>
      </c>
      <c r="JM373" s="38" t="s">
        <v>363</v>
      </c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 t="s">
        <v>363</v>
      </c>
      <c r="NX373" s="38" t="s">
        <v>363</v>
      </c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 t="s">
        <v>363</v>
      </c>
      <c r="OO373" s="38" t="s">
        <v>363</v>
      </c>
      <c r="OP373" s="38"/>
      <c r="OQ373" s="38"/>
      <c r="OR373" s="38"/>
      <c r="OS373" s="38"/>
      <c r="OT373" s="38"/>
      <c r="OU373" s="38" t="s">
        <v>363</v>
      </c>
      <c r="OV373" s="38" t="s">
        <v>363</v>
      </c>
      <c r="OW373" s="38"/>
      <c r="OX373" s="38"/>
      <c r="OY373" s="38" t="s">
        <v>363</v>
      </c>
      <c r="OZ373" s="38" t="s">
        <v>363</v>
      </c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 t="s">
        <v>363</v>
      </c>
      <c r="PQ373" s="38" t="s">
        <v>363</v>
      </c>
      <c r="PR373" s="38"/>
      <c r="PS373" s="38" t="s">
        <v>363</v>
      </c>
      <c r="PT373" s="38" t="s">
        <v>363</v>
      </c>
      <c r="PU373" s="38"/>
      <c r="PV373" s="38"/>
      <c r="PW373" s="38"/>
      <c r="PX373" s="38"/>
      <c r="PY373" s="38"/>
      <c r="PZ373" s="38"/>
      <c r="QA373" s="37"/>
      <c r="QB373" s="38" t="s">
        <v>363</v>
      </c>
      <c r="QC373" s="38" t="s">
        <v>363</v>
      </c>
      <c r="QD373" s="38"/>
      <c r="QE373" s="38"/>
      <c r="QF373" s="38"/>
      <c r="QG373" s="38"/>
      <c r="QH373" s="38"/>
      <c r="QI373" s="38" t="s">
        <v>363</v>
      </c>
      <c r="QJ373" s="38" t="s">
        <v>363</v>
      </c>
      <c r="QK373" s="38" t="s">
        <v>363</v>
      </c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85" t="str">
        <f t="shared" si="1177"/>
        <v/>
      </c>
      <c r="AGG373" s="85" t="str">
        <f t="shared" si="1178"/>
        <v/>
      </c>
      <c r="AGH373" s="85">
        <f t="shared" si="1179"/>
        <v>5</v>
      </c>
      <c r="AGL373" s="36" t="str">
        <f t="shared" ref="AGL373:AGL387" si="1190">IF(COUNTIFS($C$6:$AGE$6,9,$C373:$AGE373,"б")=0,"",COUNTIFS($C$6:$AGE$6,9,$C373:$AGE373,"б"))</f>
        <v/>
      </c>
      <c r="AGM373" s="36" t="str">
        <f t="shared" si="1180"/>
        <v/>
      </c>
      <c r="AGN373" s="39">
        <f t="shared" ref="AGN373:AGN387" si="1191">IF(COUNTIFS($C$6:$AGE$6,9,$C373:$AGE373,"н")=0,"",COUNTIFS($C$6:$AGE$6,9,$C373:$AGE373,"н"))</f>
        <v>12</v>
      </c>
      <c r="AGO373" s="36" t="str">
        <f t="shared" ref="AGO373:AGO387" si="1192">IF(COUNTIFS($C$6:$AGE$6,10,$C373:$AGE373,"б")=0,"",COUNTIFS($C$6:$AGE$6,10,$C373:$AGE373,"б"))</f>
        <v/>
      </c>
      <c r="AGP373" s="36" t="str">
        <f t="shared" si="1181"/>
        <v/>
      </c>
      <c r="AGQ373" s="39">
        <f t="shared" ref="AGQ373:AGQ387" si="1193">IF(COUNTIFS($C$6:$AGE$6,10,$C373:$AGE373,"н")=0,"",COUNTIFS($C$6:$AGE$6,10,$C373:$AGE373,"н"))</f>
        <v>22</v>
      </c>
      <c r="AGR373" s="36" t="str">
        <f t="shared" ref="AGR373:AGR387" si="1194">IF(COUNTIFS($C$6:$AGE$6,11,$C373:$AGE373,"б")=0,"",COUNTIFS($C$6:$AGE$6,11,$C373:$AGE373,"б"))</f>
        <v/>
      </c>
      <c r="AGS373" s="36" t="str">
        <f t="shared" si="1182"/>
        <v/>
      </c>
      <c r="AGT373" s="39">
        <f t="shared" ref="AGT373:AGT387" si="1195">IF(COUNTIFS($C$6:$AGE$6,11,$C373:$AGE373,"н")=0,"",COUNTIFS($C$6:$AGE$6,11,$C373:$AGE373,"н"))</f>
        <v>22</v>
      </c>
      <c r="AGU373" s="36" t="str">
        <f t="shared" ref="AGU373:AGU387" si="1196">IF(COUNTIFS($C$6:$AGE$6,12,$C373:$AGE373,"б")=0,"",COUNTIFS($C$6:$AGE$6,12,$C373:$AGE373,"б"))</f>
        <v/>
      </c>
      <c r="AGV373" s="36" t="str">
        <f t="shared" si="1183"/>
        <v/>
      </c>
      <c r="AGW373" s="39">
        <f t="shared" ref="AGW373:AGW387" si="1197">IF(COUNTIFS($C$6:$AGE$6,12,$C373:$AGE373,"н")=0,"",COUNTIFS($C$6:$AGE$6,12,$C373:$AGE373,"н"))</f>
        <v>4</v>
      </c>
      <c r="AGX373" s="36" t="str">
        <f t="shared" ref="AGX373:AGX387" si="1198">IF(COUNTIFS($C$6:$AGE$6,1,$C373:$AGE373,"б")=0,"",COUNTIFS($C$6:$AGE$6,1,$C373:$AGE373,"б"))</f>
        <v/>
      </c>
      <c r="AGY373" s="36" t="str">
        <f t="shared" si="1184"/>
        <v/>
      </c>
      <c r="AGZ373" s="39">
        <f t="shared" ref="AGZ373:AGZ387" si="1199">IF(COUNTIFS($C$6:$AGE$6,1,$C373:$AGE373,"н")=0,"",COUNTIFS($C$6:$AGE$6,1,$C373:$AGE373,"н"))</f>
        <v>12</v>
      </c>
      <c r="AHA373" s="36" t="str">
        <f t="shared" ref="AHA373:AHA387" si="1200">IF(COUNTIFS($C$6:$AGE$6,2,$C373:$AGE373,"б")=0,"",COUNTIFS($C$6:$AGE$6,2,$C373:$AGE373,"б"))</f>
        <v/>
      </c>
      <c r="AHB373" s="36" t="str">
        <f t="shared" si="1185"/>
        <v/>
      </c>
      <c r="AHC373" s="39">
        <f t="shared" ref="AHC373:AHC387" si="1201">IF(COUNTIFS($C$6:$AGE$6,2,$C373:$AGE373,"н")=0,"",COUNTIFS($C$6:$AGE$6,2,$C373:$AGE373,"н"))</f>
        <v>5</v>
      </c>
      <c r="AHD373" s="36" t="str">
        <f t="shared" ref="AHD373:AHD387" si="1202">IF(COUNTIFS($C$6:$AGE$6,3,$C373:$AGE373,"б")=0,"",COUNTIFS($C$6:$AGE$6,3,$C373:$AGE373,"б"))</f>
        <v/>
      </c>
      <c r="AHE373" s="36" t="str">
        <f t="shared" si="1186"/>
        <v/>
      </c>
      <c r="AHF373" s="39" t="str">
        <f t="shared" ref="AHF373:AHF387" si="1203">IF(COUNTIFS($C$6:$AGE$6,3,$C373:$AGE373,"н")=0,"",COUNTIFS($C$6:$AGE$6,3,$C373:$AGE373,"н"))</f>
        <v/>
      </c>
      <c r="AHG373" s="36" t="str">
        <f t="shared" ref="AHG373:AHG387" si="1204">IF(COUNTIFS($C$6:$AGE$6,4,$C373:$AGE373,"б")=0,"",COUNTIFS($C$6:$AGE$6,4,$C373:$AGE373,"б"))</f>
        <v/>
      </c>
      <c r="AHH373" s="36" t="str">
        <f t="shared" si="1187"/>
        <v/>
      </c>
      <c r="AHI373" s="39" t="str">
        <f t="shared" ref="AHI373:AHI387" si="1205">IF(COUNTIFS($C$6:$AGE$6,4,$C373:$AGE373,"н")=0,"",COUNTIFS($C$6:$AGE$6,4,$C373:$AGE373,"н"))</f>
        <v/>
      </c>
      <c r="AHJ373" s="36" t="str">
        <f t="shared" ref="AHJ373:AHJ387" si="1206">IF(COUNTIFS($C$6:$AGE$6,5,$C373:$AGE373,"б")=0,"",COUNTIFS($C$6:$AGE$6,5,$C373:$AGE373,"б"))</f>
        <v/>
      </c>
      <c r="AHK373" s="36" t="str">
        <f t="shared" si="1188"/>
        <v/>
      </c>
      <c r="AHL373" s="39" t="str">
        <f t="shared" ref="AHL373:AHL387" si="1207">IF(COUNTIFS($C$6:$AGE$6,5,$C373:$AGE373,"н")=0,"",COUNTIFS($C$6:$AGE$6,5,$C373:$AGE373,"н"))</f>
        <v/>
      </c>
      <c r="AHM373" s="36" t="str">
        <f t="shared" ref="AHM373:AHM387" si="1208">IF(COUNTIFS($C$6:$AGE$6,6,$C373:$AGE373,"б")=0,"",COUNTIFS($C$6:$AGE$6,6,$C373:$AGE373,"б"))</f>
        <v/>
      </c>
      <c r="AHN373" s="36" t="str">
        <f t="shared" si="1189"/>
        <v/>
      </c>
      <c r="AHO373" s="39" t="str">
        <f t="shared" ref="AHO373:AHO387" si="1209">IF(COUNTIFS($C$6:$AGE$6,6,$C373:$AGE373,"н")=0,"",COUNTIFS($C$6:$AGE$6,6,$C373:$AGE373,"н"))</f>
        <v/>
      </c>
    </row>
    <row r="374" spans="1:918" s="5" customFormat="1" outlineLevel="1" x14ac:dyDescent="0.25">
      <c r="A374" s="43">
        <f t="shared" ref="A374:A387" si="1210">A373+1</f>
        <v>3</v>
      </c>
      <c r="B374" s="46" t="s">
        <v>224</v>
      </c>
      <c r="C374" s="37"/>
      <c r="D374" s="35"/>
      <c r="E374" s="35"/>
      <c r="F374" s="35"/>
      <c r="G374" s="57" t="s">
        <v>363</v>
      </c>
      <c r="H374" s="57"/>
      <c r="I374" s="57"/>
      <c r="J374" s="57"/>
      <c r="K374" s="57" t="s">
        <v>363</v>
      </c>
      <c r="L374" s="57" t="s">
        <v>363</v>
      </c>
      <c r="M374" s="57"/>
      <c r="N374" s="57"/>
      <c r="O374" s="57" t="s">
        <v>363</v>
      </c>
      <c r="P374" s="57"/>
      <c r="Q374" s="57"/>
      <c r="R374" s="38"/>
      <c r="S374" s="38"/>
      <c r="T374" s="38"/>
      <c r="U374" s="38"/>
      <c r="V374" s="38"/>
      <c r="W374" s="37"/>
      <c r="X374" s="63"/>
      <c r="Y374" s="63"/>
      <c r="Z374" s="63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 t="s">
        <v>363</v>
      </c>
      <c r="BT374" s="38" t="s">
        <v>363</v>
      </c>
      <c r="BU374" s="38"/>
      <c r="BV374" s="38"/>
      <c r="BW374" s="38" t="s">
        <v>372</v>
      </c>
      <c r="BX374" s="38" t="s">
        <v>372</v>
      </c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 t="s">
        <v>363</v>
      </c>
      <c r="CZ374" s="38" t="s">
        <v>363</v>
      </c>
      <c r="DA374" s="38"/>
      <c r="DB374" s="38"/>
      <c r="DC374" s="38" t="s">
        <v>363</v>
      </c>
      <c r="DD374" s="38" t="s">
        <v>363</v>
      </c>
      <c r="DE374" s="38"/>
      <c r="DF374" s="38"/>
      <c r="DG374" s="38"/>
      <c r="DH374" s="38" t="s">
        <v>363</v>
      </c>
      <c r="DI374" s="38" t="s">
        <v>363</v>
      </c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 t="s">
        <v>363</v>
      </c>
      <c r="DV374" s="38"/>
      <c r="DW374" s="38"/>
      <c r="DX374" s="38"/>
      <c r="DY374" s="38"/>
      <c r="DZ374" s="38"/>
      <c r="EA374" s="38"/>
      <c r="EB374" s="38"/>
      <c r="EC374" s="38"/>
      <c r="ED374" s="38"/>
      <c r="EE374" s="38" t="s">
        <v>363</v>
      </c>
      <c r="EF374" s="38"/>
      <c r="EG374" s="38"/>
      <c r="EH374" s="38"/>
      <c r="EI374" s="38"/>
      <c r="EJ374" s="38"/>
      <c r="EK374" s="38"/>
      <c r="EL374" s="38"/>
      <c r="EM374" s="37"/>
      <c r="EN374" s="38"/>
      <c r="EO374" s="38" t="s">
        <v>363</v>
      </c>
      <c r="EP374" s="38"/>
      <c r="EQ374" s="38" t="s">
        <v>363</v>
      </c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0"/>
      <c r="FH374" s="38"/>
      <c r="FI374" s="30" t="s">
        <v>363</v>
      </c>
      <c r="FJ374" s="38"/>
      <c r="FK374" s="30" t="s">
        <v>363</v>
      </c>
      <c r="FL374" s="30" t="s">
        <v>363</v>
      </c>
      <c r="FM374" s="38"/>
      <c r="FN374" s="38"/>
      <c r="FO374" s="30" t="s">
        <v>363</v>
      </c>
      <c r="FP374" s="30" t="s">
        <v>363</v>
      </c>
      <c r="FQ374" s="38"/>
      <c r="FR374" s="38"/>
      <c r="FS374" s="30" t="s">
        <v>363</v>
      </c>
      <c r="FT374" s="30" t="s">
        <v>363</v>
      </c>
      <c r="FU374" s="30" t="s">
        <v>363</v>
      </c>
      <c r="FV374" s="38"/>
      <c r="FW374" s="38"/>
      <c r="FX374" s="38"/>
      <c r="FY374" s="38"/>
      <c r="FZ374" s="38"/>
      <c r="GA374" s="57" t="s">
        <v>363</v>
      </c>
      <c r="GB374" s="38"/>
      <c r="GC374" s="38"/>
      <c r="GD374" s="38"/>
      <c r="GE374" s="57" t="s">
        <v>363</v>
      </c>
      <c r="GF374" s="57" t="s">
        <v>363</v>
      </c>
      <c r="GG374" s="38"/>
      <c r="GH374" s="38"/>
      <c r="GI374" s="38"/>
      <c r="GJ374" s="38"/>
      <c r="GK374" s="38"/>
      <c r="GL374" s="38"/>
      <c r="GM374" s="57" t="s">
        <v>363</v>
      </c>
      <c r="GN374" s="38"/>
      <c r="GO374" s="38"/>
      <c r="GP374" s="38"/>
      <c r="GQ374" s="38"/>
      <c r="GR374" s="38"/>
      <c r="GS374" s="38"/>
      <c r="GT374" s="38"/>
      <c r="GU374" s="37"/>
      <c r="GV374" s="38"/>
      <c r="GW374" s="57" t="s">
        <v>363</v>
      </c>
      <c r="GX374" s="38"/>
      <c r="GY374" s="57" t="s">
        <v>363</v>
      </c>
      <c r="GZ374" s="57" t="s">
        <v>363</v>
      </c>
      <c r="HA374" s="38"/>
      <c r="HB374" s="38"/>
      <c r="HC374" s="57" t="s">
        <v>363</v>
      </c>
      <c r="HD374" s="57" t="s">
        <v>363</v>
      </c>
      <c r="HE374" s="38"/>
      <c r="HF374" s="38"/>
      <c r="HG374" s="57" t="s">
        <v>363</v>
      </c>
      <c r="HH374" s="57" t="s">
        <v>363</v>
      </c>
      <c r="HI374" s="57" t="s">
        <v>363</v>
      </c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 t="s">
        <v>363</v>
      </c>
      <c r="IK374" s="38" t="s">
        <v>363</v>
      </c>
      <c r="IL374" s="83"/>
      <c r="IM374" s="38" t="s">
        <v>363</v>
      </c>
      <c r="IN374" s="38" t="s">
        <v>363</v>
      </c>
      <c r="IO374" s="38"/>
      <c r="IP374" s="38"/>
      <c r="IQ374" s="38"/>
      <c r="IR374" s="38" t="s">
        <v>363</v>
      </c>
      <c r="IS374" s="38" t="s">
        <v>363</v>
      </c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 t="s">
        <v>363</v>
      </c>
      <c r="JF374" s="38" t="s">
        <v>363</v>
      </c>
      <c r="JG374" s="38" t="s">
        <v>363</v>
      </c>
      <c r="JH374" s="38" t="s">
        <v>363</v>
      </c>
      <c r="JI374" s="38"/>
      <c r="JJ374" s="38"/>
      <c r="JK374" s="38"/>
      <c r="JL374" s="38" t="s">
        <v>363</v>
      </c>
      <c r="JM374" s="38" t="s">
        <v>363</v>
      </c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 t="s">
        <v>363</v>
      </c>
      <c r="NU374" s="38" t="s">
        <v>363</v>
      </c>
      <c r="NV374" s="38"/>
      <c r="NW374" s="38" t="s">
        <v>363</v>
      </c>
      <c r="NX374" s="38" t="s">
        <v>363</v>
      </c>
      <c r="NY374" s="38"/>
      <c r="NZ374" s="38"/>
      <c r="OA374" s="38" t="s">
        <v>363</v>
      </c>
      <c r="OB374" s="38" t="s">
        <v>363</v>
      </c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 t="s">
        <v>363</v>
      </c>
      <c r="OO374" s="38" t="s">
        <v>363</v>
      </c>
      <c r="OP374" s="38"/>
      <c r="OQ374" s="38" t="s">
        <v>363</v>
      </c>
      <c r="OR374" s="38"/>
      <c r="OS374" s="38"/>
      <c r="OT374" s="38"/>
      <c r="OU374" s="38" t="s">
        <v>363</v>
      </c>
      <c r="OV374" s="38" t="s">
        <v>363</v>
      </c>
      <c r="OW374" s="38"/>
      <c r="OX374" s="38"/>
      <c r="OY374" s="38" t="s">
        <v>363</v>
      </c>
      <c r="OZ374" s="38" t="s">
        <v>363</v>
      </c>
      <c r="PA374" s="38"/>
      <c r="PB374" s="38"/>
      <c r="PC374" s="38"/>
      <c r="PD374" s="38"/>
      <c r="PE374" s="38"/>
      <c r="PF374" s="38"/>
      <c r="PG374" s="37"/>
      <c r="PH374" s="38" t="s">
        <v>363</v>
      </c>
      <c r="PI374" s="38" t="s">
        <v>363</v>
      </c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 t="s">
        <v>363</v>
      </c>
      <c r="QC374" s="38" t="s">
        <v>363</v>
      </c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85" t="str">
        <f t="shared" si="1177"/>
        <v/>
      </c>
      <c r="AGG374" s="85" t="str">
        <f t="shared" si="1178"/>
        <v/>
      </c>
      <c r="AGH374" s="85">
        <f t="shared" si="1179"/>
        <v>2</v>
      </c>
      <c r="AGL374" s="36">
        <f t="shared" si="1190"/>
        <v>2</v>
      </c>
      <c r="AGM374" s="36" t="str">
        <f t="shared" si="1180"/>
        <v/>
      </c>
      <c r="AGN374" s="39">
        <f t="shared" si="1191"/>
        <v>6</v>
      </c>
      <c r="AGO374" s="36" t="str">
        <f t="shared" si="1192"/>
        <v/>
      </c>
      <c r="AGP374" s="36" t="str">
        <f t="shared" si="1181"/>
        <v/>
      </c>
      <c r="AGQ374" s="39">
        <f t="shared" si="1193"/>
        <v>18</v>
      </c>
      <c r="AGR374" s="36" t="str">
        <f t="shared" si="1194"/>
        <v/>
      </c>
      <c r="AGS374" s="36" t="str">
        <f t="shared" si="1182"/>
        <v/>
      </c>
      <c r="AGT374" s="39">
        <f t="shared" si="1195"/>
        <v>20</v>
      </c>
      <c r="AGU374" s="36" t="str">
        <f t="shared" si="1196"/>
        <v/>
      </c>
      <c r="AGV374" s="36" t="str">
        <f t="shared" si="1183"/>
        <v/>
      </c>
      <c r="AGW374" s="39">
        <f t="shared" si="1197"/>
        <v>4</v>
      </c>
      <c r="AGX374" s="36" t="str">
        <f t="shared" si="1198"/>
        <v/>
      </c>
      <c r="AGY374" s="36" t="str">
        <f t="shared" si="1184"/>
        <v/>
      </c>
      <c r="AGZ374" s="39">
        <f t="shared" si="1199"/>
        <v>15</v>
      </c>
      <c r="AHA374" s="36" t="str">
        <f t="shared" si="1200"/>
        <v/>
      </c>
      <c r="AHB374" s="36" t="str">
        <f t="shared" si="1185"/>
        <v/>
      </c>
      <c r="AHC374" s="39">
        <f t="shared" si="1201"/>
        <v>2</v>
      </c>
      <c r="AHD374" s="36" t="str">
        <f t="shared" si="1202"/>
        <v/>
      </c>
      <c r="AHE374" s="36" t="str">
        <f t="shared" si="1186"/>
        <v/>
      </c>
      <c r="AHF374" s="39" t="str">
        <f t="shared" si="1203"/>
        <v/>
      </c>
      <c r="AHG374" s="36" t="str">
        <f t="shared" si="1204"/>
        <v/>
      </c>
      <c r="AHH374" s="36" t="str">
        <f t="shared" si="1187"/>
        <v/>
      </c>
      <c r="AHI374" s="39" t="str">
        <f t="shared" si="1205"/>
        <v/>
      </c>
      <c r="AHJ374" s="36" t="str">
        <f t="shared" si="1206"/>
        <v/>
      </c>
      <c r="AHK374" s="36" t="str">
        <f t="shared" si="1188"/>
        <v/>
      </c>
      <c r="AHL374" s="39" t="str">
        <f t="shared" si="1207"/>
        <v/>
      </c>
      <c r="AHM374" s="36" t="str">
        <f t="shared" si="1208"/>
        <v/>
      </c>
      <c r="AHN374" s="36" t="str">
        <f t="shared" si="1189"/>
        <v/>
      </c>
      <c r="AHO374" s="39" t="str">
        <f t="shared" si="1209"/>
        <v/>
      </c>
    </row>
    <row r="375" spans="1:918" s="5" customFormat="1" outlineLevel="1" x14ac:dyDescent="0.25">
      <c r="A375" s="43">
        <v>4</v>
      </c>
      <c r="B375" s="46" t="s">
        <v>225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38"/>
      <c r="S375" s="38"/>
      <c r="T375" s="38"/>
      <c r="U375" s="38"/>
      <c r="V375" s="38"/>
      <c r="W375" s="37"/>
      <c r="X375" s="63"/>
      <c r="Y375" s="63"/>
      <c r="Z375" s="63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0" t="s">
        <v>363</v>
      </c>
      <c r="CJ375" s="75" t="s">
        <v>363</v>
      </c>
      <c r="CK375" s="38" t="s">
        <v>363</v>
      </c>
      <c r="CL375" s="38"/>
      <c r="CM375" s="38" t="s">
        <v>363</v>
      </c>
      <c r="CN375" s="38" t="s">
        <v>363</v>
      </c>
      <c r="CO375" s="38"/>
      <c r="CP375" s="38"/>
      <c r="CQ375" s="38" t="s">
        <v>363</v>
      </c>
      <c r="CR375" s="38" t="s">
        <v>363</v>
      </c>
      <c r="CS375" s="38" t="s">
        <v>363</v>
      </c>
      <c r="CT375" s="38" t="s">
        <v>363</v>
      </c>
      <c r="CU375" s="38"/>
      <c r="CV375" s="38"/>
      <c r="CW375" s="38"/>
      <c r="CX375" s="38"/>
      <c r="CY375" s="38"/>
      <c r="CZ375" s="38"/>
      <c r="DA375" s="38"/>
      <c r="DB375" s="38"/>
      <c r="DC375" s="38"/>
      <c r="DD375" s="38" t="s">
        <v>363</v>
      </c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0"/>
      <c r="FH375" s="38"/>
      <c r="FI375" s="30"/>
      <c r="FJ375" s="38"/>
      <c r="FK375" s="30"/>
      <c r="FL375" s="30"/>
      <c r="FM375" s="38"/>
      <c r="FN375" s="38"/>
      <c r="FO375" s="30"/>
      <c r="FP375" s="30"/>
      <c r="FQ375" s="38"/>
      <c r="FR375" s="38"/>
      <c r="FS375" s="30"/>
      <c r="FT375" s="30"/>
      <c r="FU375" s="30"/>
      <c r="FV375" s="38"/>
      <c r="FW375" s="38"/>
      <c r="FX375" s="38"/>
      <c r="FY375" s="38"/>
      <c r="FZ375" s="38"/>
      <c r="GA375" s="57"/>
      <c r="GB375" s="38"/>
      <c r="GC375" s="38"/>
      <c r="GD375" s="38"/>
      <c r="GE375" s="57"/>
      <c r="GF375" s="57"/>
      <c r="GG375" s="38"/>
      <c r="GH375" s="38"/>
      <c r="GI375" s="38"/>
      <c r="GJ375" s="38"/>
      <c r="GK375" s="38"/>
      <c r="GL375" s="38"/>
      <c r="GM375" s="57"/>
      <c r="GN375" s="38"/>
      <c r="GO375" s="38"/>
      <c r="GP375" s="38"/>
      <c r="GQ375" s="38"/>
      <c r="GR375" s="38"/>
      <c r="GS375" s="38"/>
      <c r="GT375" s="38"/>
      <c r="GU375" s="37"/>
      <c r="GV375" s="38"/>
      <c r="GW375" s="57"/>
      <c r="GX375" s="38"/>
      <c r="GY375" s="57" t="s">
        <v>363</v>
      </c>
      <c r="GZ375" s="57" t="s">
        <v>363</v>
      </c>
      <c r="HA375" s="38"/>
      <c r="HB375" s="38"/>
      <c r="HC375" s="57"/>
      <c r="HD375" s="57"/>
      <c r="HE375" s="38"/>
      <c r="HF375" s="38"/>
      <c r="HG375" s="57"/>
      <c r="HH375" s="57"/>
      <c r="HI375" s="57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 t="s">
        <v>363</v>
      </c>
      <c r="IK375" s="38" t="s">
        <v>363</v>
      </c>
      <c r="IL375" s="83"/>
      <c r="IM375" s="38" t="s">
        <v>363</v>
      </c>
      <c r="IN375" s="38" t="s">
        <v>363</v>
      </c>
      <c r="IO375" s="38"/>
      <c r="IP375" s="38"/>
      <c r="IQ375" s="38"/>
      <c r="IR375" s="38" t="s">
        <v>363</v>
      </c>
      <c r="IS375" s="38" t="s">
        <v>363</v>
      </c>
      <c r="IT375" s="38"/>
      <c r="IU375" s="38" t="s">
        <v>363</v>
      </c>
      <c r="IV375" s="38"/>
      <c r="IW375" s="38" t="s">
        <v>363</v>
      </c>
      <c r="IX375" s="38"/>
      <c r="IY375" s="38"/>
      <c r="IZ375" s="38"/>
      <c r="JA375" s="38"/>
      <c r="JB375" s="38"/>
      <c r="JC375" s="37"/>
      <c r="JD375" s="38"/>
      <c r="JE375" s="38" t="s">
        <v>363</v>
      </c>
      <c r="JF375" s="38" t="s">
        <v>363</v>
      </c>
      <c r="JG375" s="38" t="s">
        <v>363</v>
      </c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 t="s">
        <v>363</v>
      </c>
      <c r="PT375" s="38" t="s">
        <v>363</v>
      </c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 t="s">
        <v>363</v>
      </c>
      <c r="QJ375" s="38" t="s">
        <v>363</v>
      </c>
      <c r="QK375" s="38" t="s">
        <v>363</v>
      </c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85" t="str">
        <f t="shared" si="1177"/>
        <v/>
      </c>
      <c r="AGG375" s="85" t="str">
        <f t="shared" si="1178"/>
        <v/>
      </c>
      <c r="AGH375" s="85">
        <f t="shared" si="1179"/>
        <v>3</v>
      </c>
      <c r="AGL375" s="36" t="str">
        <f t="shared" si="1190"/>
        <v/>
      </c>
      <c r="AGM375" s="36" t="str">
        <f t="shared" si="1180"/>
        <v/>
      </c>
      <c r="AGN375" s="39">
        <f t="shared" si="1191"/>
        <v>5</v>
      </c>
      <c r="AGO375" s="36" t="str">
        <f t="shared" si="1192"/>
        <v/>
      </c>
      <c r="AGP375" s="36" t="str">
        <f t="shared" si="1181"/>
        <v/>
      </c>
      <c r="AGQ375" s="39">
        <f t="shared" si="1193"/>
        <v>5</v>
      </c>
      <c r="AGR375" s="36" t="str">
        <f t="shared" si="1194"/>
        <v/>
      </c>
      <c r="AGS375" s="36" t="str">
        <f t="shared" si="1182"/>
        <v/>
      </c>
      <c r="AGT375" s="39">
        <f t="shared" si="1195"/>
        <v>12</v>
      </c>
      <c r="AGU375" s="36" t="str">
        <f t="shared" si="1196"/>
        <v/>
      </c>
      <c r="AGV375" s="36" t="str">
        <f t="shared" si="1183"/>
        <v/>
      </c>
      <c r="AGW375" s="39">
        <f t="shared" si="1197"/>
        <v>1</v>
      </c>
      <c r="AGX375" s="36" t="str">
        <f t="shared" si="1198"/>
        <v/>
      </c>
      <c r="AGY375" s="36" t="str">
        <f t="shared" si="1184"/>
        <v/>
      </c>
      <c r="AGZ375" s="39">
        <f t="shared" si="1199"/>
        <v>2</v>
      </c>
      <c r="AHA375" s="36" t="str">
        <f t="shared" si="1200"/>
        <v/>
      </c>
      <c r="AHB375" s="36" t="str">
        <f t="shared" si="1185"/>
        <v/>
      </c>
      <c r="AHC375" s="39">
        <f t="shared" si="1201"/>
        <v>3</v>
      </c>
      <c r="AHD375" s="36" t="str">
        <f t="shared" si="1202"/>
        <v/>
      </c>
      <c r="AHE375" s="36" t="str">
        <f t="shared" si="1186"/>
        <v/>
      </c>
      <c r="AHF375" s="39" t="str">
        <f t="shared" si="1203"/>
        <v/>
      </c>
      <c r="AHG375" s="36" t="str">
        <f t="shared" si="1204"/>
        <v/>
      </c>
      <c r="AHH375" s="36" t="str">
        <f t="shared" si="1187"/>
        <v/>
      </c>
      <c r="AHI375" s="39" t="str">
        <f t="shared" si="1205"/>
        <v/>
      </c>
      <c r="AHJ375" s="36" t="str">
        <f t="shared" si="1206"/>
        <v/>
      </c>
      <c r="AHK375" s="36" t="str">
        <f t="shared" si="1188"/>
        <v/>
      </c>
      <c r="AHL375" s="39" t="str">
        <f t="shared" si="1207"/>
        <v/>
      </c>
      <c r="AHM375" s="36" t="str">
        <f t="shared" si="1208"/>
        <v/>
      </c>
      <c r="AHN375" s="36" t="str">
        <f t="shared" si="1189"/>
        <v/>
      </c>
      <c r="AHO375" s="39" t="str">
        <f t="shared" si="1209"/>
        <v/>
      </c>
    </row>
    <row r="376" spans="1:918" s="5" customFormat="1" outlineLevel="1" x14ac:dyDescent="0.25">
      <c r="A376" s="43">
        <v>5</v>
      </c>
      <c r="B376" s="46" t="s">
        <v>226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38"/>
      <c r="S376" s="38"/>
      <c r="T376" s="38"/>
      <c r="U376" s="38"/>
      <c r="V376" s="38"/>
      <c r="W376" s="37"/>
      <c r="X376" s="63"/>
      <c r="Y376" s="63"/>
      <c r="Z376" s="63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0"/>
      <c r="CJ376" s="75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 t="s">
        <v>364</v>
      </c>
      <c r="CZ376" s="38" t="s">
        <v>364</v>
      </c>
      <c r="DA376" s="38"/>
      <c r="DB376" s="38"/>
      <c r="DC376" s="38" t="s">
        <v>364</v>
      </c>
      <c r="DD376" s="38" t="s">
        <v>364</v>
      </c>
      <c r="DE376" s="38"/>
      <c r="DF376" s="38"/>
      <c r="DG376" s="38"/>
      <c r="DH376" s="38" t="s">
        <v>364</v>
      </c>
      <c r="DI376" s="38" t="s">
        <v>364</v>
      </c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0"/>
      <c r="FH376" s="38"/>
      <c r="FI376" s="30"/>
      <c r="FJ376" s="38"/>
      <c r="FK376" s="30"/>
      <c r="FL376" s="30"/>
      <c r="FM376" s="38"/>
      <c r="FN376" s="38"/>
      <c r="FO376" s="30"/>
      <c r="FP376" s="30"/>
      <c r="FQ376" s="38"/>
      <c r="FR376" s="38"/>
      <c r="FS376" s="30"/>
      <c r="FT376" s="30"/>
      <c r="FU376" s="30"/>
      <c r="FV376" s="38"/>
      <c r="FW376" s="38"/>
      <c r="FX376" s="38"/>
      <c r="FY376" s="38"/>
      <c r="FZ376" s="38"/>
      <c r="GA376" s="57"/>
      <c r="GB376" s="38"/>
      <c r="GC376" s="38"/>
      <c r="GD376" s="38"/>
      <c r="GE376" s="57"/>
      <c r="GF376" s="57"/>
      <c r="GG376" s="38"/>
      <c r="GH376" s="38"/>
      <c r="GI376" s="38"/>
      <c r="GJ376" s="38"/>
      <c r="GK376" s="38"/>
      <c r="GL376" s="38"/>
      <c r="GM376" s="57"/>
      <c r="GN376" s="38"/>
      <c r="GO376" s="38"/>
      <c r="GP376" s="38"/>
      <c r="GQ376" s="38"/>
      <c r="GR376" s="38"/>
      <c r="GS376" s="38"/>
      <c r="GT376" s="38"/>
      <c r="GU376" s="37"/>
      <c r="GV376" s="38"/>
      <c r="GW376" s="57" t="s">
        <v>363</v>
      </c>
      <c r="GX376" s="38"/>
      <c r="GY376" s="57" t="s">
        <v>363</v>
      </c>
      <c r="GZ376" s="57" t="s">
        <v>363</v>
      </c>
      <c r="HA376" s="38"/>
      <c r="HB376" s="38"/>
      <c r="HC376" s="57"/>
      <c r="HD376" s="57"/>
      <c r="HE376" s="38"/>
      <c r="HF376" s="38"/>
      <c r="HG376" s="57" t="s">
        <v>363</v>
      </c>
      <c r="HH376" s="57" t="s">
        <v>363</v>
      </c>
      <c r="HI376" s="57" t="s">
        <v>363</v>
      </c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 t="s">
        <v>363</v>
      </c>
      <c r="IK376" s="38" t="s">
        <v>363</v>
      </c>
      <c r="IL376" s="83"/>
      <c r="IM376" s="38" t="s">
        <v>363</v>
      </c>
      <c r="IN376" s="38" t="s">
        <v>363</v>
      </c>
      <c r="IO376" s="38"/>
      <c r="IP376" s="38"/>
      <c r="IQ376" s="38"/>
      <c r="IR376" s="38" t="s">
        <v>363</v>
      </c>
      <c r="IS376" s="38" t="s">
        <v>363</v>
      </c>
      <c r="IT376" s="38"/>
      <c r="IU376" s="38" t="s">
        <v>363</v>
      </c>
      <c r="IV376" s="38"/>
      <c r="IW376" s="38" t="s">
        <v>363</v>
      </c>
      <c r="IX376" s="38"/>
      <c r="IY376" s="38"/>
      <c r="IZ376" s="38"/>
      <c r="JA376" s="38"/>
      <c r="JB376" s="38"/>
      <c r="JC376" s="37"/>
      <c r="JD376" s="38"/>
      <c r="JE376" s="38" t="s">
        <v>363</v>
      </c>
      <c r="JF376" s="38" t="s">
        <v>363</v>
      </c>
      <c r="JG376" s="38"/>
      <c r="JH376" s="38" t="s">
        <v>363</v>
      </c>
      <c r="JI376" s="38"/>
      <c r="JJ376" s="38"/>
      <c r="JK376" s="38"/>
      <c r="JL376" s="38" t="s">
        <v>363</v>
      </c>
      <c r="JM376" s="38" t="s">
        <v>363</v>
      </c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 t="s">
        <v>363</v>
      </c>
      <c r="OF376" s="38" t="s">
        <v>363</v>
      </c>
      <c r="OG376" s="38"/>
      <c r="OH376" s="38"/>
      <c r="OI376" s="38"/>
      <c r="OJ376" s="38"/>
      <c r="OK376" s="38"/>
      <c r="OL376" s="38"/>
      <c r="OM376" s="37"/>
      <c r="ON376" s="38" t="s">
        <v>363</v>
      </c>
      <c r="OO376" s="38" t="s">
        <v>363</v>
      </c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 t="s">
        <v>363</v>
      </c>
      <c r="PI376" s="38" t="s">
        <v>363</v>
      </c>
      <c r="PJ376" s="38"/>
      <c r="PK376" s="38" t="s">
        <v>363</v>
      </c>
      <c r="PL376" s="38" t="s">
        <v>363</v>
      </c>
      <c r="PM376" s="38"/>
      <c r="PN376" s="38"/>
      <c r="PO376" s="38"/>
      <c r="PP376" s="38" t="s">
        <v>363</v>
      </c>
      <c r="PQ376" s="38" t="s">
        <v>363</v>
      </c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 t="s">
        <v>363</v>
      </c>
      <c r="QC376" s="38" t="s">
        <v>363</v>
      </c>
      <c r="QD376" s="38"/>
      <c r="QE376" s="38"/>
      <c r="QF376" s="38"/>
      <c r="QG376" s="38"/>
      <c r="QH376" s="38"/>
      <c r="QI376" s="38" t="s">
        <v>363</v>
      </c>
      <c r="QJ376" s="38" t="s">
        <v>363</v>
      </c>
      <c r="QK376" s="38" t="s">
        <v>363</v>
      </c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85" t="str">
        <f t="shared" si="1177"/>
        <v/>
      </c>
      <c r="AGG376" s="85" t="str">
        <f t="shared" si="1178"/>
        <v/>
      </c>
      <c r="AGH376" s="85">
        <f t="shared" si="1179"/>
        <v>5</v>
      </c>
      <c r="AGL376" s="36" t="str">
        <f t="shared" si="1190"/>
        <v/>
      </c>
      <c r="AGM376" s="36" t="str">
        <f t="shared" si="1180"/>
        <v/>
      </c>
      <c r="AGN376" s="39" t="str">
        <f t="shared" si="1191"/>
        <v/>
      </c>
      <c r="AGO376" s="36" t="str">
        <f t="shared" si="1192"/>
        <v/>
      </c>
      <c r="AGP376" s="36">
        <f t="shared" si="1181"/>
        <v>6</v>
      </c>
      <c r="AGQ376" s="39" t="str">
        <f t="shared" si="1193"/>
        <v/>
      </c>
      <c r="AGR376" s="36" t="str">
        <f t="shared" si="1194"/>
        <v/>
      </c>
      <c r="AGS376" s="36" t="str">
        <f t="shared" si="1182"/>
        <v/>
      </c>
      <c r="AGT376" s="39">
        <f t="shared" si="1195"/>
        <v>16</v>
      </c>
      <c r="AGU376" s="36" t="str">
        <f t="shared" si="1196"/>
        <v/>
      </c>
      <c r="AGV376" s="36" t="str">
        <f t="shared" si="1183"/>
        <v/>
      </c>
      <c r="AGW376" s="39">
        <f t="shared" si="1197"/>
        <v>3</v>
      </c>
      <c r="AGX376" s="36" t="str">
        <f t="shared" si="1198"/>
        <v/>
      </c>
      <c r="AGY376" s="36" t="str">
        <f t="shared" si="1184"/>
        <v/>
      </c>
      <c r="AGZ376" s="39">
        <f t="shared" si="1199"/>
        <v>10</v>
      </c>
      <c r="AHA376" s="36" t="str">
        <f t="shared" si="1200"/>
        <v/>
      </c>
      <c r="AHB376" s="36" t="str">
        <f t="shared" si="1185"/>
        <v/>
      </c>
      <c r="AHC376" s="39">
        <f t="shared" si="1201"/>
        <v>5</v>
      </c>
      <c r="AHD376" s="36" t="str">
        <f t="shared" si="1202"/>
        <v/>
      </c>
      <c r="AHE376" s="36" t="str">
        <f t="shared" si="1186"/>
        <v/>
      </c>
      <c r="AHF376" s="39" t="str">
        <f t="shared" si="1203"/>
        <v/>
      </c>
      <c r="AHG376" s="36" t="str">
        <f t="shared" si="1204"/>
        <v/>
      </c>
      <c r="AHH376" s="36" t="str">
        <f t="shared" si="1187"/>
        <v/>
      </c>
      <c r="AHI376" s="39" t="str">
        <f t="shared" si="1205"/>
        <v/>
      </c>
      <c r="AHJ376" s="36" t="str">
        <f t="shared" si="1206"/>
        <v/>
      </c>
      <c r="AHK376" s="36" t="str">
        <f t="shared" si="1188"/>
        <v/>
      </c>
      <c r="AHL376" s="39" t="str">
        <f t="shared" si="1207"/>
        <v/>
      </c>
      <c r="AHM376" s="36" t="str">
        <f t="shared" si="1208"/>
        <v/>
      </c>
      <c r="AHN376" s="36" t="str">
        <f t="shared" si="1189"/>
        <v/>
      </c>
      <c r="AHO376" s="39" t="str">
        <f t="shared" si="1209"/>
        <v/>
      </c>
    </row>
    <row r="377" spans="1:918" s="5" customFormat="1" outlineLevel="1" x14ac:dyDescent="0.25">
      <c r="A377" s="43">
        <f t="shared" si="1210"/>
        <v>6</v>
      </c>
      <c r="B377" s="46" t="s">
        <v>227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0"/>
      <c r="CJ377" s="75"/>
      <c r="CK377" s="38"/>
      <c r="CL377" s="38"/>
      <c r="CM377" s="38"/>
      <c r="CN377" s="38"/>
      <c r="CO377" s="38"/>
      <c r="CP377" s="38"/>
      <c r="CQ377" s="38" t="s">
        <v>363</v>
      </c>
      <c r="CR377" s="38" t="s">
        <v>363</v>
      </c>
      <c r="CS377" s="38" t="s">
        <v>363</v>
      </c>
      <c r="CT377" s="38" t="s">
        <v>363</v>
      </c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 t="s">
        <v>363</v>
      </c>
      <c r="DV377" s="38"/>
      <c r="DW377" s="38"/>
      <c r="DX377" s="38"/>
      <c r="DY377" s="38"/>
      <c r="DZ377" s="38"/>
      <c r="EA377" s="38"/>
      <c r="EB377" s="38"/>
      <c r="EC377" s="38"/>
      <c r="ED377" s="38"/>
      <c r="EE377" s="38" t="s">
        <v>363</v>
      </c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 t="s">
        <v>363</v>
      </c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/>
      <c r="FJ377" s="38"/>
      <c r="FK377" s="30"/>
      <c r="FL377" s="30"/>
      <c r="FM377" s="38"/>
      <c r="FN377" s="38"/>
      <c r="FO377" s="30"/>
      <c r="FP377" s="30"/>
      <c r="FQ377" s="38"/>
      <c r="FR377" s="38"/>
      <c r="FS377" s="30"/>
      <c r="FT377" s="30"/>
      <c r="FU377" s="30"/>
      <c r="FV377" s="38"/>
      <c r="FW377" s="38"/>
      <c r="FX377" s="38"/>
      <c r="FY377" s="38"/>
      <c r="FZ377" s="38"/>
      <c r="GA377" s="57" t="s">
        <v>363</v>
      </c>
      <c r="GB377" s="38"/>
      <c r="GC377" s="38"/>
      <c r="GD377" s="38"/>
      <c r="GE377" s="57"/>
      <c r="GF377" s="57"/>
      <c r="GG377" s="38"/>
      <c r="GH377" s="38"/>
      <c r="GI377" s="38"/>
      <c r="GJ377" s="38"/>
      <c r="GK377" s="38"/>
      <c r="GL377" s="38"/>
      <c r="GM377" s="57" t="s">
        <v>363</v>
      </c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363</v>
      </c>
      <c r="GX377" s="38"/>
      <c r="GY377" s="57"/>
      <c r="GZ377" s="57"/>
      <c r="HA377" s="38"/>
      <c r="HB377" s="38"/>
      <c r="HC377" s="57"/>
      <c r="HD377" s="57"/>
      <c r="HE377" s="38"/>
      <c r="HF377" s="38"/>
      <c r="HG377" s="57" t="s">
        <v>363</v>
      </c>
      <c r="HH377" s="57" t="s">
        <v>363</v>
      </c>
      <c r="HI377" s="57" t="s">
        <v>363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83"/>
      <c r="IM377" s="38"/>
      <c r="IN377" s="38"/>
      <c r="IO377" s="38"/>
      <c r="IP377" s="38"/>
      <c r="IQ377" s="38"/>
      <c r="IR377" s="38" t="s">
        <v>363</v>
      </c>
      <c r="IS377" s="38" t="s">
        <v>363</v>
      </c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 t="s">
        <v>363</v>
      </c>
      <c r="JF377" s="38" t="s">
        <v>363</v>
      </c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 t="s">
        <v>363</v>
      </c>
      <c r="NU377" s="38" t="s">
        <v>363</v>
      </c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 t="s">
        <v>363</v>
      </c>
      <c r="OO377" s="38" t="s">
        <v>363</v>
      </c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 t="s">
        <v>363</v>
      </c>
      <c r="PI377" s="38" t="s">
        <v>363</v>
      </c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 t="s">
        <v>363</v>
      </c>
      <c r="QC377" s="38" t="s">
        <v>363</v>
      </c>
      <c r="QD377" s="38"/>
      <c r="QE377" s="38"/>
      <c r="QF377" s="38"/>
      <c r="QG377" s="38"/>
      <c r="QH377" s="38"/>
      <c r="QI377" s="38" t="s">
        <v>363</v>
      </c>
      <c r="QJ377" s="38" t="s">
        <v>363</v>
      </c>
      <c r="QK377" s="38" t="s">
        <v>363</v>
      </c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85" t="str">
        <f t="shared" si="1177"/>
        <v/>
      </c>
      <c r="AGG377" s="85" t="str">
        <f t="shared" si="1178"/>
        <v/>
      </c>
      <c r="AGH377" s="85">
        <f t="shared" si="1179"/>
        <v>5</v>
      </c>
      <c r="AGL377" s="36" t="str">
        <f t="shared" si="1190"/>
        <v/>
      </c>
      <c r="AGM377" s="36" t="str">
        <f t="shared" si="1180"/>
        <v/>
      </c>
      <c r="AGN377" s="39" t="str">
        <f t="shared" si="1191"/>
        <v/>
      </c>
      <c r="AGO377" s="36" t="str">
        <f t="shared" si="1192"/>
        <v/>
      </c>
      <c r="AGP377" s="36" t="str">
        <f t="shared" si="1181"/>
        <v/>
      </c>
      <c r="AGQ377" s="39">
        <f t="shared" si="1193"/>
        <v>7</v>
      </c>
      <c r="AGR377" s="36" t="str">
        <f t="shared" si="1194"/>
        <v/>
      </c>
      <c r="AGS377" s="36" t="str">
        <f t="shared" si="1182"/>
        <v/>
      </c>
      <c r="AGT377" s="39">
        <f t="shared" si="1195"/>
        <v>10</v>
      </c>
      <c r="AGU377" s="36" t="str">
        <f t="shared" si="1196"/>
        <v/>
      </c>
      <c r="AGV377" s="36" t="str">
        <f t="shared" si="1183"/>
        <v/>
      </c>
      <c r="AGW377" s="39" t="str">
        <f t="shared" si="1197"/>
        <v/>
      </c>
      <c r="AGX377" s="36" t="str">
        <f t="shared" si="1198"/>
        <v/>
      </c>
      <c r="AGY377" s="36" t="str">
        <f t="shared" si="1184"/>
        <v/>
      </c>
      <c r="AGZ377" s="39">
        <f t="shared" si="1199"/>
        <v>6</v>
      </c>
      <c r="AHA377" s="36" t="str">
        <f t="shared" si="1200"/>
        <v/>
      </c>
      <c r="AHB377" s="36" t="str">
        <f t="shared" si="1185"/>
        <v/>
      </c>
      <c r="AHC377" s="39">
        <f t="shared" si="1201"/>
        <v>5</v>
      </c>
      <c r="AHD377" s="36" t="str">
        <f t="shared" si="1202"/>
        <v/>
      </c>
      <c r="AHE377" s="36" t="str">
        <f t="shared" si="1186"/>
        <v/>
      </c>
      <c r="AHF377" s="39" t="str">
        <f t="shared" si="1203"/>
        <v/>
      </c>
      <c r="AHG377" s="36" t="str">
        <f t="shared" si="1204"/>
        <v/>
      </c>
      <c r="AHH377" s="36" t="str">
        <f t="shared" si="1187"/>
        <v/>
      </c>
      <c r="AHI377" s="39" t="str">
        <f t="shared" si="1205"/>
        <v/>
      </c>
      <c r="AHJ377" s="36" t="str">
        <f t="shared" si="1206"/>
        <v/>
      </c>
      <c r="AHK377" s="36" t="str">
        <f t="shared" si="1188"/>
        <v/>
      </c>
      <c r="AHL377" s="39" t="str">
        <f t="shared" si="1207"/>
        <v/>
      </c>
      <c r="AHM377" s="36" t="str">
        <f t="shared" si="1208"/>
        <v/>
      </c>
      <c r="AHN377" s="36" t="str">
        <f t="shared" si="1189"/>
        <v/>
      </c>
      <c r="AHO377" s="39" t="str">
        <f t="shared" si="1209"/>
        <v/>
      </c>
    </row>
    <row r="378" spans="1:918" s="5" customFormat="1" outlineLevel="1" x14ac:dyDescent="0.25">
      <c r="A378" s="43">
        <f t="shared" si="1210"/>
        <v>7</v>
      </c>
      <c r="B378" s="46" t="s">
        <v>228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0"/>
      <c r="CJ378" s="75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 t="s">
        <v>364</v>
      </c>
      <c r="CZ378" s="38" t="s">
        <v>364</v>
      </c>
      <c r="DA378" s="38"/>
      <c r="DB378" s="38"/>
      <c r="DC378" s="38" t="s">
        <v>364</v>
      </c>
      <c r="DD378" s="38" t="s">
        <v>364</v>
      </c>
      <c r="DE378" s="38"/>
      <c r="DF378" s="38"/>
      <c r="DG378" s="38"/>
      <c r="DH378" s="38" t="s">
        <v>364</v>
      </c>
      <c r="DI378" s="38" t="s">
        <v>364</v>
      </c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/>
      <c r="FJ378" s="38"/>
      <c r="FK378" s="30"/>
      <c r="FL378" s="30"/>
      <c r="FM378" s="38"/>
      <c r="FN378" s="38"/>
      <c r="FO378" s="30"/>
      <c r="FP378" s="30"/>
      <c r="FQ378" s="38"/>
      <c r="FR378" s="38"/>
      <c r="FS378" s="30"/>
      <c r="FT378" s="30"/>
      <c r="FU378" s="30"/>
      <c r="FV378" s="38"/>
      <c r="FW378" s="38"/>
      <c r="FX378" s="38"/>
      <c r="FY378" s="38"/>
      <c r="FZ378" s="38"/>
      <c r="GA378" s="57"/>
      <c r="GB378" s="38"/>
      <c r="GC378" s="38"/>
      <c r="GD378" s="38"/>
      <c r="GE378" s="57"/>
      <c r="GF378" s="57"/>
      <c r="GG378" s="38"/>
      <c r="GH378" s="38"/>
      <c r="GI378" s="38"/>
      <c r="GJ378" s="38"/>
      <c r="GK378" s="38"/>
      <c r="GL378" s="38"/>
      <c r="GM378" s="57"/>
      <c r="GN378" s="38"/>
      <c r="GO378" s="38"/>
      <c r="GP378" s="38"/>
      <c r="GQ378" s="38"/>
      <c r="GR378" s="38"/>
      <c r="GS378" s="38"/>
      <c r="GT378" s="38"/>
      <c r="GU378" s="37"/>
      <c r="GV378" s="38"/>
      <c r="GW378" s="57" t="s">
        <v>363</v>
      </c>
      <c r="GX378" s="38"/>
      <c r="GY378" s="57" t="s">
        <v>363</v>
      </c>
      <c r="GZ378" s="57" t="s">
        <v>363</v>
      </c>
      <c r="HA378" s="38"/>
      <c r="HB378" s="38"/>
      <c r="HC378" s="57" t="s">
        <v>363</v>
      </c>
      <c r="HD378" s="57" t="s">
        <v>363</v>
      </c>
      <c r="HE378" s="38"/>
      <c r="HF378" s="38"/>
      <c r="HG378" s="57" t="s">
        <v>363</v>
      </c>
      <c r="HH378" s="57" t="s">
        <v>363</v>
      </c>
      <c r="HI378" s="57" t="s">
        <v>363</v>
      </c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363</v>
      </c>
      <c r="IK378" s="38" t="s">
        <v>363</v>
      </c>
      <c r="IL378" s="83"/>
      <c r="IM378" s="38" t="s">
        <v>363</v>
      </c>
      <c r="IN378" s="38" t="s">
        <v>363</v>
      </c>
      <c r="IO378" s="38"/>
      <c r="IP378" s="38"/>
      <c r="IQ378" s="38"/>
      <c r="IR378" s="38" t="s">
        <v>363</v>
      </c>
      <c r="IS378" s="38" t="s">
        <v>363</v>
      </c>
      <c r="IT378" s="38"/>
      <c r="IU378" s="38" t="s">
        <v>363</v>
      </c>
      <c r="IV378" s="38"/>
      <c r="IW378" s="38" t="s">
        <v>363</v>
      </c>
      <c r="IX378" s="38"/>
      <c r="IY378" s="38"/>
      <c r="IZ378" s="38"/>
      <c r="JA378" s="38"/>
      <c r="JB378" s="38"/>
      <c r="JC378" s="37"/>
      <c r="JD378" s="38"/>
      <c r="JE378" s="38" t="s">
        <v>363</v>
      </c>
      <c r="JF378" s="38" t="s">
        <v>363</v>
      </c>
      <c r="JG378" s="38"/>
      <c r="JH378" s="38" t="s">
        <v>363</v>
      </c>
      <c r="JI378" s="38"/>
      <c r="JJ378" s="38"/>
      <c r="JK378" s="38"/>
      <c r="JL378" s="38" t="s">
        <v>363</v>
      </c>
      <c r="JM378" s="38" t="s">
        <v>363</v>
      </c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 t="s">
        <v>363</v>
      </c>
      <c r="OF378" s="38" t="s">
        <v>363</v>
      </c>
      <c r="OG378" s="38"/>
      <c r="OH378" s="38"/>
      <c r="OI378" s="38"/>
      <c r="OJ378" s="38"/>
      <c r="OK378" s="38"/>
      <c r="OL378" s="38"/>
      <c r="OM378" s="37"/>
      <c r="ON378" s="38" t="s">
        <v>363</v>
      </c>
      <c r="OO378" s="38" t="s">
        <v>363</v>
      </c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 t="s">
        <v>363</v>
      </c>
      <c r="PI378" s="38" t="s">
        <v>363</v>
      </c>
      <c r="PJ378" s="38"/>
      <c r="PK378" s="38" t="s">
        <v>363</v>
      </c>
      <c r="PL378" s="38" t="s">
        <v>363</v>
      </c>
      <c r="PM378" s="38"/>
      <c r="PN378" s="38"/>
      <c r="PO378" s="38"/>
      <c r="PP378" s="38" t="s">
        <v>363</v>
      </c>
      <c r="PQ378" s="38" t="s">
        <v>363</v>
      </c>
      <c r="PR378" s="38"/>
      <c r="PS378" s="38" t="s">
        <v>363</v>
      </c>
      <c r="PT378" s="38" t="s">
        <v>363</v>
      </c>
      <c r="PU378" s="38"/>
      <c r="PV378" s="38"/>
      <c r="PW378" s="38"/>
      <c r="PX378" s="38"/>
      <c r="PY378" s="38"/>
      <c r="PZ378" s="38"/>
      <c r="QA378" s="37"/>
      <c r="QB378" s="38" t="s">
        <v>363</v>
      </c>
      <c r="QC378" s="38" t="s">
        <v>363</v>
      </c>
      <c r="QD378" s="38"/>
      <c r="QE378" s="38"/>
      <c r="QF378" s="38"/>
      <c r="QG378" s="38"/>
      <c r="QH378" s="38"/>
      <c r="QI378" s="38" t="s">
        <v>363</v>
      </c>
      <c r="QJ378" s="38" t="s">
        <v>363</v>
      </c>
      <c r="QK378" s="38" t="s">
        <v>363</v>
      </c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85" t="str">
        <f t="shared" si="1177"/>
        <v/>
      </c>
      <c r="AGG378" s="85" t="str">
        <f t="shared" si="1178"/>
        <v/>
      </c>
      <c r="AGH378" s="85">
        <f t="shared" si="1179"/>
        <v>5</v>
      </c>
      <c r="AGL378" s="36" t="str">
        <f t="shared" si="1190"/>
        <v/>
      </c>
      <c r="AGM378" s="36" t="str">
        <f t="shared" si="1180"/>
        <v/>
      </c>
      <c r="AGN378" s="39" t="str">
        <f t="shared" si="1191"/>
        <v/>
      </c>
      <c r="AGO378" s="36" t="str">
        <f t="shared" si="1192"/>
        <v/>
      </c>
      <c r="AGP378" s="36">
        <f t="shared" si="1181"/>
        <v>6</v>
      </c>
      <c r="AGQ378" s="39" t="str">
        <f t="shared" si="1193"/>
        <v/>
      </c>
      <c r="AGR378" s="36" t="str">
        <f t="shared" si="1194"/>
        <v/>
      </c>
      <c r="AGS378" s="36" t="str">
        <f t="shared" si="1182"/>
        <v/>
      </c>
      <c r="AGT378" s="39">
        <f t="shared" si="1195"/>
        <v>18</v>
      </c>
      <c r="AGU378" s="36" t="str">
        <f t="shared" si="1196"/>
        <v/>
      </c>
      <c r="AGV378" s="36" t="str">
        <f t="shared" si="1183"/>
        <v/>
      </c>
      <c r="AGW378" s="39">
        <f t="shared" si="1197"/>
        <v>3</v>
      </c>
      <c r="AGX378" s="36" t="str">
        <f t="shared" si="1198"/>
        <v/>
      </c>
      <c r="AGY378" s="36" t="str">
        <f t="shared" si="1184"/>
        <v/>
      </c>
      <c r="AGZ378" s="39">
        <f t="shared" si="1199"/>
        <v>12</v>
      </c>
      <c r="AHA378" s="36" t="str">
        <f t="shared" si="1200"/>
        <v/>
      </c>
      <c r="AHB378" s="36" t="str">
        <f t="shared" si="1185"/>
        <v/>
      </c>
      <c r="AHC378" s="39">
        <f t="shared" si="1201"/>
        <v>5</v>
      </c>
      <c r="AHD378" s="36" t="str">
        <f t="shared" si="1202"/>
        <v/>
      </c>
      <c r="AHE378" s="36" t="str">
        <f t="shared" si="1186"/>
        <v/>
      </c>
      <c r="AHF378" s="39" t="str">
        <f t="shared" si="1203"/>
        <v/>
      </c>
      <c r="AHG378" s="36" t="str">
        <f t="shared" si="1204"/>
        <v/>
      </c>
      <c r="AHH378" s="36" t="str">
        <f t="shared" si="1187"/>
        <v/>
      </c>
      <c r="AHI378" s="39" t="str">
        <f t="shared" si="1205"/>
        <v/>
      </c>
      <c r="AHJ378" s="36" t="str">
        <f t="shared" si="1206"/>
        <v/>
      </c>
      <c r="AHK378" s="36" t="str">
        <f t="shared" si="1188"/>
        <v/>
      </c>
      <c r="AHL378" s="39" t="str">
        <f t="shared" si="1207"/>
        <v/>
      </c>
      <c r="AHM378" s="36" t="str">
        <f t="shared" si="1208"/>
        <v/>
      </c>
      <c r="AHN378" s="36" t="str">
        <f t="shared" si="1189"/>
        <v/>
      </c>
      <c r="AHO378" s="39" t="str">
        <f t="shared" si="1209"/>
        <v/>
      </c>
    </row>
    <row r="379" spans="1:918" s="5" customFormat="1" outlineLevel="1" x14ac:dyDescent="0.25">
      <c r="A379" s="43">
        <f t="shared" si="1210"/>
        <v>8</v>
      </c>
      <c r="B379" s="46" t="s">
        <v>229</v>
      </c>
      <c r="C379" s="37"/>
      <c r="D379" s="35"/>
      <c r="E379" s="35"/>
      <c r="F379" s="35"/>
      <c r="G379" s="57" t="s">
        <v>363</v>
      </c>
      <c r="H379" s="57"/>
      <c r="I379" s="57"/>
      <c r="J379" s="57"/>
      <c r="K379" s="57" t="s">
        <v>363</v>
      </c>
      <c r="L379" s="57" t="s">
        <v>363</v>
      </c>
      <c r="M379" s="57"/>
      <c r="N379" s="57"/>
      <c r="O379" s="57" t="s">
        <v>363</v>
      </c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 t="s">
        <v>363</v>
      </c>
      <c r="AB379" s="57"/>
      <c r="AC379" s="57"/>
      <c r="AD379" s="57"/>
      <c r="AE379" s="57" t="s">
        <v>363</v>
      </c>
      <c r="AF379" s="57" t="s">
        <v>363</v>
      </c>
      <c r="AG379" s="57"/>
      <c r="AH379" s="57"/>
      <c r="AI379" s="57" t="s">
        <v>363</v>
      </c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0"/>
      <c r="CJ379" s="75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 t="s">
        <v>363</v>
      </c>
      <c r="CZ379" s="38" t="s">
        <v>363</v>
      </c>
      <c r="DA379" s="38"/>
      <c r="DB379" s="38"/>
      <c r="DC379" s="38" t="s">
        <v>363</v>
      </c>
      <c r="DD379" s="38" t="s">
        <v>363</v>
      </c>
      <c r="DE379" s="38"/>
      <c r="DF379" s="38"/>
      <c r="DG379" s="38"/>
      <c r="DH379" s="38" t="s">
        <v>363</v>
      </c>
      <c r="DI379" s="38" t="s">
        <v>363</v>
      </c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363</v>
      </c>
      <c r="EP379" s="38"/>
      <c r="EQ379" s="38" t="s">
        <v>363</v>
      </c>
      <c r="ER379" s="38"/>
      <c r="ES379" s="38"/>
      <c r="ET379" s="38"/>
      <c r="EU379" s="38" t="s">
        <v>363</v>
      </c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30" t="s">
        <v>363</v>
      </c>
      <c r="FJ379" s="38"/>
      <c r="FK379" s="30" t="s">
        <v>363</v>
      </c>
      <c r="FL379" s="30" t="s">
        <v>363</v>
      </c>
      <c r="FM379" s="38"/>
      <c r="FN379" s="38"/>
      <c r="FO379" s="30" t="s">
        <v>363</v>
      </c>
      <c r="FP379" s="30" t="s">
        <v>363</v>
      </c>
      <c r="FQ379" s="38"/>
      <c r="FR379" s="38"/>
      <c r="FS379" s="30" t="s">
        <v>363</v>
      </c>
      <c r="FT379" s="30" t="s">
        <v>363</v>
      </c>
      <c r="FU379" s="30" t="s">
        <v>363</v>
      </c>
      <c r="FV379" s="38"/>
      <c r="FW379" s="38"/>
      <c r="FX379" s="38"/>
      <c r="FY379" s="38"/>
      <c r="FZ379" s="38"/>
      <c r="GA379" s="57" t="s">
        <v>363</v>
      </c>
      <c r="GB379" s="38"/>
      <c r="GC379" s="38"/>
      <c r="GD379" s="38"/>
      <c r="GE379" s="57" t="s">
        <v>363</v>
      </c>
      <c r="GF379" s="57" t="s">
        <v>363</v>
      </c>
      <c r="GG379" s="38"/>
      <c r="GH379" s="38"/>
      <c r="GI379" s="38"/>
      <c r="GJ379" s="38"/>
      <c r="GK379" s="38"/>
      <c r="GL379" s="38"/>
      <c r="GM379" s="57" t="s">
        <v>363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 t="s">
        <v>363</v>
      </c>
      <c r="GX379" s="38"/>
      <c r="GY379" s="57" t="s">
        <v>363</v>
      </c>
      <c r="GZ379" s="57" t="s">
        <v>363</v>
      </c>
      <c r="HA379" s="38"/>
      <c r="HB379" s="38"/>
      <c r="HC379" s="57" t="s">
        <v>363</v>
      </c>
      <c r="HD379" s="57" t="s">
        <v>363</v>
      </c>
      <c r="HE379" s="38"/>
      <c r="HF379" s="38"/>
      <c r="HG379" s="57" t="s">
        <v>363</v>
      </c>
      <c r="HH379" s="57" t="s">
        <v>363</v>
      </c>
      <c r="HI379" s="57" t="s">
        <v>363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83"/>
      <c r="IM379" s="38" t="s">
        <v>363</v>
      </c>
      <c r="IN379" s="38" t="s">
        <v>363</v>
      </c>
      <c r="IO379" s="38"/>
      <c r="IP379" s="38"/>
      <c r="IQ379" s="38"/>
      <c r="IR379" s="38" t="s">
        <v>363</v>
      </c>
      <c r="IS379" s="38" t="s">
        <v>363</v>
      </c>
      <c r="IT379" s="38"/>
      <c r="IU379" s="38" t="s">
        <v>363</v>
      </c>
      <c r="IV379" s="38"/>
      <c r="IW379" s="38" t="s">
        <v>363</v>
      </c>
      <c r="IX379" s="38"/>
      <c r="IY379" s="38"/>
      <c r="IZ379" s="38"/>
      <c r="JA379" s="38"/>
      <c r="JB379" s="38"/>
      <c r="JC379" s="37"/>
      <c r="JD379" s="38"/>
      <c r="JE379" s="38" t="s">
        <v>363</v>
      </c>
      <c r="JF379" s="38" t="s">
        <v>363</v>
      </c>
      <c r="JG379" s="38" t="s">
        <v>363</v>
      </c>
      <c r="JH379" s="38" t="s">
        <v>363</v>
      </c>
      <c r="JI379" s="38"/>
      <c r="JJ379" s="38"/>
      <c r="JK379" s="38"/>
      <c r="JL379" s="38" t="s">
        <v>363</v>
      </c>
      <c r="JM379" s="38" t="s">
        <v>363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 t="s">
        <v>363</v>
      </c>
      <c r="NU379" s="38" t="s">
        <v>363</v>
      </c>
      <c r="NV379" s="38"/>
      <c r="NW379" s="38" t="s">
        <v>363</v>
      </c>
      <c r="NX379" s="38" t="s">
        <v>363</v>
      </c>
      <c r="NY379" s="38"/>
      <c r="NZ379" s="38"/>
      <c r="OA379" s="38" t="s">
        <v>363</v>
      </c>
      <c r="OB379" s="38" t="s">
        <v>363</v>
      </c>
      <c r="OC379" s="38"/>
      <c r="OD379" s="38"/>
      <c r="OE379" s="38" t="s">
        <v>363</v>
      </c>
      <c r="OF379" s="38" t="s">
        <v>363</v>
      </c>
      <c r="OG379" s="38"/>
      <c r="OH379" s="38"/>
      <c r="OI379" s="38"/>
      <c r="OJ379" s="38"/>
      <c r="OK379" s="38"/>
      <c r="OL379" s="38"/>
      <c r="OM379" s="37"/>
      <c r="ON379" s="38" t="s">
        <v>363</v>
      </c>
      <c r="OO379" s="38" t="s">
        <v>363</v>
      </c>
      <c r="OP379" s="38"/>
      <c r="OQ379" s="38" t="s">
        <v>363</v>
      </c>
      <c r="OR379" s="38"/>
      <c r="OS379" s="38"/>
      <c r="OT379" s="38"/>
      <c r="OU379" s="38" t="s">
        <v>363</v>
      </c>
      <c r="OV379" s="38" t="s">
        <v>363</v>
      </c>
      <c r="OW379" s="38"/>
      <c r="OX379" s="38"/>
      <c r="OY379" s="38" t="s">
        <v>363</v>
      </c>
      <c r="OZ379" s="38" t="s">
        <v>363</v>
      </c>
      <c r="PA379" s="38"/>
      <c r="PB379" s="38"/>
      <c r="PC379" s="38"/>
      <c r="PD379" s="38"/>
      <c r="PE379" s="38"/>
      <c r="PF379" s="38"/>
      <c r="PG379" s="37"/>
      <c r="PH379" s="38" t="s">
        <v>363</v>
      </c>
      <c r="PI379" s="38" t="s">
        <v>363</v>
      </c>
      <c r="PJ379" s="38"/>
      <c r="PK379" s="38" t="s">
        <v>363</v>
      </c>
      <c r="PL379" s="38" t="s">
        <v>363</v>
      </c>
      <c r="PM379" s="38"/>
      <c r="PN379" s="38"/>
      <c r="PO379" s="38"/>
      <c r="PP379" s="38" t="s">
        <v>363</v>
      </c>
      <c r="PQ379" s="38" t="s">
        <v>363</v>
      </c>
      <c r="PR379" s="38"/>
      <c r="PS379" s="38" t="s">
        <v>363</v>
      </c>
      <c r="PT379" s="38" t="s">
        <v>363</v>
      </c>
      <c r="PU379" s="38"/>
      <c r="PV379" s="38"/>
      <c r="PW379" s="38"/>
      <c r="PX379" s="38"/>
      <c r="PY379" s="38"/>
      <c r="PZ379" s="38"/>
      <c r="QA379" s="37"/>
      <c r="QB379" s="38" t="s">
        <v>363</v>
      </c>
      <c r="QC379" s="38" t="s">
        <v>363</v>
      </c>
      <c r="QD379" s="38"/>
      <c r="QE379" s="38"/>
      <c r="QF379" s="38"/>
      <c r="QG379" s="38"/>
      <c r="QH379" s="38"/>
      <c r="QI379" s="38" t="s">
        <v>363</v>
      </c>
      <c r="QJ379" s="38" t="s">
        <v>363</v>
      </c>
      <c r="QK379" s="38" t="s">
        <v>363</v>
      </c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85" t="str">
        <f t="shared" si="1177"/>
        <v/>
      </c>
      <c r="AGG379" s="85" t="str">
        <f t="shared" si="1178"/>
        <v/>
      </c>
      <c r="AGH379" s="85">
        <f t="shared" si="1179"/>
        <v>5</v>
      </c>
      <c r="AGL379" s="36" t="str">
        <f t="shared" si="1190"/>
        <v/>
      </c>
      <c r="AGM379" s="36" t="str">
        <f t="shared" si="1180"/>
        <v/>
      </c>
      <c r="AGN379" s="39">
        <f t="shared" si="1191"/>
        <v>8</v>
      </c>
      <c r="AGO379" s="36" t="str">
        <f t="shared" si="1192"/>
        <v/>
      </c>
      <c r="AGP379" s="36" t="str">
        <f t="shared" si="1181"/>
        <v/>
      </c>
      <c r="AGQ379" s="39">
        <f t="shared" si="1193"/>
        <v>17</v>
      </c>
      <c r="AGR379" s="36" t="str">
        <f t="shared" si="1194"/>
        <v/>
      </c>
      <c r="AGS379" s="36" t="str">
        <f t="shared" si="1182"/>
        <v/>
      </c>
      <c r="AGT379" s="39">
        <f t="shared" si="1195"/>
        <v>20</v>
      </c>
      <c r="AGU379" s="36" t="str">
        <f t="shared" si="1196"/>
        <v/>
      </c>
      <c r="AGV379" s="36" t="str">
        <f t="shared" si="1183"/>
        <v/>
      </c>
      <c r="AGW379" s="39">
        <f t="shared" si="1197"/>
        <v>4</v>
      </c>
      <c r="AGX379" s="36" t="str">
        <f t="shared" si="1198"/>
        <v/>
      </c>
      <c r="AGY379" s="36" t="str">
        <f t="shared" si="1184"/>
        <v/>
      </c>
      <c r="AGZ379" s="39">
        <f t="shared" si="1199"/>
        <v>23</v>
      </c>
      <c r="AHA379" s="36" t="str">
        <f t="shared" si="1200"/>
        <v/>
      </c>
      <c r="AHB379" s="36" t="str">
        <f t="shared" si="1185"/>
        <v/>
      </c>
      <c r="AHC379" s="39">
        <f t="shared" si="1201"/>
        <v>5</v>
      </c>
      <c r="AHD379" s="36" t="str">
        <f t="shared" si="1202"/>
        <v/>
      </c>
      <c r="AHE379" s="36" t="str">
        <f t="shared" si="1186"/>
        <v/>
      </c>
      <c r="AHF379" s="39" t="str">
        <f t="shared" si="1203"/>
        <v/>
      </c>
      <c r="AHG379" s="36" t="str">
        <f t="shared" si="1204"/>
        <v/>
      </c>
      <c r="AHH379" s="36" t="str">
        <f t="shared" si="1187"/>
        <v/>
      </c>
      <c r="AHI379" s="39" t="str">
        <f t="shared" si="1205"/>
        <v/>
      </c>
      <c r="AHJ379" s="36" t="str">
        <f t="shared" si="1206"/>
        <v/>
      </c>
      <c r="AHK379" s="36" t="str">
        <f t="shared" si="1188"/>
        <v/>
      </c>
      <c r="AHL379" s="39" t="str">
        <f t="shared" si="1207"/>
        <v/>
      </c>
      <c r="AHM379" s="36" t="str">
        <f t="shared" si="1208"/>
        <v/>
      </c>
      <c r="AHN379" s="36" t="str">
        <f t="shared" si="1189"/>
        <v/>
      </c>
      <c r="AHO379" s="39" t="str">
        <f t="shared" si="1209"/>
        <v/>
      </c>
    </row>
    <row r="380" spans="1:918" s="5" customFormat="1" outlineLevel="1" x14ac:dyDescent="0.25">
      <c r="A380" s="43">
        <f t="shared" si="1210"/>
        <v>9</v>
      </c>
      <c r="B380" s="46" t="s">
        <v>230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363</v>
      </c>
      <c r="CJ380" s="75" t="s">
        <v>363</v>
      </c>
      <c r="CK380" s="38" t="s">
        <v>363</v>
      </c>
      <c r="CL380" s="38"/>
      <c r="CM380" s="38" t="s">
        <v>363</v>
      </c>
      <c r="CN380" s="38" t="s">
        <v>363</v>
      </c>
      <c r="CO380" s="38"/>
      <c r="CP380" s="38"/>
      <c r="CQ380" s="38" t="s">
        <v>363</v>
      </c>
      <c r="CR380" s="38" t="s">
        <v>363</v>
      </c>
      <c r="CS380" s="38" t="s">
        <v>363</v>
      </c>
      <c r="CT380" s="38" t="s">
        <v>363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 t="s">
        <v>372</v>
      </c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3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 t="s">
        <v>363</v>
      </c>
      <c r="GB380" s="38"/>
      <c r="GC380" s="38"/>
      <c r="GD380" s="38"/>
      <c r="GE380" s="57" t="s">
        <v>363</v>
      </c>
      <c r="GF380" s="57" t="s">
        <v>363</v>
      </c>
      <c r="GG380" s="38"/>
      <c r="GH380" s="38"/>
      <c r="GI380" s="38"/>
      <c r="GJ380" s="38"/>
      <c r="GK380" s="38"/>
      <c r="GL380" s="38"/>
      <c r="GM380" s="57"/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/>
      <c r="GZ380" s="57"/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363</v>
      </c>
      <c r="IK380" s="38" t="s">
        <v>363</v>
      </c>
      <c r="IL380" s="83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 t="s">
        <v>363</v>
      </c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 t="s">
        <v>363</v>
      </c>
      <c r="QJ380" s="38" t="s">
        <v>363</v>
      </c>
      <c r="QK380" s="38" t="s">
        <v>363</v>
      </c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85" t="str">
        <f t="shared" si="1177"/>
        <v/>
      </c>
      <c r="AGG380" s="85" t="str">
        <f t="shared" si="1178"/>
        <v/>
      </c>
      <c r="AGH380" s="85">
        <f t="shared" si="1179"/>
        <v>3</v>
      </c>
      <c r="AGL380" s="36" t="str">
        <f t="shared" si="1190"/>
        <v/>
      </c>
      <c r="AGM380" s="36" t="str">
        <f t="shared" si="1180"/>
        <v/>
      </c>
      <c r="AGN380" s="39">
        <f t="shared" si="1191"/>
        <v>5</v>
      </c>
      <c r="AGO380" s="36">
        <f t="shared" si="1192"/>
        <v>1</v>
      </c>
      <c r="AGP380" s="36" t="str">
        <f t="shared" si="1181"/>
        <v/>
      </c>
      <c r="AGQ380" s="39">
        <f t="shared" si="1193"/>
        <v>4</v>
      </c>
      <c r="AGR380" s="36" t="str">
        <f t="shared" si="1194"/>
        <v/>
      </c>
      <c r="AGS380" s="36" t="str">
        <f t="shared" si="1182"/>
        <v/>
      </c>
      <c r="AGT380" s="39">
        <f t="shared" si="1195"/>
        <v>5</v>
      </c>
      <c r="AGU380" s="36" t="str">
        <f t="shared" si="1196"/>
        <v/>
      </c>
      <c r="AGV380" s="36" t="str">
        <f t="shared" si="1183"/>
        <v/>
      </c>
      <c r="AGW380" s="39" t="str">
        <f t="shared" si="1197"/>
        <v/>
      </c>
      <c r="AGX380" s="36" t="str">
        <f t="shared" si="1198"/>
        <v/>
      </c>
      <c r="AGY380" s="36" t="str">
        <f t="shared" si="1184"/>
        <v/>
      </c>
      <c r="AGZ380" s="39">
        <f t="shared" si="1199"/>
        <v>1</v>
      </c>
      <c r="AHA380" s="36" t="str">
        <f t="shared" si="1200"/>
        <v/>
      </c>
      <c r="AHB380" s="36" t="str">
        <f t="shared" si="1185"/>
        <v/>
      </c>
      <c r="AHC380" s="39">
        <f t="shared" si="1201"/>
        <v>3</v>
      </c>
      <c r="AHD380" s="36" t="str">
        <f t="shared" si="1202"/>
        <v/>
      </c>
      <c r="AHE380" s="36" t="str">
        <f t="shared" si="1186"/>
        <v/>
      </c>
      <c r="AHF380" s="39" t="str">
        <f t="shared" si="1203"/>
        <v/>
      </c>
      <c r="AHG380" s="36" t="str">
        <f t="shared" si="1204"/>
        <v/>
      </c>
      <c r="AHH380" s="36" t="str">
        <f t="shared" si="1187"/>
        <v/>
      </c>
      <c r="AHI380" s="39" t="str">
        <f t="shared" si="1205"/>
        <v/>
      </c>
      <c r="AHJ380" s="36" t="str">
        <f t="shared" si="1206"/>
        <v/>
      </c>
      <c r="AHK380" s="36" t="str">
        <f t="shared" si="1188"/>
        <v/>
      </c>
      <c r="AHL380" s="39" t="str">
        <f t="shared" si="1207"/>
        <v/>
      </c>
      <c r="AHM380" s="36" t="str">
        <f t="shared" si="1208"/>
        <v/>
      </c>
      <c r="AHN380" s="36" t="str">
        <f t="shared" si="1189"/>
        <v/>
      </c>
      <c r="AHO380" s="39" t="str">
        <f t="shared" si="1209"/>
        <v/>
      </c>
    </row>
    <row r="381" spans="1:918" s="5" customFormat="1" outlineLevel="1" x14ac:dyDescent="0.25">
      <c r="A381" s="43">
        <f t="shared" si="1210"/>
        <v>10</v>
      </c>
      <c r="B381" s="46" t="s">
        <v>231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 t="s">
        <v>363</v>
      </c>
      <c r="AV381" s="38" t="s">
        <v>363</v>
      </c>
      <c r="AW381" s="38"/>
      <c r="AX381" s="38"/>
      <c r="AY381" s="38" t="s">
        <v>363</v>
      </c>
      <c r="AZ381" s="38" t="s">
        <v>363</v>
      </c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 t="s">
        <v>363</v>
      </c>
      <c r="BP381" s="38" t="s">
        <v>363</v>
      </c>
      <c r="BQ381" s="38"/>
      <c r="BR381" s="38"/>
      <c r="BS381" s="38" t="s">
        <v>363</v>
      </c>
      <c r="BT381" s="38" t="s">
        <v>363</v>
      </c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 t="s">
        <v>363</v>
      </c>
      <c r="CN381" s="38" t="s">
        <v>363</v>
      </c>
      <c r="CO381" s="38"/>
      <c r="CP381" s="38"/>
      <c r="CQ381" s="38" t="s">
        <v>363</v>
      </c>
      <c r="CR381" s="38" t="s">
        <v>363</v>
      </c>
      <c r="CS381" s="38" t="s">
        <v>363</v>
      </c>
      <c r="CT381" s="38" t="s">
        <v>363</v>
      </c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 t="s">
        <v>363</v>
      </c>
      <c r="EP381" s="38"/>
      <c r="EQ381" s="38" t="s">
        <v>363</v>
      </c>
      <c r="ER381" s="38"/>
      <c r="ES381" s="38"/>
      <c r="ET381" s="38"/>
      <c r="EU381" s="38" t="s">
        <v>363</v>
      </c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80" t="s">
        <v>363</v>
      </c>
      <c r="FJ381" s="38"/>
      <c r="FK381" s="30" t="s">
        <v>363</v>
      </c>
      <c r="FL381" s="30" t="s">
        <v>363</v>
      </c>
      <c r="FM381" s="38"/>
      <c r="FN381" s="38"/>
      <c r="FO381" s="30" t="s">
        <v>363</v>
      </c>
      <c r="FP381" s="30" t="s">
        <v>363</v>
      </c>
      <c r="FQ381" s="38"/>
      <c r="FR381" s="38"/>
      <c r="FS381" s="80" t="s">
        <v>363</v>
      </c>
      <c r="FT381" s="80" t="s">
        <v>363</v>
      </c>
      <c r="FU381" s="80" t="s">
        <v>363</v>
      </c>
      <c r="FV381" s="38"/>
      <c r="FW381" s="38"/>
      <c r="FX381" s="38"/>
      <c r="FY381" s="38"/>
      <c r="FZ381" s="38"/>
      <c r="GA381" s="57" t="s">
        <v>363</v>
      </c>
      <c r="GB381" s="38"/>
      <c r="GC381" s="38"/>
      <c r="GD381" s="38"/>
      <c r="GE381" s="57" t="s">
        <v>363</v>
      </c>
      <c r="GF381" s="57" t="s">
        <v>363</v>
      </c>
      <c r="GG381" s="38"/>
      <c r="GH381" s="38"/>
      <c r="GI381" s="38"/>
      <c r="GJ381" s="38"/>
      <c r="GK381" s="38"/>
      <c r="GL381" s="38"/>
      <c r="GM381" s="57" t="s">
        <v>363</v>
      </c>
      <c r="GN381" s="38"/>
      <c r="GO381" s="38"/>
      <c r="GP381" s="38"/>
      <c r="GQ381" s="38"/>
      <c r="GR381" s="38"/>
      <c r="GS381" s="38"/>
      <c r="GT381" s="38"/>
      <c r="GU381" s="37"/>
      <c r="GV381" s="38"/>
      <c r="GW381" s="57"/>
      <c r="GX381" s="38"/>
      <c r="GY381" s="57"/>
      <c r="GZ381" s="57"/>
      <c r="HA381" s="38"/>
      <c r="HB381" s="38"/>
      <c r="HC381" s="57" t="s">
        <v>363</v>
      </c>
      <c r="HD381" s="57" t="s">
        <v>363</v>
      </c>
      <c r="HE381" s="38"/>
      <c r="HF381" s="38"/>
      <c r="HG381" s="57" t="s">
        <v>363</v>
      </c>
      <c r="HH381" s="57" t="s">
        <v>363</v>
      </c>
      <c r="HI381" s="57" t="s">
        <v>363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83"/>
      <c r="IM381" s="38"/>
      <c r="IN381" s="38"/>
      <c r="IO381" s="38"/>
      <c r="IP381" s="38"/>
      <c r="IQ381" s="38"/>
      <c r="IR381" s="38"/>
      <c r="IS381" s="38"/>
      <c r="IT381" s="38"/>
      <c r="IU381" s="38" t="s">
        <v>363</v>
      </c>
      <c r="IV381" s="38"/>
      <c r="IW381" s="38" t="s">
        <v>363</v>
      </c>
      <c r="IX381" s="38"/>
      <c r="IY381" s="38"/>
      <c r="IZ381" s="38"/>
      <c r="JA381" s="38"/>
      <c r="JB381" s="38"/>
      <c r="JC381" s="37"/>
      <c r="JD381" s="38"/>
      <c r="JE381" s="38" t="s">
        <v>363</v>
      </c>
      <c r="JF381" s="38" t="s">
        <v>363</v>
      </c>
      <c r="JG381" s="38" t="s">
        <v>363</v>
      </c>
      <c r="JH381" s="38" t="s">
        <v>363</v>
      </c>
      <c r="JI381" s="38"/>
      <c r="JJ381" s="38"/>
      <c r="JK381" s="38"/>
      <c r="JL381" s="38" t="s">
        <v>363</v>
      </c>
      <c r="JM381" s="38" t="s">
        <v>363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 t="s">
        <v>363</v>
      </c>
      <c r="NU381" s="38" t="s">
        <v>363</v>
      </c>
      <c r="NV381" s="38"/>
      <c r="NW381" s="38" t="s">
        <v>363</v>
      </c>
      <c r="NX381" s="38" t="s">
        <v>363</v>
      </c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85" t="str">
        <f t="shared" si="1177"/>
        <v/>
      </c>
      <c r="AGG381" s="85" t="str">
        <f t="shared" si="1178"/>
        <v/>
      </c>
      <c r="AGH381" s="85" t="str">
        <f t="shared" si="1179"/>
        <v/>
      </c>
      <c r="AGL381" s="36" t="str">
        <f t="shared" si="1190"/>
        <v/>
      </c>
      <c r="AGM381" s="36" t="str">
        <f t="shared" si="1180"/>
        <v/>
      </c>
      <c r="AGN381" s="39">
        <f t="shared" si="1191"/>
        <v>10</v>
      </c>
      <c r="AGO381" s="36" t="str">
        <f t="shared" si="1192"/>
        <v/>
      </c>
      <c r="AGP381" s="36" t="str">
        <f t="shared" si="1181"/>
        <v/>
      </c>
      <c r="AGQ381" s="39">
        <f t="shared" si="1193"/>
        <v>15</v>
      </c>
      <c r="AGR381" s="36" t="str">
        <f t="shared" si="1194"/>
        <v/>
      </c>
      <c r="AGS381" s="36" t="str">
        <f t="shared" si="1182"/>
        <v/>
      </c>
      <c r="AGT381" s="39">
        <f t="shared" si="1195"/>
        <v>13</v>
      </c>
      <c r="AGU381" s="36" t="str">
        <f t="shared" si="1196"/>
        <v/>
      </c>
      <c r="AGV381" s="36" t="str">
        <f t="shared" si="1183"/>
        <v/>
      </c>
      <c r="AGW381" s="39">
        <f t="shared" si="1197"/>
        <v>4</v>
      </c>
      <c r="AGX381" s="36" t="str">
        <f t="shared" si="1198"/>
        <v/>
      </c>
      <c r="AGY381" s="36" t="str">
        <f t="shared" si="1184"/>
        <v/>
      </c>
      <c r="AGZ381" s="39">
        <f t="shared" si="1199"/>
        <v>4</v>
      </c>
      <c r="AHA381" s="36" t="str">
        <f t="shared" si="1200"/>
        <v/>
      </c>
      <c r="AHB381" s="36" t="str">
        <f t="shared" si="1185"/>
        <v/>
      </c>
      <c r="AHC381" s="39" t="str">
        <f t="shared" si="1201"/>
        <v/>
      </c>
      <c r="AHD381" s="36" t="str">
        <f t="shared" si="1202"/>
        <v/>
      </c>
      <c r="AHE381" s="36" t="str">
        <f t="shared" si="1186"/>
        <v/>
      </c>
      <c r="AHF381" s="39" t="str">
        <f t="shared" si="1203"/>
        <v/>
      </c>
      <c r="AHG381" s="36" t="str">
        <f t="shared" si="1204"/>
        <v/>
      </c>
      <c r="AHH381" s="36" t="str">
        <f t="shared" si="1187"/>
        <v/>
      </c>
      <c r="AHI381" s="39" t="str">
        <f t="shared" si="1205"/>
        <v/>
      </c>
      <c r="AHJ381" s="36" t="str">
        <f t="shared" si="1206"/>
        <v/>
      </c>
      <c r="AHK381" s="36" t="str">
        <f t="shared" si="1188"/>
        <v/>
      </c>
      <c r="AHL381" s="39" t="str">
        <f t="shared" si="1207"/>
        <v/>
      </c>
      <c r="AHM381" s="36" t="str">
        <f t="shared" si="1208"/>
        <v/>
      </c>
      <c r="AHN381" s="36" t="str">
        <f t="shared" si="1189"/>
        <v/>
      </c>
      <c r="AHO381" s="39" t="str">
        <f t="shared" si="1209"/>
        <v/>
      </c>
    </row>
    <row r="382" spans="1:918" s="5" customFormat="1" outlineLevel="1" x14ac:dyDescent="0.25">
      <c r="A382" s="43">
        <f t="shared" si="1210"/>
        <v>11</v>
      </c>
      <c r="B382" s="46" t="s">
        <v>232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 t="s">
        <v>363</v>
      </c>
      <c r="CJ382" s="75" t="s">
        <v>363</v>
      </c>
      <c r="CK382" s="38" t="s">
        <v>363</v>
      </c>
      <c r="CL382" s="38"/>
      <c r="CM382" s="38" t="s">
        <v>363</v>
      </c>
      <c r="CN382" s="38" t="s">
        <v>363</v>
      </c>
      <c r="CO382" s="38"/>
      <c r="CP382" s="38"/>
      <c r="CQ382" s="38" t="s">
        <v>363</v>
      </c>
      <c r="CR382" s="38" t="s">
        <v>363</v>
      </c>
      <c r="CS382" s="38" t="s">
        <v>363</v>
      </c>
      <c r="CT382" s="38" t="s">
        <v>363</v>
      </c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 t="s">
        <v>363</v>
      </c>
      <c r="ER382" s="38"/>
      <c r="ES382" s="38"/>
      <c r="ET382" s="38"/>
      <c r="EU382" s="38" t="s">
        <v>363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80"/>
      <c r="FJ382" s="38"/>
      <c r="FK382" s="30"/>
      <c r="FL382" s="30"/>
      <c r="FM382" s="38"/>
      <c r="FN382" s="38"/>
      <c r="FO382" s="30"/>
      <c r="FP382" s="30"/>
      <c r="FQ382" s="38"/>
      <c r="FR382" s="38"/>
      <c r="FS382" s="30"/>
      <c r="FT382" s="30"/>
      <c r="FU382" s="30"/>
      <c r="FV382" s="38"/>
      <c r="FW382" s="38"/>
      <c r="FX382" s="38"/>
      <c r="FY382" s="38"/>
      <c r="FZ382" s="38"/>
      <c r="GA382" s="57" t="s">
        <v>363</v>
      </c>
      <c r="GB382" s="38"/>
      <c r="GC382" s="38"/>
      <c r="GD382" s="38"/>
      <c r="GE382" s="57" t="s">
        <v>363</v>
      </c>
      <c r="GF382" s="57" t="s">
        <v>363</v>
      </c>
      <c r="GG382" s="38"/>
      <c r="GH382" s="38"/>
      <c r="GI382" s="38"/>
      <c r="GJ382" s="38"/>
      <c r="GK382" s="38"/>
      <c r="GL382" s="38"/>
      <c r="GM382" s="57" t="s">
        <v>363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/>
      <c r="GX382" s="38"/>
      <c r="GY382" s="57"/>
      <c r="GZ382" s="57"/>
      <c r="HA382" s="38"/>
      <c r="HB382" s="38"/>
      <c r="HC382" s="57"/>
      <c r="HD382" s="57"/>
      <c r="HE382" s="38"/>
      <c r="HF382" s="38"/>
      <c r="HG382" s="57"/>
      <c r="HH382" s="57"/>
      <c r="HI382" s="57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363</v>
      </c>
      <c r="IK382" s="38" t="s">
        <v>363</v>
      </c>
      <c r="IL382" s="83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 t="s">
        <v>363</v>
      </c>
      <c r="JM382" s="38" t="s">
        <v>363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363</v>
      </c>
      <c r="NX382" s="38" t="s">
        <v>363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 t="s">
        <v>363</v>
      </c>
      <c r="OV382" s="38" t="s">
        <v>363</v>
      </c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85" t="str">
        <f t="shared" si="1177"/>
        <v/>
      </c>
      <c r="AGG382" s="85" t="str">
        <f t="shared" si="1178"/>
        <v/>
      </c>
      <c r="AGH382" s="85" t="str">
        <f t="shared" si="1179"/>
        <v/>
      </c>
      <c r="AGL382" s="36" t="str">
        <f t="shared" si="1190"/>
        <v/>
      </c>
      <c r="AGM382" s="36" t="str">
        <f t="shared" si="1180"/>
        <v/>
      </c>
      <c r="AGN382" s="39">
        <f t="shared" si="1191"/>
        <v>5</v>
      </c>
      <c r="AGO382" s="36" t="str">
        <f t="shared" si="1192"/>
        <v/>
      </c>
      <c r="AGP382" s="36" t="str">
        <f t="shared" si="1181"/>
        <v/>
      </c>
      <c r="AGQ382" s="39">
        <f t="shared" si="1193"/>
        <v>6</v>
      </c>
      <c r="AGR382" s="36" t="str">
        <f t="shared" si="1194"/>
        <v/>
      </c>
      <c r="AGS382" s="36" t="str">
        <f t="shared" si="1182"/>
        <v/>
      </c>
      <c r="AGT382" s="39">
        <f t="shared" si="1195"/>
        <v>6</v>
      </c>
      <c r="AGU382" s="36" t="str">
        <f t="shared" si="1196"/>
        <v/>
      </c>
      <c r="AGV382" s="36" t="str">
        <f t="shared" si="1183"/>
        <v/>
      </c>
      <c r="AGW382" s="39">
        <f t="shared" si="1197"/>
        <v>2</v>
      </c>
      <c r="AGX382" s="36" t="str">
        <f t="shared" si="1198"/>
        <v/>
      </c>
      <c r="AGY382" s="36" t="str">
        <f t="shared" si="1184"/>
        <v/>
      </c>
      <c r="AGZ382" s="39">
        <f t="shared" si="1199"/>
        <v>4</v>
      </c>
      <c r="AHA382" s="36" t="str">
        <f t="shared" si="1200"/>
        <v/>
      </c>
      <c r="AHB382" s="36" t="str">
        <f t="shared" si="1185"/>
        <v/>
      </c>
      <c r="AHC382" s="39" t="str">
        <f t="shared" si="1201"/>
        <v/>
      </c>
      <c r="AHD382" s="36" t="str">
        <f t="shared" si="1202"/>
        <v/>
      </c>
      <c r="AHE382" s="36" t="str">
        <f t="shared" si="1186"/>
        <v/>
      </c>
      <c r="AHF382" s="39" t="str">
        <f t="shared" si="1203"/>
        <v/>
      </c>
      <c r="AHG382" s="36" t="str">
        <f t="shared" si="1204"/>
        <v/>
      </c>
      <c r="AHH382" s="36" t="str">
        <f t="shared" si="1187"/>
        <v/>
      </c>
      <c r="AHI382" s="39" t="str">
        <f t="shared" si="1205"/>
        <v/>
      </c>
      <c r="AHJ382" s="36" t="str">
        <f t="shared" si="1206"/>
        <v/>
      </c>
      <c r="AHK382" s="36" t="str">
        <f t="shared" si="1188"/>
        <v/>
      </c>
      <c r="AHL382" s="39" t="str">
        <f t="shared" si="1207"/>
        <v/>
      </c>
      <c r="AHM382" s="36" t="str">
        <f t="shared" si="1208"/>
        <v/>
      </c>
      <c r="AHN382" s="36" t="str">
        <f t="shared" si="1189"/>
        <v/>
      </c>
      <c r="AHO382" s="39" t="str">
        <f t="shared" si="1209"/>
        <v/>
      </c>
    </row>
    <row r="383" spans="1:918" s="5" customFormat="1" outlineLevel="1" x14ac:dyDescent="0.25">
      <c r="A383" s="43">
        <v>12</v>
      </c>
      <c r="B383" s="46" t="s">
        <v>233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0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0"/>
      <c r="CJ383" s="75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363</v>
      </c>
      <c r="CZ383" s="38" t="s">
        <v>363</v>
      </c>
      <c r="DA383" s="38"/>
      <c r="DB383" s="38"/>
      <c r="DC383" s="38" t="s">
        <v>363</v>
      </c>
      <c r="DD383" s="38" t="s">
        <v>363</v>
      </c>
      <c r="DE383" s="38"/>
      <c r="DF383" s="38"/>
      <c r="DG383" s="38"/>
      <c r="DH383" s="38" t="s">
        <v>363</v>
      </c>
      <c r="DI383" s="38" t="s">
        <v>363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0"/>
      <c r="FU383" s="30"/>
      <c r="FV383" s="38"/>
      <c r="FW383" s="38"/>
      <c r="FX383" s="38"/>
      <c r="FY383" s="38"/>
      <c r="FZ383" s="38"/>
      <c r="GA383" s="57" t="s">
        <v>363</v>
      </c>
      <c r="GB383" s="38"/>
      <c r="GC383" s="38" t="s">
        <v>268</v>
      </c>
      <c r="GD383" s="38"/>
      <c r="GE383" s="57" t="s">
        <v>363</v>
      </c>
      <c r="GF383" s="57" t="s">
        <v>363</v>
      </c>
      <c r="GG383" s="38"/>
      <c r="GH383" s="38"/>
      <c r="GI383" s="38"/>
      <c r="GJ383" s="38"/>
      <c r="GK383" s="38"/>
      <c r="GL383" s="38"/>
      <c r="GM383" s="57" t="s">
        <v>363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/>
      <c r="GX383" s="38"/>
      <c r="GY383" s="57"/>
      <c r="GZ383" s="57"/>
      <c r="HA383" s="38"/>
      <c r="HB383" s="38"/>
      <c r="HC383" s="57"/>
      <c r="HD383" s="57"/>
      <c r="HE383" s="38"/>
      <c r="HF383" s="38"/>
      <c r="HG383" s="57"/>
      <c r="HH383" s="57"/>
      <c r="HI383" s="57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363</v>
      </c>
      <c r="IK383" s="38" t="s">
        <v>363</v>
      </c>
      <c r="IL383" s="83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 t="s">
        <v>363</v>
      </c>
      <c r="OB383" s="38" t="s">
        <v>363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 t="s">
        <v>363</v>
      </c>
      <c r="PI383" s="38" t="s">
        <v>363</v>
      </c>
      <c r="PJ383" s="38"/>
      <c r="PK383" s="38" t="s">
        <v>363</v>
      </c>
      <c r="PL383" s="38" t="s">
        <v>363</v>
      </c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363</v>
      </c>
      <c r="QC383" s="38" t="s">
        <v>363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85" t="str">
        <f t="shared" si="1177"/>
        <v/>
      </c>
      <c r="AGG383" s="85" t="str">
        <f t="shared" si="1178"/>
        <v/>
      </c>
      <c r="AGH383" s="85">
        <f t="shared" si="1179"/>
        <v>2</v>
      </c>
      <c r="AGL383" s="36" t="str">
        <f t="shared" si="1190"/>
        <v/>
      </c>
      <c r="AGM383" s="36" t="str">
        <f t="shared" si="1180"/>
        <v/>
      </c>
      <c r="AGN383" s="39" t="str">
        <f t="shared" si="1191"/>
        <v/>
      </c>
      <c r="AGO383" s="36" t="str">
        <f t="shared" si="1192"/>
        <v/>
      </c>
      <c r="AGP383" s="36" t="str">
        <f t="shared" si="1181"/>
        <v/>
      </c>
      <c r="AGQ383" s="39">
        <f t="shared" si="1193"/>
        <v>6</v>
      </c>
      <c r="AGR383" s="36" t="str">
        <f t="shared" si="1194"/>
        <v/>
      </c>
      <c r="AGS383" s="36" t="str">
        <f t="shared" si="1182"/>
        <v/>
      </c>
      <c r="AGT383" s="39">
        <f t="shared" si="1195"/>
        <v>6</v>
      </c>
      <c r="AGU383" s="36" t="str">
        <f t="shared" si="1196"/>
        <v/>
      </c>
      <c r="AGV383" s="36" t="str">
        <f t="shared" si="1183"/>
        <v/>
      </c>
      <c r="AGW383" s="39" t="str">
        <f t="shared" si="1197"/>
        <v/>
      </c>
      <c r="AGX383" s="36" t="str">
        <f t="shared" si="1198"/>
        <v/>
      </c>
      <c r="AGY383" s="36" t="str">
        <f t="shared" si="1184"/>
        <v/>
      </c>
      <c r="AGZ383" s="39">
        <f t="shared" si="1199"/>
        <v>6</v>
      </c>
      <c r="AHA383" s="36" t="str">
        <f t="shared" si="1200"/>
        <v/>
      </c>
      <c r="AHB383" s="36" t="str">
        <f t="shared" si="1185"/>
        <v/>
      </c>
      <c r="AHC383" s="39">
        <f t="shared" si="1201"/>
        <v>2</v>
      </c>
      <c r="AHD383" s="36" t="str">
        <f t="shared" si="1202"/>
        <v/>
      </c>
      <c r="AHE383" s="36" t="str">
        <f t="shared" si="1186"/>
        <v/>
      </c>
      <c r="AHF383" s="39" t="str">
        <f t="shared" si="1203"/>
        <v/>
      </c>
      <c r="AHG383" s="36" t="str">
        <f t="shared" si="1204"/>
        <v/>
      </c>
      <c r="AHH383" s="36" t="str">
        <f t="shared" si="1187"/>
        <v/>
      </c>
      <c r="AHI383" s="39" t="str">
        <f t="shared" si="1205"/>
        <v/>
      </c>
      <c r="AHJ383" s="36" t="str">
        <f t="shared" si="1206"/>
        <v/>
      </c>
      <c r="AHK383" s="36" t="str">
        <f t="shared" si="1188"/>
        <v/>
      </c>
      <c r="AHL383" s="39" t="str">
        <f t="shared" si="1207"/>
        <v/>
      </c>
      <c r="AHM383" s="36" t="str">
        <f t="shared" si="1208"/>
        <v/>
      </c>
      <c r="AHN383" s="36" t="str">
        <f t="shared" si="1189"/>
        <v/>
      </c>
      <c r="AHO383" s="39" t="str">
        <f t="shared" si="1209"/>
        <v/>
      </c>
    </row>
    <row r="384" spans="1:918" s="5" customFormat="1" outlineLevel="1" x14ac:dyDescent="0.25">
      <c r="A384" s="43">
        <f t="shared" si="1210"/>
        <v>13</v>
      </c>
      <c r="B384" s="46" t="s">
        <v>234</v>
      </c>
      <c r="C384" s="37"/>
      <c r="D384" s="35"/>
      <c r="E384" s="35"/>
      <c r="F384" s="35"/>
      <c r="G384" s="57" t="s">
        <v>363</v>
      </c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 t="s">
        <v>363</v>
      </c>
      <c r="Y384" s="63" t="s">
        <v>363</v>
      </c>
      <c r="Z384" s="63"/>
      <c r="AA384" s="57" t="s">
        <v>363</v>
      </c>
      <c r="AB384" s="57"/>
      <c r="AC384" s="57"/>
      <c r="AD384" s="57"/>
      <c r="AE384" s="57" t="s">
        <v>363</v>
      </c>
      <c r="AF384" s="57" t="s">
        <v>363</v>
      </c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0" t="s">
        <v>363</v>
      </c>
      <c r="AR384" s="75" t="s">
        <v>363</v>
      </c>
      <c r="AS384" s="75"/>
      <c r="AT384" s="75"/>
      <c r="AU384" s="75" t="s">
        <v>372</v>
      </c>
      <c r="AV384" s="75" t="s">
        <v>372</v>
      </c>
      <c r="AW384" s="75"/>
      <c r="AX384" s="75"/>
      <c r="AY384" s="75" t="s">
        <v>372</v>
      </c>
      <c r="AZ384" s="75" t="s">
        <v>372</v>
      </c>
      <c r="BA384" s="75"/>
      <c r="BB384" s="75"/>
      <c r="BC384" s="75" t="s">
        <v>372</v>
      </c>
      <c r="BD384" s="75" t="s">
        <v>372</v>
      </c>
      <c r="BE384" s="38"/>
      <c r="BF384" s="38"/>
      <c r="BG384" s="38"/>
      <c r="BH384" s="38"/>
      <c r="BI384" s="38"/>
      <c r="BJ384" s="38"/>
      <c r="BK384" s="38" t="s">
        <v>363</v>
      </c>
      <c r="BL384" s="38" t="s">
        <v>363</v>
      </c>
      <c r="BM384" s="38"/>
      <c r="BN384" s="38"/>
      <c r="BO384" s="38" t="s">
        <v>363</v>
      </c>
      <c r="BP384" s="38" t="s">
        <v>363</v>
      </c>
      <c r="BQ384" s="38"/>
      <c r="BR384" s="38"/>
      <c r="BS384" s="38" t="s">
        <v>363</v>
      </c>
      <c r="BT384" s="38" t="s">
        <v>363</v>
      </c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/>
      <c r="CJ384" s="75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 t="s">
        <v>363</v>
      </c>
      <c r="DD384" s="38" t="s">
        <v>363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 t="s">
        <v>363</v>
      </c>
      <c r="EP384" s="38"/>
      <c r="EQ384" s="38" t="s">
        <v>363</v>
      </c>
      <c r="ER384" s="38"/>
      <c r="ES384" s="38"/>
      <c r="ET384" s="38"/>
      <c r="EU384" s="38" t="s">
        <v>363</v>
      </c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 t="s">
        <v>363</v>
      </c>
      <c r="FL384" s="30" t="s">
        <v>363</v>
      </c>
      <c r="FM384" s="38"/>
      <c r="FN384" s="38"/>
      <c r="FO384" s="30" t="s">
        <v>363</v>
      </c>
      <c r="FP384" s="30" t="s">
        <v>363</v>
      </c>
      <c r="FQ384" s="38"/>
      <c r="FR384" s="38"/>
      <c r="FS384" s="30" t="s">
        <v>363</v>
      </c>
      <c r="FT384" s="30" t="s">
        <v>363</v>
      </c>
      <c r="FU384" s="30" t="s">
        <v>363</v>
      </c>
      <c r="FV384" s="38"/>
      <c r="FW384" s="38"/>
      <c r="FX384" s="38"/>
      <c r="FY384" s="38"/>
      <c r="FZ384" s="38"/>
      <c r="GA384" s="57" t="s">
        <v>363</v>
      </c>
      <c r="GB384" s="38"/>
      <c r="GC384" s="38"/>
      <c r="GD384" s="38"/>
      <c r="GE384" s="57" t="s">
        <v>363</v>
      </c>
      <c r="GF384" s="57" t="s">
        <v>363</v>
      </c>
      <c r="GG384" s="38"/>
      <c r="GH384" s="38"/>
      <c r="GI384" s="38"/>
      <c r="GJ384" s="38"/>
      <c r="GK384" s="38"/>
      <c r="GL384" s="38"/>
      <c r="GM384" s="57" t="s">
        <v>363</v>
      </c>
      <c r="GN384" s="38"/>
      <c r="GO384" s="38"/>
      <c r="GP384" s="38"/>
      <c r="GQ384" s="38"/>
      <c r="GR384" s="38"/>
      <c r="GS384" s="38"/>
      <c r="GT384" s="38"/>
      <c r="GU384" s="37"/>
      <c r="GV384" s="38"/>
      <c r="GW384" s="57" t="s">
        <v>363</v>
      </c>
      <c r="GX384" s="38"/>
      <c r="GY384" s="57" t="s">
        <v>363</v>
      </c>
      <c r="GZ384" s="57" t="s">
        <v>363</v>
      </c>
      <c r="HA384" s="38"/>
      <c r="HB384" s="38"/>
      <c r="HC384" s="57" t="s">
        <v>363</v>
      </c>
      <c r="HD384" s="57" t="s">
        <v>363</v>
      </c>
      <c r="HE384" s="38"/>
      <c r="HF384" s="38"/>
      <c r="HG384" s="57" t="s">
        <v>363</v>
      </c>
      <c r="HH384" s="57" t="s">
        <v>363</v>
      </c>
      <c r="HI384" s="57" t="s">
        <v>363</v>
      </c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363</v>
      </c>
      <c r="IK384" s="38" t="s">
        <v>363</v>
      </c>
      <c r="IL384" s="83"/>
      <c r="IM384" s="38"/>
      <c r="IN384" s="38"/>
      <c r="IO384" s="38"/>
      <c r="IP384" s="38"/>
      <c r="IQ384" s="38"/>
      <c r="IR384" s="38"/>
      <c r="IS384" s="38"/>
      <c r="IT384" s="38"/>
      <c r="IU384" s="38" t="s">
        <v>363</v>
      </c>
      <c r="IV384" s="38"/>
      <c r="IW384" s="38" t="s">
        <v>363</v>
      </c>
      <c r="IX384" s="38"/>
      <c r="IY384" s="38"/>
      <c r="IZ384" s="38"/>
      <c r="JA384" s="38"/>
      <c r="JB384" s="38"/>
      <c r="JC384" s="37"/>
      <c r="JD384" s="38"/>
      <c r="JE384" s="38" t="s">
        <v>363</v>
      </c>
      <c r="JF384" s="38" t="s">
        <v>363</v>
      </c>
      <c r="JG384" s="38" t="s">
        <v>363</v>
      </c>
      <c r="JH384" s="38" t="s">
        <v>363</v>
      </c>
      <c r="JI384" s="38"/>
      <c r="JJ384" s="38"/>
      <c r="JK384" s="38"/>
      <c r="JL384" s="38" t="s">
        <v>363</v>
      </c>
      <c r="JM384" s="38" t="s">
        <v>363</v>
      </c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 t="s">
        <v>363</v>
      </c>
      <c r="OB384" s="38" t="s">
        <v>363</v>
      </c>
      <c r="OC384" s="38"/>
      <c r="OD384" s="38"/>
      <c r="OE384" s="38" t="s">
        <v>363</v>
      </c>
      <c r="OF384" s="38" t="s">
        <v>363</v>
      </c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 t="s">
        <v>363</v>
      </c>
      <c r="OR384" s="38"/>
      <c r="OS384" s="38"/>
      <c r="OT384" s="38"/>
      <c r="OU384" s="38" t="s">
        <v>363</v>
      </c>
      <c r="OV384" s="38" t="s">
        <v>363</v>
      </c>
      <c r="OW384" s="38"/>
      <c r="OX384" s="38"/>
      <c r="OY384" s="38" t="s">
        <v>363</v>
      </c>
      <c r="OZ384" s="38" t="s">
        <v>363</v>
      </c>
      <c r="PA384" s="38"/>
      <c r="PB384" s="38"/>
      <c r="PC384" s="38"/>
      <c r="PD384" s="38"/>
      <c r="PE384" s="38"/>
      <c r="PF384" s="38"/>
      <c r="PG384" s="37"/>
      <c r="PH384" s="38" t="s">
        <v>363</v>
      </c>
      <c r="PI384" s="38" t="s">
        <v>363</v>
      </c>
      <c r="PJ384" s="38"/>
      <c r="PK384" s="38" t="s">
        <v>363</v>
      </c>
      <c r="PL384" s="38" t="s">
        <v>363</v>
      </c>
      <c r="PM384" s="38"/>
      <c r="PN384" s="38"/>
      <c r="PO384" s="38"/>
      <c r="PP384" s="38" t="s">
        <v>363</v>
      </c>
      <c r="PQ384" s="38" t="s">
        <v>363</v>
      </c>
      <c r="PR384" s="38"/>
      <c r="PS384" s="38" t="s">
        <v>363</v>
      </c>
      <c r="PT384" s="38" t="s">
        <v>363</v>
      </c>
      <c r="PU384" s="38"/>
      <c r="PV384" s="38"/>
      <c r="PW384" s="38"/>
      <c r="PX384" s="38"/>
      <c r="PY384" s="38"/>
      <c r="PZ384" s="38"/>
      <c r="QA384" s="37"/>
      <c r="QB384" s="38" t="s">
        <v>363</v>
      </c>
      <c r="QC384" s="38" t="s">
        <v>363</v>
      </c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85" t="str">
        <f t="shared" si="1177"/>
        <v/>
      </c>
      <c r="AGG384" s="85" t="str">
        <f t="shared" si="1178"/>
        <v/>
      </c>
      <c r="AGH384" s="85">
        <f t="shared" si="1179"/>
        <v>2</v>
      </c>
      <c r="AGL384" s="36">
        <f t="shared" si="1190"/>
        <v>6</v>
      </c>
      <c r="AGM384" s="36" t="str">
        <f t="shared" si="1180"/>
        <v/>
      </c>
      <c r="AGN384" s="39">
        <f t="shared" si="1191"/>
        <v>14</v>
      </c>
      <c r="AGO384" s="36" t="str">
        <f t="shared" si="1192"/>
        <v/>
      </c>
      <c r="AGP384" s="36" t="str">
        <f t="shared" si="1181"/>
        <v/>
      </c>
      <c r="AGQ384" s="39">
        <f t="shared" si="1193"/>
        <v>12</v>
      </c>
      <c r="AGR384" s="36" t="str">
        <f t="shared" si="1194"/>
        <v/>
      </c>
      <c r="AGS384" s="36" t="str">
        <f t="shared" si="1182"/>
        <v/>
      </c>
      <c r="AGT384" s="39">
        <f t="shared" si="1195"/>
        <v>18</v>
      </c>
      <c r="AGU384" s="36" t="str">
        <f t="shared" si="1196"/>
        <v/>
      </c>
      <c r="AGV384" s="36" t="str">
        <f t="shared" si="1183"/>
        <v/>
      </c>
      <c r="AGW384" s="39">
        <f t="shared" si="1197"/>
        <v>4</v>
      </c>
      <c r="AGX384" s="36" t="str">
        <f t="shared" si="1198"/>
        <v/>
      </c>
      <c r="AGY384" s="36" t="str">
        <f t="shared" si="1184"/>
        <v/>
      </c>
      <c r="AGZ384" s="39">
        <f t="shared" si="1199"/>
        <v>17</v>
      </c>
      <c r="AHA384" s="36" t="str">
        <f t="shared" si="1200"/>
        <v/>
      </c>
      <c r="AHB384" s="36" t="str">
        <f t="shared" si="1185"/>
        <v/>
      </c>
      <c r="AHC384" s="39">
        <f t="shared" si="1201"/>
        <v>2</v>
      </c>
      <c r="AHD384" s="36" t="str">
        <f t="shared" si="1202"/>
        <v/>
      </c>
      <c r="AHE384" s="36" t="str">
        <f t="shared" si="1186"/>
        <v/>
      </c>
      <c r="AHF384" s="39" t="str">
        <f t="shared" si="1203"/>
        <v/>
      </c>
      <c r="AHG384" s="36" t="str">
        <f t="shared" si="1204"/>
        <v/>
      </c>
      <c r="AHH384" s="36" t="str">
        <f t="shared" si="1187"/>
        <v/>
      </c>
      <c r="AHI384" s="39" t="str">
        <f t="shared" si="1205"/>
        <v/>
      </c>
      <c r="AHJ384" s="36" t="str">
        <f t="shared" si="1206"/>
        <v/>
      </c>
      <c r="AHK384" s="36" t="str">
        <f t="shared" si="1188"/>
        <v/>
      </c>
      <c r="AHL384" s="39" t="str">
        <f t="shared" si="1207"/>
        <v/>
      </c>
      <c r="AHM384" s="36" t="str">
        <f t="shared" si="1208"/>
        <v/>
      </c>
      <c r="AHN384" s="36" t="str">
        <f t="shared" si="1189"/>
        <v/>
      </c>
      <c r="AHO384" s="39" t="str">
        <f t="shared" si="1209"/>
        <v/>
      </c>
    </row>
    <row r="385" spans="1:918" s="5" customFormat="1" outlineLevel="1" x14ac:dyDescent="0.25">
      <c r="A385" s="43">
        <f t="shared" si="1210"/>
        <v>14</v>
      </c>
      <c r="B385" s="46" t="s">
        <v>235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0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 t="s">
        <v>363</v>
      </c>
      <c r="CJ385" s="75" t="s">
        <v>363</v>
      </c>
      <c r="CK385" s="38" t="s">
        <v>363</v>
      </c>
      <c r="CL385" s="38"/>
      <c r="CM385" s="38" t="s">
        <v>363</v>
      </c>
      <c r="CN385" s="38" t="s">
        <v>363</v>
      </c>
      <c r="CO385" s="38"/>
      <c r="CP385" s="38"/>
      <c r="CQ385" s="38" t="s">
        <v>363</v>
      </c>
      <c r="CR385" s="38" t="s">
        <v>363</v>
      </c>
      <c r="CS385" s="38" t="s">
        <v>363</v>
      </c>
      <c r="CT385" s="38" t="s">
        <v>363</v>
      </c>
      <c r="CU385" s="38"/>
      <c r="CV385" s="38"/>
      <c r="CW385" s="38"/>
      <c r="CX385" s="38"/>
      <c r="CY385" s="38"/>
      <c r="CZ385" s="38"/>
      <c r="DA385" s="38"/>
      <c r="DB385" s="38"/>
      <c r="DC385" s="38" t="s">
        <v>363</v>
      </c>
      <c r="DD385" s="38"/>
      <c r="DE385" s="38"/>
      <c r="DF385" s="38"/>
      <c r="DG385" s="38"/>
      <c r="DH385" s="38" t="s">
        <v>363</v>
      </c>
      <c r="DI385" s="38" t="s">
        <v>363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 t="s">
        <v>363</v>
      </c>
      <c r="DX385" s="38"/>
      <c r="DY385" s="38"/>
      <c r="DZ385" s="38"/>
      <c r="EA385" s="38" t="s">
        <v>363</v>
      </c>
      <c r="EB385" s="38" t="s">
        <v>363</v>
      </c>
      <c r="EC385" s="38"/>
      <c r="ED385" s="38"/>
      <c r="EE385" s="38" t="s">
        <v>363</v>
      </c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 t="s">
        <v>363</v>
      </c>
      <c r="ER385" s="38"/>
      <c r="ES385" s="38"/>
      <c r="ET385" s="38"/>
      <c r="EU385" s="38" t="s">
        <v>363</v>
      </c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 t="s">
        <v>363</v>
      </c>
      <c r="GB385" s="38"/>
      <c r="GC385" s="38"/>
      <c r="GD385" s="38"/>
      <c r="GE385" s="57" t="s">
        <v>363</v>
      </c>
      <c r="GF385" s="57" t="s">
        <v>363</v>
      </c>
      <c r="GG385" s="38"/>
      <c r="GH385" s="38"/>
      <c r="GI385" s="38"/>
      <c r="GJ385" s="38"/>
      <c r="GK385" s="38"/>
      <c r="GL385" s="38"/>
      <c r="GM385" s="57" t="s">
        <v>363</v>
      </c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363</v>
      </c>
      <c r="GX385" s="38"/>
      <c r="GY385" s="57" t="s">
        <v>363</v>
      </c>
      <c r="GZ385" s="57" t="s">
        <v>363</v>
      </c>
      <c r="HA385" s="38"/>
      <c r="HB385" s="38"/>
      <c r="HC385" s="57"/>
      <c r="HD385" s="57"/>
      <c r="HE385" s="38"/>
      <c r="HF385" s="38"/>
      <c r="HG385" s="57"/>
      <c r="HH385" s="57"/>
      <c r="HI385" s="57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83"/>
      <c r="IM385" s="38"/>
      <c r="IN385" s="38"/>
      <c r="IO385" s="38"/>
      <c r="IP385" s="38"/>
      <c r="IQ385" s="38"/>
      <c r="IR385" s="38"/>
      <c r="IS385" s="38"/>
      <c r="IT385" s="38"/>
      <c r="IU385" s="38" t="s">
        <v>363</v>
      </c>
      <c r="IV385" s="38"/>
      <c r="IW385" s="38" t="s">
        <v>363</v>
      </c>
      <c r="IX385" s="38"/>
      <c r="IY385" s="38"/>
      <c r="IZ385" s="38"/>
      <c r="JA385" s="38"/>
      <c r="JB385" s="38"/>
      <c r="JC385" s="37"/>
      <c r="JD385" s="38"/>
      <c r="JE385" s="38" t="s">
        <v>363</v>
      </c>
      <c r="JF385" s="38" t="s">
        <v>363</v>
      </c>
      <c r="JG385" s="38" t="s">
        <v>363</v>
      </c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 t="s">
        <v>363</v>
      </c>
      <c r="NU385" s="38" t="s">
        <v>363</v>
      </c>
      <c r="NV385" s="38"/>
      <c r="NW385" s="38"/>
      <c r="NX385" s="38"/>
      <c r="NY385" s="38"/>
      <c r="NZ385" s="38"/>
      <c r="OA385" s="38" t="s">
        <v>363</v>
      </c>
      <c r="OB385" s="38" t="s">
        <v>363</v>
      </c>
      <c r="OC385" s="38"/>
      <c r="OD385" s="38"/>
      <c r="OE385" s="38" t="s">
        <v>363</v>
      </c>
      <c r="OF385" s="38" t="s">
        <v>363</v>
      </c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 t="s">
        <v>363</v>
      </c>
      <c r="OV385" s="38" t="s">
        <v>363</v>
      </c>
      <c r="OW385" s="38"/>
      <c r="OX385" s="38"/>
      <c r="OY385" s="38" t="s">
        <v>363</v>
      </c>
      <c r="OZ385" s="38" t="s">
        <v>363</v>
      </c>
      <c r="PA385" s="38"/>
      <c r="PB385" s="38"/>
      <c r="PC385" s="38"/>
      <c r="PD385" s="38"/>
      <c r="PE385" s="38"/>
      <c r="PF385" s="38"/>
      <c r="PG385" s="37"/>
      <c r="PH385" s="38" t="s">
        <v>363</v>
      </c>
      <c r="PI385" s="38" t="s">
        <v>363</v>
      </c>
      <c r="PJ385" s="38"/>
      <c r="PK385" s="38" t="s">
        <v>363</v>
      </c>
      <c r="PL385" s="38" t="s">
        <v>363</v>
      </c>
      <c r="PM385" s="38"/>
      <c r="PN385" s="38"/>
      <c r="PO385" s="38"/>
      <c r="PP385" s="38" t="s">
        <v>363</v>
      </c>
      <c r="PQ385" s="38" t="s">
        <v>363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363</v>
      </c>
      <c r="QC385" s="38" t="s">
        <v>363</v>
      </c>
      <c r="QD385" s="38"/>
      <c r="QE385" s="38"/>
      <c r="QF385" s="38"/>
      <c r="QG385" s="38"/>
      <c r="QH385" s="38"/>
      <c r="QI385" s="38" t="s">
        <v>363</v>
      </c>
      <c r="QJ385" s="38" t="s">
        <v>363</v>
      </c>
      <c r="QK385" s="38" t="s">
        <v>363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85" t="str">
        <f t="shared" si="1177"/>
        <v/>
      </c>
      <c r="AGG385" s="85" t="str">
        <f t="shared" si="1178"/>
        <v/>
      </c>
      <c r="AGH385" s="85">
        <f t="shared" si="1179"/>
        <v>5</v>
      </c>
      <c r="AGL385" s="36" t="str">
        <f t="shared" si="1190"/>
        <v/>
      </c>
      <c r="AGM385" s="36" t="str">
        <f t="shared" si="1180"/>
        <v/>
      </c>
      <c r="AGN385" s="39">
        <f t="shared" si="1191"/>
        <v>5</v>
      </c>
      <c r="AGO385" s="36" t="str">
        <f t="shared" si="1192"/>
        <v/>
      </c>
      <c r="AGP385" s="36" t="str">
        <f t="shared" si="1181"/>
        <v/>
      </c>
      <c r="AGQ385" s="39">
        <f t="shared" si="1193"/>
        <v>13</v>
      </c>
      <c r="AGR385" s="36" t="str">
        <f t="shared" si="1194"/>
        <v/>
      </c>
      <c r="AGS385" s="36" t="str">
        <f t="shared" si="1182"/>
        <v/>
      </c>
      <c r="AGT385" s="39">
        <f t="shared" si="1195"/>
        <v>11</v>
      </c>
      <c r="AGU385" s="36" t="str">
        <f t="shared" si="1196"/>
        <v/>
      </c>
      <c r="AGV385" s="36" t="str">
        <f t="shared" si="1183"/>
        <v/>
      </c>
      <c r="AGW385" s="39">
        <f t="shared" si="1197"/>
        <v>1</v>
      </c>
      <c r="AGX385" s="36" t="str">
        <f t="shared" si="1198"/>
        <v/>
      </c>
      <c r="AGY385" s="36" t="str">
        <f t="shared" si="1184"/>
        <v/>
      </c>
      <c r="AGZ385" s="39">
        <f t="shared" si="1199"/>
        <v>16</v>
      </c>
      <c r="AHA385" s="36" t="str">
        <f t="shared" si="1200"/>
        <v/>
      </c>
      <c r="AHB385" s="36" t="str">
        <f t="shared" si="1185"/>
        <v/>
      </c>
      <c r="AHC385" s="39">
        <f t="shared" si="1201"/>
        <v>5</v>
      </c>
      <c r="AHD385" s="36" t="str">
        <f t="shared" si="1202"/>
        <v/>
      </c>
      <c r="AHE385" s="36" t="str">
        <f t="shared" si="1186"/>
        <v/>
      </c>
      <c r="AHF385" s="39" t="str">
        <f t="shared" si="1203"/>
        <v/>
      </c>
      <c r="AHG385" s="36" t="str">
        <f t="shared" si="1204"/>
        <v/>
      </c>
      <c r="AHH385" s="36" t="str">
        <f t="shared" si="1187"/>
        <v/>
      </c>
      <c r="AHI385" s="39" t="str">
        <f t="shared" si="1205"/>
        <v/>
      </c>
      <c r="AHJ385" s="36" t="str">
        <f t="shared" si="1206"/>
        <v/>
      </c>
      <c r="AHK385" s="36" t="str">
        <f t="shared" si="1188"/>
        <v/>
      </c>
      <c r="AHL385" s="39" t="str">
        <f t="shared" si="1207"/>
        <v/>
      </c>
      <c r="AHM385" s="36" t="str">
        <f t="shared" si="1208"/>
        <v/>
      </c>
      <c r="AHN385" s="36" t="str">
        <f t="shared" si="1189"/>
        <v/>
      </c>
      <c r="AHO385" s="39" t="str">
        <f t="shared" si="1209"/>
        <v/>
      </c>
    </row>
    <row r="386" spans="1:918" s="5" customFormat="1" outlineLevel="1" x14ac:dyDescent="0.25">
      <c r="A386" s="43">
        <v>15</v>
      </c>
      <c r="B386" s="48"/>
      <c r="C386" s="37"/>
      <c r="D386" s="35"/>
      <c r="E386" s="35"/>
      <c r="F386" s="35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7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85" t="str">
        <f t="shared" si="1177"/>
        <v/>
      </c>
      <c r="AGG386" s="85" t="str">
        <f t="shared" si="1178"/>
        <v/>
      </c>
      <c r="AGH386" s="85" t="str">
        <f t="shared" si="1179"/>
        <v/>
      </c>
      <c r="AGL386" s="36" t="str">
        <f t="shared" si="1190"/>
        <v/>
      </c>
      <c r="AGM386" s="36" t="str">
        <f t="shared" si="1180"/>
        <v/>
      </c>
      <c r="AGN386" s="39" t="str">
        <f t="shared" si="1191"/>
        <v/>
      </c>
      <c r="AGO386" s="36" t="str">
        <f t="shared" si="1192"/>
        <v/>
      </c>
      <c r="AGP386" s="36" t="str">
        <f t="shared" si="1181"/>
        <v/>
      </c>
      <c r="AGQ386" s="39" t="str">
        <f t="shared" si="1193"/>
        <v/>
      </c>
      <c r="AGR386" s="36" t="str">
        <f t="shared" si="1194"/>
        <v/>
      </c>
      <c r="AGS386" s="36" t="str">
        <f t="shared" si="1182"/>
        <v/>
      </c>
      <c r="AGT386" s="39" t="str">
        <f t="shared" si="1195"/>
        <v/>
      </c>
      <c r="AGU386" s="36" t="str">
        <f t="shared" si="1196"/>
        <v/>
      </c>
      <c r="AGV386" s="36" t="str">
        <f t="shared" si="1183"/>
        <v/>
      </c>
      <c r="AGW386" s="39" t="str">
        <f t="shared" si="1197"/>
        <v/>
      </c>
      <c r="AGX386" s="36" t="str">
        <f t="shared" si="1198"/>
        <v/>
      </c>
      <c r="AGY386" s="36" t="str">
        <f t="shared" si="1184"/>
        <v/>
      </c>
      <c r="AGZ386" s="39" t="str">
        <f t="shared" si="1199"/>
        <v/>
      </c>
      <c r="AHA386" s="36" t="str">
        <f t="shared" si="1200"/>
        <v/>
      </c>
      <c r="AHB386" s="36" t="str">
        <f t="shared" si="1185"/>
        <v/>
      </c>
      <c r="AHC386" s="39" t="str">
        <f t="shared" si="1201"/>
        <v/>
      </c>
      <c r="AHD386" s="36" t="str">
        <f t="shared" si="1202"/>
        <v/>
      </c>
      <c r="AHE386" s="36" t="str">
        <f t="shared" si="1186"/>
        <v/>
      </c>
      <c r="AHF386" s="39" t="str">
        <f t="shared" si="1203"/>
        <v/>
      </c>
      <c r="AHG386" s="36" t="str">
        <f t="shared" si="1204"/>
        <v/>
      </c>
      <c r="AHH386" s="36" t="str">
        <f t="shared" si="1187"/>
        <v/>
      </c>
      <c r="AHI386" s="39" t="str">
        <f t="shared" si="1205"/>
        <v/>
      </c>
      <c r="AHJ386" s="36" t="str">
        <f t="shared" si="1206"/>
        <v/>
      </c>
      <c r="AHK386" s="36" t="str">
        <f t="shared" si="1188"/>
        <v/>
      </c>
      <c r="AHL386" s="39" t="str">
        <f t="shared" si="1207"/>
        <v/>
      </c>
      <c r="AHM386" s="36" t="str">
        <f t="shared" si="1208"/>
        <v/>
      </c>
      <c r="AHN386" s="36" t="str">
        <f t="shared" si="1189"/>
        <v/>
      </c>
      <c r="AHO386" s="39" t="str">
        <f t="shared" si="1209"/>
        <v/>
      </c>
    </row>
    <row r="387" spans="1:918" s="5" customFormat="1" outlineLevel="1" x14ac:dyDescent="0.25">
      <c r="A387" s="43">
        <f t="shared" si="1210"/>
        <v>16</v>
      </c>
      <c r="B387" s="48"/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7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85" t="str">
        <f t="shared" si="1177"/>
        <v/>
      </c>
      <c r="AGG387" s="85" t="str">
        <f t="shared" si="1178"/>
        <v/>
      </c>
      <c r="AGH387" s="85" t="str">
        <f t="shared" si="1179"/>
        <v/>
      </c>
      <c r="AGL387" s="36" t="str">
        <f t="shared" si="1190"/>
        <v/>
      </c>
      <c r="AGM387" s="36" t="str">
        <f t="shared" si="1180"/>
        <v/>
      </c>
      <c r="AGN387" s="39" t="str">
        <f t="shared" si="1191"/>
        <v/>
      </c>
      <c r="AGO387" s="36" t="str">
        <f t="shared" si="1192"/>
        <v/>
      </c>
      <c r="AGP387" s="36" t="str">
        <f t="shared" si="1181"/>
        <v/>
      </c>
      <c r="AGQ387" s="39" t="str">
        <f t="shared" si="1193"/>
        <v/>
      </c>
      <c r="AGR387" s="36" t="str">
        <f t="shared" si="1194"/>
        <v/>
      </c>
      <c r="AGS387" s="36" t="str">
        <f t="shared" si="1182"/>
        <v/>
      </c>
      <c r="AGT387" s="39" t="str">
        <f t="shared" si="1195"/>
        <v/>
      </c>
      <c r="AGU387" s="36" t="str">
        <f t="shared" si="1196"/>
        <v/>
      </c>
      <c r="AGV387" s="36" t="str">
        <f t="shared" si="1183"/>
        <v/>
      </c>
      <c r="AGW387" s="39" t="str">
        <f t="shared" si="1197"/>
        <v/>
      </c>
      <c r="AGX387" s="36" t="str">
        <f t="shared" si="1198"/>
        <v/>
      </c>
      <c r="AGY387" s="36" t="str">
        <f t="shared" si="1184"/>
        <v/>
      </c>
      <c r="AGZ387" s="39" t="str">
        <f t="shared" si="1199"/>
        <v/>
      </c>
      <c r="AHA387" s="36" t="str">
        <f t="shared" si="1200"/>
        <v/>
      </c>
      <c r="AHB387" s="36" t="str">
        <f t="shared" si="1185"/>
        <v/>
      </c>
      <c r="AHC387" s="39" t="str">
        <f t="shared" si="1201"/>
        <v/>
      </c>
      <c r="AHD387" s="36" t="str">
        <f t="shared" si="1202"/>
        <v/>
      </c>
      <c r="AHE387" s="36" t="str">
        <f t="shared" si="1186"/>
        <v/>
      </c>
      <c r="AHF387" s="39" t="str">
        <f t="shared" si="1203"/>
        <v/>
      </c>
      <c r="AHG387" s="36" t="str">
        <f t="shared" si="1204"/>
        <v/>
      </c>
      <c r="AHH387" s="36" t="str">
        <f t="shared" si="1187"/>
        <v/>
      </c>
      <c r="AHI387" s="39" t="str">
        <f t="shared" si="1205"/>
        <v/>
      </c>
      <c r="AHJ387" s="36" t="str">
        <f t="shared" si="1206"/>
        <v/>
      </c>
      <c r="AHK387" s="36" t="str">
        <f t="shared" si="1188"/>
        <v/>
      </c>
      <c r="AHL387" s="39" t="str">
        <f t="shared" si="1207"/>
        <v/>
      </c>
      <c r="AHM387" s="36" t="str">
        <f t="shared" si="1208"/>
        <v/>
      </c>
      <c r="AHN387" s="36" t="str">
        <f t="shared" si="1189"/>
        <v/>
      </c>
      <c r="AHO387" s="39" t="str">
        <f t="shared" si="1209"/>
        <v/>
      </c>
    </row>
    <row r="388" spans="1:918" s="32" customFormat="1" x14ac:dyDescent="0.25">
      <c r="A388" s="31" t="s">
        <v>49</v>
      </c>
      <c r="C388" s="33"/>
      <c r="D388" s="33"/>
      <c r="E388" s="33"/>
      <c r="F388" s="34"/>
      <c r="G388" s="33"/>
      <c r="H388" s="33"/>
      <c r="I388" s="33"/>
      <c r="J388" s="34"/>
      <c r="K388" s="33"/>
      <c r="L388" s="33"/>
      <c r="M388" s="33"/>
      <c r="N388" s="34"/>
      <c r="O388" s="33"/>
      <c r="P388" s="33"/>
      <c r="Q388" s="33"/>
      <c r="R388" s="34"/>
      <c r="S388" s="33"/>
      <c r="T388" s="33"/>
      <c r="U388" s="33"/>
      <c r="V388" s="34"/>
      <c r="W388" s="33"/>
      <c r="X388" s="33"/>
      <c r="Y388" s="33"/>
      <c r="Z388" s="34"/>
      <c r="AA388" s="33"/>
      <c r="AB388" s="33"/>
      <c r="AC388" s="33"/>
      <c r="AD388" s="34"/>
      <c r="AE388" s="33"/>
      <c r="AF388" s="33"/>
      <c r="AG388" s="33"/>
      <c r="AH388" s="34"/>
      <c r="AI388" s="33"/>
      <c r="AJ388" s="33"/>
      <c r="AK388" s="33"/>
      <c r="AL388" s="34"/>
      <c r="AM388" s="33"/>
      <c r="AN388" s="33"/>
      <c r="AO388" s="33"/>
      <c r="AP388" s="34"/>
      <c r="AQ388" s="33"/>
      <c r="AR388" s="33"/>
      <c r="AS388" s="33"/>
      <c r="AT388" s="34"/>
      <c r="AU388" s="33"/>
      <c r="AV388" s="33"/>
      <c r="AW388" s="33"/>
      <c r="AX388" s="34"/>
      <c r="AY388" s="33"/>
      <c r="AZ388" s="33"/>
      <c r="BA388" s="33"/>
      <c r="BB388" s="34"/>
      <c r="BC388" s="33"/>
      <c r="BD388" s="33"/>
      <c r="BE388" s="33"/>
      <c r="BF388" s="34"/>
      <c r="BG388" s="33"/>
      <c r="BH388" s="33"/>
      <c r="BI388" s="33"/>
      <c r="BJ388" s="34"/>
      <c r="BK388" s="33"/>
      <c r="BL388" s="33"/>
      <c r="BM388" s="33"/>
      <c r="BN388" s="34"/>
      <c r="BO388" s="33"/>
      <c r="BP388" s="33"/>
      <c r="BQ388" s="33"/>
      <c r="BR388" s="34"/>
      <c r="BS388" s="33"/>
      <c r="BT388" s="33"/>
      <c r="BU388" s="33"/>
      <c r="BV388" s="34"/>
      <c r="BW388" s="33"/>
      <c r="BX388" s="33"/>
      <c r="BY388" s="33"/>
      <c r="BZ388" s="34"/>
      <c r="CA388" s="33"/>
      <c r="CB388" s="33"/>
      <c r="CC388" s="33"/>
      <c r="CD388" s="34"/>
      <c r="CE388" s="33"/>
      <c r="CF388" s="33"/>
      <c r="CG388" s="33"/>
      <c r="CH388" s="34"/>
      <c r="CI388" s="33"/>
      <c r="CJ388" s="33"/>
      <c r="CK388" s="33"/>
      <c r="CL388" s="34"/>
      <c r="CM388" s="33"/>
      <c r="CN388" s="33"/>
      <c r="CO388" s="33"/>
      <c r="CP388" s="34"/>
      <c r="CQ388" s="33"/>
      <c r="CR388" s="33"/>
      <c r="CS388" s="33"/>
      <c r="CT388" s="34"/>
      <c r="CU388" s="33"/>
      <c r="CV388" s="33"/>
      <c r="CW388" s="33"/>
      <c r="CX388" s="34"/>
      <c r="CY388" s="33"/>
      <c r="CZ388" s="33"/>
      <c r="DA388" s="33"/>
      <c r="DB388" s="34"/>
      <c r="DC388" s="33"/>
      <c r="DD388" s="33"/>
      <c r="DE388" s="33"/>
      <c r="DF388" s="34"/>
      <c r="DG388" s="33"/>
      <c r="DH388" s="33"/>
      <c r="DI388" s="33"/>
      <c r="DJ388" s="34"/>
      <c r="DK388" s="33"/>
      <c r="DL388" s="33"/>
      <c r="DM388" s="33"/>
      <c r="DN388" s="34"/>
      <c r="DO388" s="33"/>
      <c r="DP388" s="33"/>
      <c r="DQ388" s="33"/>
      <c r="DR388" s="34"/>
      <c r="DS388" s="33"/>
      <c r="DT388" s="33"/>
      <c r="DU388" s="33"/>
      <c r="DV388" s="34"/>
      <c r="DW388" s="33"/>
      <c r="DX388" s="33"/>
      <c r="DY388" s="33"/>
      <c r="DZ388" s="34"/>
      <c r="EA388" s="33"/>
      <c r="EB388" s="33"/>
      <c r="EC388" s="33"/>
      <c r="ED388" s="34"/>
      <c r="EE388" s="33"/>
      <c r="EF388" s="33"/>
      <c r="EG388" s="33"/>
      <c r="EH388" s="34"/>
      <c r="EI388" s="33"/>
      <c r="EJ388" s="33"/>
      <c r="EK388" s="33"/>
      <c r="EL388" s="34"/>
      <c r="EM388" s="33"/>
      <c r="EN388" s="33"/>
      <c r="EO388" s="33"/>
      <c r="EP388" s="34"/>
      <c r="EQ388" s="33"/>
      <c r="ER388" s="33"/>
      <c r="ES388" s="33"/>
      <c r="ET388" s="34"/>
      <c r="EU388" s="33"/>
      <c r="EV388" s="33"/>
      <c r="EW388" s="33"/>
      <c r="EX388" s="34"/>
      <c r="EY388" s="33"/>
      <c r="EZ388" s="33"/>
      <c r="FA388" s="33"/>
      <c r="FB388" s="34"/>
      <c r="FC388" s="33"/>
      <c r="FD388" s="33"/>
      <c r="FE388" s="33"/>
      <c r="FF388" s="34"/>
      <c r="FG388" s="33"/>
      <c r="FH388" s="33"/>
      <c r="FI388" s="33"/>
      <c r="FJ388" s="34"/>
      <c r="FK388" s="33"/>
      <c r="FL388" s="33"/>
      <c r="FM388" s="33"/>
      <c r="FN388" s="34"/>
      <c r="FO388" s="33"/>
      <c r="FP388" s="33"/>
      <c r="FQ388" s="33"/>
      <c r="FR388" s="34"/>
      <c r="FS388" s="33"/>
      <c r="FT388" s="33"/>
      <c r="FU388" s="33"/>
      <c r="FV388" s="34"/>
      <c r="FW388" s="33"/>
      <c r="FX388" s="33"/>
      <c r="FY388" s="33"/>
      <c r="FZ388" s="34"/>
      <c r="GA388" s="33"/>
      <c r="GB388" s="33"/>
      <c r="GC388" s="33"/>
      <c r="GD388" s="34"/>
      <c r="GE388" s="33"/>
      <c r="GF388" s="33"/>
      <c r="GG388" s="33"/>
      <c r="GH388" s="34"/>
      <c r="GI388" s="33"/>
      <c r="GJ388" s="33"/>
      <c r="GK388" s="33"/>
      <c r="GL388" s="34"/>
      <c r="GM388" s="33"/>
      <c r="GN388" s="33"/>
      <c r="GO388" s="33"/>
      <c r="GP388" s="34"/>
      <c r="GQ388" s="33"/>
      <c r="GR388" s="33"/>
      <c r="GS388" s="33"/>
      <c r="GT388" s="34"/>
      <c r="GU388" s="33"/>
      <c r="GV388" s="33"/>
      <c r="GW388" s="33"/>
      <c r="GX388" s="34"/>
      <c r="GY388" s="33"/>
      <c r="GZ388" s="33"/>
      <c r="HA388" s="33"/>
      <c r="HB388" s="34"/>
      <c r="HC388" s="33"/>
      <c r="HD388" s="33"/>
      <c r="HE388" s="33"/>
      <c r="HF388" s="34"/>
      <c r="HG388" s="33"/>
      <c r="HH388" s="33"/>
      <c r="HI388" s="33"/>
      <c r="HJ388" s="34"/>
      <c r="HK388" s="33"/>
      <c r="HL388" s="33"/>
      <c r="HM388" s="33"/>
      <c r="HN388" s="34"/>
      <c r="HO388" s="33"/>
      <c r="HP388" s="33"/>
      <c r="HQ388" s="33"/>
      <c r="HR388" s="34"/>
      <c r="HS388" s="33"/>
      <c r="HT388" s="33"/>
      <c r="HU388" s="33"/>
      <c r="HV388" s="34"/>
      <c r="HW388" s="33"/>
      <c r="HX388" s="33"/>
      <c r="HY388" s="33"/>
      <c r="HZ388" s="34"/>
      <c r="IA388" s="33"/>
      <c r="IB388" s="33"/>
      <c r="IC388" s="33"/>
      <c r="ID388" s="34"/>
      <c r="IE388" s="33"/>
      <c r="IF388" s="33"/>
      <c r="IG388" s="33"/>
      <c r="IH388" s="34"/>
      <c r="II388" s="33"/>
      <c r="IJ388" s="33"/>
      <c r="IK388" s="33"/>
      <c r="IL388" s="34"/>
      <c r="IM388" s="33"/>
      <c r="IN388" s="33"/>
      <c r="IO388" s="33"/>
      <c r="IP388" s="34"/>
      <c r="IQ388" s="33"/>
      <c r="IR388" s="33"/>
      <c r="IS388" s="33"/>
      <c r="IT388" s="34"/>
      <c r="IU388" s="33"/>
      <c r="IV388" s="33"/>
      <c r="IW388" s="33"/>
      <c r="IX388" s="34"/>
      <c r="IY388" s="33"/>
      <c r="IZ388" s="33"/>
      <c r="JA388" s="33"/>
      <c r="JB388" s="34"/>
      <c r="JC388" s="33"/>
      <c r="JD388" s="33"/>
      <c r="JE388" s="33"/>
      <c r="JF388" s="34"/>
      <c r="JG388" s="33"/>
      <c r="JH388" s="33"/>
      <c r="JI388" s="33"/>
      <c r="JJ388" s="34"/>
      <c r="JK388" s="33"/>
      <c r="JL388" s="33"/>
      <c r="JM388" s="33"/>
      <c r="JN388" s="34"/>
      <c r="JO388" s="33"/>
      <c r="JP388" s="33"/>
      <c r="JQ388" s="33"/>
      <c r="JR388" s="34"/>
      <c r="JS388" s="33"/>
      <c r="JT388" s="33"/>
      <c r="JU388" s="33"/>
      <c r="JV388" s="34"/>
      <c r="JW388" s="33"/>
      <c r="JX388" s="33"/>
      <c r="JY388" s="33"/>
      <c r="JZ388" s="34"/>
      <c r="KA388" s="33"/>
      <c r="KB388" s="33"/>
      <c r="KC388" s="33"/>
      <c r="KD388" s="34"/>
      <c r="KE388" s="33"/>
      <c r="KF388" s="33"/>
      <c r="KG388" s="33"/>
      <c r="KH388" s="34"/>
      <c r="KI388" s="33"/>
      <c r="KJ388" s="33"/>
      <c r="KK388" s="33"/>
      <c r="KL388" s="34"/>
      <c r="KM388" s="33"/>
      <c r="KN388" s="33"/>
      <c r="KO388" s="33"/>
      <c r="KP388" s="34"/>
      <c r="KQ388" s="33"/>
      <c r="KR388" s="33"/>
      <c r="KS388" s="33"/>
      <c r="KT388" s="34"/>
      <c r="KU388" s="33"/>
      <c r="KV388" s="33"/>
      <c r="KW388" s="33"/>
      <c r="KX388" s="34"/>
      <c r="KY388" s="33"/>
      <c r="KZ388" s="33"/>
      <c r="LA388" s="33"/>
      <c r="LB388" s="34"/>
      <c r="LC388" s="33"/>
      <c r="LD388" s="33"/>
      <c r="LE388" s="33"/>
      <c r="LF388" s="34"/>
      <c r="LG388" s="33"/>
      <c r="LH388" s="33"/>
      <c r="LI388" s="33"/>
      <c r="LJ388" s="34"/>
      <c r="LK388" s="33"/>
      <c r="LL388" s="33"/>
      <c r="LM388" s="33"/>
      <c r="LN388" s="34"/>
      <c r="LO388" s="33"/>
      <c r="LP388" s="33"/>
      <c r="LQ388" s="33"/>
      <c r="LR388" s="34"/>
      <c r="LS388" s="33"/>
      <c r="LT388" s="33"/>
      <c r="LU388" s="33"/>
      <c r="LV388" s="34"/>
      <c r="LW388" s="33"/>
      <c r="LX388" s="33"/>
      <c r="LY388" s="33"/>
      <c r="LZ388" s="34"/>
      <c r="MA388" s="33"/>
      <c r="MB388" s="33"/>
      <c r="MC388" s="33"/>
      <c r="MD388" s="34"/>
      <c r="ME388" s="33"/>
      <c r="MF388" s="33"/>
      <c r="MG388" s="33"/>
      <c r="MH388" s="34"/>
      <c r="MI388" s="33"/>
      <c r="MJ388" s="33"/>
      <c r="MK388" s="33"/>
      <c r="ML388" s="34"/>
      <c r="MM388" s="33"/>
      <c r="MN388" s="33"/>
      <c r="MO388" s="33"/>
      <c r="MP388" s="34"/>
      <c r="MQ388" s="33"/>
      <c r="MR388" s="33"/>
      <c r="MS388" s="33"/>
      <c r="MT388" s="34"/>
      <c r="MU388" s="33"/>
      <c r="MV388" s="33"/>
      <c r="MW388" s="33"/>
      <c r="MX388" s="34"/>
      <c r="MY388" s="33"/>
      <c r="MZ388" s="33"/>
      <c r="NA388" s="33"/>
      <c r="NB388" s="34"/>
      <c r="NC388" s="33"/>
      <c r="ND388" s="33"/>
      <c r="NE388" s="33"/>
      <c r="NF388" s="34"/>
      <c r="NG388" s="33"/>
      <c r="NH388" s="33"/>
      <c r="NI388" s="33"/>
      <c r="NJ388" s="34"/>
      <c r="NK388" s="33"/>
      <c r="NL388" s="33"/>
      <c r="NM388" s="33"/>
      <c r="NN388" s="34"/>
      <c r="NO388" s="33"/>
      <c r="NP388" s="33"/>
      <c r="NQ388" s="33"/>
      <c r="NR388" s="34"/>
      <c r="NS388" s="33"/>
      <c r="NT388" s="33"/>
      <c r="NU388" s="33"/>
      <c r="NV388" s="34"/>
      <c r="NW388" s="33"/>
      <c r="NX388" s="33"/>
      <c r="NY388" s="33"/>
      <c r="NZ388" s="34"/>
      <c r="OA388" s="33"/>
      <c r="OB388" s="33"/>
      <c r="OC388" s="33"/>
      <c r="OD388" s="34"/>
      <c r="OE388" s="33"/>
      <c r="OF388" s="33"/>
      <c r="OG388" s="33"/>
      <c r="OH388" s="34"/>
      <c r="OI388" s="33"/>
      <c r="OJ388" s="33"/>
      <c r="OK388" s="33"/>
      <c r="OL388" s="34"/>
      <c r="OM388" s="33"/>
      <c r="ON388" s="33"/>
      <c r="OO388" s="33"/>
      <c r="OP388" s="34"/>
      <c r="OQ388" s="33"/>
      <c r="OR388" s="33"/>
      <c r="OS388" s="33"/>
      <c r="OT388" s="34"/>
      <c r="OU388" s="33"/>
      <c r="OV388" s="33"/>
      <c r="OW388" s="33"/>
      <c r="OX388" s="34"/>
      <c r="OY388" s="33"/>
      <c r="OZ388" s="33"/>
      <c r="PA388" s="33"/>
      <c r="PB388" s="34"/>
      <c r="PC388" s="33"/>
      <c r="PD388" s="33"/>
      <c r="PE388" s="33"/>
      <c r="PF388" s="34"/>
      <c r="PG388" s="33"/>
      <c r="PH388" s="33"/>
      <c r="PI388" s="33"/>
      <c r="PJ388" s="34"/>
      <c r="PK388" s="33"/>
      <c r="PL388" s="33"/>
      <c r="PM388" s="33"/>
      <c r="PN388" s="34"/>
      <c r="PO388" s="33"/>
      <c r="PP388" s="33"/>
      <c r="PQ388" s="33"/>
      <c r="PR388" s="34"/>
      <c r="PS388" s="33"/>
      <c r="PT388" s="33"/>
      <c r="PU388" s="33"/>
      <c r="PV388" s="34"/>
      <c r="PW388" s="33"/>
      <c r="PX388" s="33"/>
      <c r="PY388" s="33"/>
      <c r="PZ388" s="34"/>
      <c r="QA388" s="33"/>
      <c r="QB388" s="33"/>
      <c r="QC388" s="33"/>
      <c r="QD388" s="34"/>
      <c r="QE388" s="33"/>
      <c r="QF388" s="33"/>
      <c r="QG388" s="33"/>
      <c r="QH388" s="34"/>
      <c r="QI388" s="33"/>
      <c r="QJ388" s="33"/>
      <c r="QK388" s="33"/>
      <c r="QL388" s="34"/>
      <c r="QM388" s="33"/>
      <c r="QN388" s="33"/>
      <c r="QO388" s="33"/>
      <c r="QP388" s="34"/>
      <c r="QQ388" s="33"/>
      <c r="QR388" s="33"/>
      <c r="QS388" s="33"/>
      <c r="QT388" s="34"/>
      <c r="QU388" s="33"/>
      <c r="QV388" s="33"/>
      <c r="QW388" s="33"/>
      <c r="QX388" s="34"/>
      <c r="QY388" s="33"/>
      <c r="QZ388" s="33"/>
      <c r="RA388" s="33"/>
      <c r="RB388" s="34"/>
      <c r="RC388" s="33"/>
      <c r="RD388" s="33"/>
      <c r="RE388" s="33"/>
      <c r="RF388" s="34"/>
      <c r="RG388" s="33"/>
      <c r="RH388" s="33"/>
      <c r="RI388" s="33"/>
      <c r="RJ388" s="34"/>
      <c r="RK388" s="33"/>
      <c r="RL388" s="33"/>
      <c r="RM388" s="33"/>
      <c r="RN388" s="34"/>
      <c r="RO388" s="33"/>
      <c r="RP388" s="33"/>
      <c r="RQ388" s="33"/>
      <c r="RR388" s="34"/>
      <c r="RS388" s="33"/>
      <c r="RT388" s="33"/>
      <c r="RU388" s="33"/>
      <c r="RV388" s="34"/>
      <c r="RW388" s="33"/>
      <c r="RX388" s="33"/>
      <c r="RY388" s="33"/>
      <c r="RZ388" s="34"/>
      <c r="SA388" s="33"/>
      <c r="SB388" s="33"/>
      <c r="SC388" s="33"/>
      <c r="SD388" s="34"/>
      <c r="SE388" s="33"/>
      <c r="SF388" s="33"/>
      <c r="SG388" s="33"/>
      <c r="SH388" s="34"/>
      <c r="SI388" s="33"/>
      <c r="SJ388" s="33"/>
      <c r="SK388" s="33"/>
      <c r="SL388" s="34"/>
      <c r="SM388" s="33"/>
      <c r="SN388" s="33"/>
      <c r="SO388" s="33"/>
      <c r="SP388" s="34"/>
      <c r="SQ388" s="33"/>
      <c r="SR388" s="33"/>
      <c r="SS388" s="33"/>
      <c r="ST388" s="34"/>
      <c r="SU388" s="33"/>
      <c r="SV388" s="33"/>
      <c r="SW388" s="33"/>
      <c r="SX388" s="34"/>
      <c r="SY388" s="33"/>
      <c r="SZ388" s="33"/>
      <c r="TA388" s="33"/>
      <c r="TB388" s="34"/>
      <c r="TC388" s="33"/>
      <c r="TD388" s="33"/>
      <c r="TE388" s="33"/>
      <c r="TF388" s="34"/>
      <c r="TG388" s="33"/>
      <c r="TH388" s="33"/>
      <c r="TI388" s="33"/>
      <c r="TJ388" s="34"/>
      <c r="TK388" s="33"/>
      <c r="TL388" s="33"/>
      <c r="TM388" s="33"/>
      <c r="TN388" s="34"/>
      <c r="TO388" s="33"/>
      <c r="TP388" s="33"/>
      <c r="TQ388" s="33"/>
      <c r="TR388" s="34"/>
      <c r="TS388" s="33"/>
      <c r="TT388" s="33"/>
      <c r="TU388" s="33"/>
      <c r="TV388" s="34"/>
      <c r="TW388" s="33"/>
      <c r="TX388" s="33"/>
      <c r="TY388" s="33"/>
      <c r="TZ388" s="34"/>
      <c r="UA388" s="33"/>
      <c r="UB388" s="33"/>
      <c r="UC388" s="33"/>
      <c r="UD388" s="34"/>
      <c r="UE388" s="33"/>
      <c r="UF388" s="33"/>
      <c r="UG388" s="33"/>
      <c r="UH388" s="34"/>
      <c r="UI388" s="33"/>
      <c r="UJ388" s="33"/>
      <c r="UK388" s="33"/>
      <c r="UL388" s="34"/>
      <c r="UM388" s="33"/>
      <c r="UN388" s="33"/>
      <c r="UO388" s="33"/>
      <c r="UP388" s="34"/>
      <c r="UQ388" s="33"/>
      <c r="UR388" s="33"/>
      <c r="US388" s="33"/>
      <c r="UT388" s="34"/>
      <c r="UU388" s="33"/>
      <c r="UV388" s="33"/>
      <c r="UW388" s="33"/>
      <c r="UX388" s="34"/>
      <c r="UY388" s="33"/>
      <c r="UZ388" s="33"/>
      <c r="VA388" s="33"/>
      <c r="VB388" s="34"/>
      <c r="VC388" s="33"/>
      <c r="VD388" s="33"/>
      <c r="VE388" s="33"/>
      <c r="VF388" s="34"/>
      <c r="VG388" s="33"/>
      <c r="VH388" s="33"/>
      <c r="VI388" s="33"/>
      <c r="VJ388" s="34"/>
      <c r="VK388" s="33"/>
      <c r="VL388" s="33"/>
      <c r="VM388" s="33"/>
      <c r="VN388" s="34"/>
      <c r="VO388" s="33"/>
      <c r="VP388" s="33"/>
      <c r="VQ388" s="33"/>
      <c r="VR388" s="34"/>
      <c r="VS388" s="33"/>
      <c r="VT388" s="33"/>
      <c r="VU388" s="33"/>
      <c r="VV388" s="34"/>
      <c r="VW388" s="33"/>
      <c r="VX388" s="33"/>
      <c r="VY388" s="33"/>
      <c r="VZ388" s="34"/>
      <c r="WA388" s="33"/>
      <c r="WB388" s="33"/>
      <c r="WC388" s="33"/>
      <c r="WD388" s="34"/>
      <c r="WE388" s="33"/>
      <c r="WF388" s="33"/>
      <c r="WG388" s="33"/>
      <c r="WH388" s="34"/>
      <c r="WI388" s="33"/>
      <c r="WJ388" s="33"/>
      <c r="WK388" s="33"/>
      <c r="WL388" s="34"/>
      <c r="WM388" s="33"/>
      <c r="WN388" s="33"/>
      <c r="WO388" s="33"/>
      <c r="WP388" s="34"/>
      <c r="WQ388" s="33"/>
      <c r="WR388" s="33"/>
      <c r="WS388" s="33"/>
      <c r="WT388" s="34"/>
      <c r="WU388" s="33"/>
      <c r="WV388" s="33"/>
      <c r="WW388" s="33"/>
      <c r="WX388" s="34"/>
      <c r="WY388" s="33"/>
      <c r="WZ388" s="33"/>
      <c r="XA388" s="33"/>
      <c r="XB388" s="34"/>
      <c r="XC388" s="33"/>
      <c r="XD388" s="33"/>
      <c r="XE388" s="33"/>
      <c r="XF388" s="34"/>
      <c r="XG388" s="33"/>
      <c r="XH388" s="33"/>
      <c r="XI388" s="33"/>
      <c r="XJ388" s="34"/>
      <c r="XK388" s="33"/>
      <c r="XL388" s="33"/>
      <c r="XM388" s="33"/>
      <c r="XN388" s="34"/>
      <c r="XO388" s="33"/>
      <c r="XP388" s="33"/>
      <c r="XQ388" s="33"/>
      <c r="XR388" s="34"/>
      <c r="XS388" s="33"/>
      <c r="XT388" s="33"/>
      <c r="XU388" s="33"/>
      <c r="XV388" s="34"/>
      <c r="XW388" s="33"/>
      <c r="XX388" s="33"/>
      <c r="XY388" s="33"/>
      <c r="XZ388" s="34"/>
      <c r="YA388" s="33"/>
      <c r="YB388" s="33"/>
      <c r="YC388" s="33"/>
      <c r="YD388" s="34"/>
      <c r="YE388" s="33"/>
      <c r="YF388" s="33"/>
      <c r="YG388" s="33"/>
      <c r="YH388" s="34"/>
      <c r="YI388" s="33"/>
      <c r="YJ388" s="33"/>
      <c r="YK388" s="33"/>
      <c r="YL388" s="34"/>
      <c r="YM388" s="33"/>
      <c r="YN388" s="33"/>
      <c r="YO388" s="33"/>
      <c r="YP388" s="34"/>
      <c r="YQ388" s="33"/>
      <c r="YR388" s="33"/>
      <c r="YS388" s="33"/>
      <c r="YT388" s="34"/>
      <c r="YU388" s="33"/>
      <c r="YV388" s="33"/>
      <c r="YW388" s="33"/>
      <c r="YX388" s="34"/>
      <c r="YY388" s="33"/>
      <c r="YZ388" s="33"/>
      <c r="ZA388" s="33"/>
      <c r="ZB388" s="34"/>
      <c r="ZC388" s="33"/>
      <c r="ZD388" s="33"/>
      <c r="ZE388" s="33"/>
      <c r="ZF388" s="34"/>
      <c r="ZG388" s="33"/>
      <c r="ZH388" s="33"/>
      <c r="ZI388" s="33"/>
      <c r="ZJ388" s="34"/>
      <c r="ZK388" s="33"/>
      <c r="ZL388" s="33"/>
      <c r="ZM388" s="33"/>
      <c r="ZN388" s="34"/>
      <c r="ZO388" s="33"/>
      <c r="ZP388" s="33"/>
      <c r="ZQ388" s="33"/>
      <c r="ZR388" s="34"/>
      <c r="ZS388" s="33"/>
      <c r="ZT388" s="33"/>
      <c r="ZU388" s="33"/>
      <c r="ZV388" s="34"/>
      <c r="ZW388" s="33"/>
      <c r="ZX388" s="33"/>
      <c r="ZY388" s="33"/>
      <c r="ZZ388" s="34"/>
      <c r="AAA388" s="33"/>
      <c r="AAB388" s="33"/>
      <c r="AAC388" s="33"/>
      <c r="AAD388" s="34"/>
      <c r="AAE388" s="33"/>
      <c r="AAF388" s="33"/>
      <c r="AAG388" s="33"/>
      <c r="AAH388" s="34"/>
      <c r="AAI388" s="33"/>
      <c r="AAJ388" s="33"/>
      <c r="AAK388" s="33"/>
      <c r="AAL388" s="34"/>
      <c r="AAM388" s="33"/>
      <c r="AAN388" s="33"/>
      <c r="AAO388" s="33"/>
      <c r="AAP388" s="34"/>
      <c r="AAQ388" s="33"/>
      <c r="AAR388" s="33"/>
      <c r="AAS388" s="33"/>
      <c r="AAT388" s="34"/>
      <c r="AAU388" s="33"/>
      <c r="AAV388" s="33"/>
      <c r="AAW388" s="33"/>
      <c r="AAX388" s="34"/>
      <c r="AAY388" s="33"/>
      <c r="AAZ388" s="33"/>
      <c r="ABA388" s="33"/>
      <c r="ABB388" s="34"/>
      <c r="ABC388" s="33"/>
      <c r="ABD388" s="33"/>
      <c r="ABE388" s="33"/>
      <c r="ABF388" s="34"/>
      <c r="ABG388" s="33"/>
      <c r="ABH388" s="33"/>
      <c r="ABI388" s="33"/>
      <c r="ABJ388" s="34"/>
      <c r="ABK388" s="33"/>
      <c r="ABL388" s="33"/>
      <c r="ABM388" s="33"/>
      <c r="ABN388" s="34"/>
      <c r="ABO388" s="33"/>
      <c r="ABP388" s="33"/>
      <c r="ABQ388" s="33"/>
      <c r="ABR388" s="34"/>
      <c r="ABS388" s="33"/>
      <c r="ABT388" s="33"/>
      <c r="ABU388" s="33"/>
      <c r="ABV388" s="34"/>
      <c r="ABW388" s="33"/>
      <c r="ABX388" s="33"/>
      <c r="ABY388" s="33"/>
      <c r="ABZ388" s="34"/>
      <c r="ACA388" s="33"/>
      <c r="ACB388" s="33"/>
      <c r="ACC388" s="33"/>
      <c r="ACD388" s="34"/>
      <c r="ACE388" s="33"/>
      <c r="ACF388" s="33"/>
      <c r="ACG388" s="33"/>
      <c r="ACH388" s="34"/>
      <c r="ACI388" s="33"/>
      <c r="ACJ388" s="33"/>
      <c r="ACK388" s="33"/>
      <c r="ACL388" s="34"/>
      <c r="ACM388" s="33"/>
      <c r="ACN388" s="33"/>
      <c r="ACO388" s="33"/>
      <c r="ACP388" s="34"/>
      <c r="ACQ388" s="33"/>
      <c r="ACR388" s="33"/>
      <c r="ACS388" s="33"/>
      <c r="ACT388" s="34"/>
      <c r="ACU388" s="33"/>
      <c r="ACV388" s="33"/>
      <c r="ACW388" s="33"/>
      <c r="ACX388" s="34"/>
      <c r="ACY388" s="33"/>
      <c r="ACZ388" s="33"/>
      <c r="ADA388" s="33"/>
      <c r="ADB388" s="34"/>
      <c r="ADC388" s="33"/>
      <c r="ADD388" s="33"/>
      <c r="ADE388" s="33"/>
      <c r="ADF388" s="34"/>
      <c r="ADG388" s="33"/>
      <c r="ADH388" s="33"/>
      <c r="ADI388" s="33"/>
      <c r="ADJ388" s="34"/>
      <c r="ADK388" s="33"/>
      <c r="ADL388" s="33"/>
      <c r="ADM388" s="33"/>
      <c r="ADN388" s="34"/>
      <c r="ADO388" s="33"/>
      <c r="ADP388" s="33"/>
      <c r="ADQ388" s="33"/>
      <c r="ADR388" s="34"/>
      <c r="ADS388" s="33"/>
      <c r="ADT388" s="33"/>
      <c r="ADU388" s="33"/>
      <c r="ADV388" s="34"/>
      <c r="ADW388" s="33"/>
      <c r="ADX388" s="33"/>
      <c r="ADY388" s="33"/>
      <c r="ADZ388" s="34"/>
      <c r="AEA388" s="33"/>
      <c r="AEB388" s="33"/>
      <c r="AEC388" s="33"/>
      <c r="AED388" s="34"/>
      <c r="AEE388" s="33"/>
      <c r="AEF388" s="33"/>
      <c r="AEG388" s="33"/>
      <c r="AEH388" s="34"/>
      <c r="AEI388" s="33"/>
      <c r="AEJ388" s="33"/>
      <c r="AEK388" s="33"/>
      <c r="AEL388" s="34"/>
      <c r="AEM388" s="33"/>
      <c r="AEN388" s="33"/>
      <c r="AEO388" s="33"/>
      <c r="AEP388" s="34"/>
      <c r="AEQ388" s="33"/>
      <c r="AER388" s="33"/>
      <c r="AES388" s="33"/>
      <c r="AET388" s="34"/>
      <c r="AEU388" s="33"/>
      <c r="AEV388" s="33"/>
      <c r="AEW388" s="33"/>
      <c r="AEX388" s="34"/>
      <c r="AEY388" s="33"/>
      <c r="AEZ388" s="33"/>
      <c r="AFA388" s="33"/>
      <c r="AFB388" s="34"/>
      <c r="AFC388" s="33"/>
      <c r="AFD388" s="33"/>
      <c r="AFE388" s="33"/>
      <c r="AFF388" s="34"/>
      <c r="AFG388" s="33"/>
      <c r="AFH388" s="33"/>
      <c r="AFI388" s="33"/>
      <c r="AFJ388" s="34"/>
      <c r="AFK388" s="33"/>
      <c r="AFL388" s="33"/>
      <c r="AFM388" s="33"/>
      <c r="AFN388" s="34"/>
      <c r="AFO388" s="33"/>
      <c r="AFP388" s="33"/>
      <c r="AFQ388" s="33"/>
      <c r="AFR388" s="34"/>
      <c r="AFS388" s="33"/>
      <c r="AFT388" s="33"/>
      <c r="AFU388" s="33"/>
      <c r="AFV388" s="34"/>
      <c r="AFW388" s="33"/>
      <c r="AFX388" s="33"/>
      <c r="AFY388" s="33"/>
      <c r="AFZ388" s="34"/>
      <c r="AGA388" s="33"/>
      <c r="AGB388" s="33"/>
      <c r="AGC388" s="33"/>
      <c r="AGD388" s="34"/>
      <c r="AGE388" s="33"/>
      <c r="AGF388" s="33"/>
      <c r="AGG388" s="33"/>
      <c r="AGH388" s="33"/>
      <c r="AGI388" s="33"/>
      <c r="AGJ388" s="34"/>
      <c r="AGK388" s="33"/>
      <c r="AGL388" s="33"/>
      <c r="AGM388" s="33"/>
      <c r="AGN388" s="33"/>
      <c r="AGO388" s="34"/>
      <c r="AGP388" s="34"/>
      <c r="AGQ388" s="33"/>
      <c r="AGR388" s="33"/>
      <c r="AGS388" s="33"/>
      <c r="AGT388" s="33"/>
      <c r="AGU388" s="34"/>
      <c r="AGV388" s="34"/>
      <c r="AGW388" s="33"/>
      <c r="AGX388" s="33"/>
      <c r="AGY388" s="33"/>
      <c r="AGZ388" s="33"/>
      <c r="AHA388" s="34"/>
      <c r="AHB388" s="34"/>
      <c r="AHC388" s="33"/>
      <c r="AHD388" s="33"/>
      <c r="AHE388" s="33"/>
      <c r="AHF388" s="33"/>
      <c r="AHG388" s="34"/>
      <c r="AHH388" s="34"/>
      <c r="AHI388" s="33"/>
      <c r="AHJ388" s="33"/>
      <c r="AHK388" s="33"/>
      <c r="AHL388" s="33"/>
      <c r="AHM388" s="34"/>
      <c r="AHN388" s="34"/>
      <c r="AHO388" s="33"/>
      <c r="AHP388" s="33"/>
      <c r="AHQ388" s="33"/>
      <c r="AHR388" s="34"/>
      <c r="AHS388" s="33"/>
      <c r="AHT388" s="33"/>
      <c r="AHU388" s="33"/>
      <c r="AHV388" s="34"/>
      <c r="AHW388" s="33"/>
      <c r="AHX388" s="33"/>
      <c r="AHY388" s="33"/>
      <c r="AHZ388" s="34"/>
      <c r="AIA388" s="33"/>
      <c r="AIB388" s="33"/>
      <c r="AIC388" s="33"/>
      <c r="AID388" s="34"/>
      <c r="AIE388" s="33"/>
      <c r="AIF388" s="33"/>
      <c r="AIG388" s="33"/>
      <c r="AIH388" s="34"/>
    </row>
    <row r="389" spans="1:918" s="5" customFormat="1" outlineLevel="1" x14ac:dyDescent="0.25">
      <c r="A389" s="35">
        <v>1</v>
      </c>
      <c r="B389" s="48" t="s">
        <v>236</v>
      </c>
      <c r="C389" s="37"/>
      <c r="D389" s="35"/>
      <c r="E389" s="35"/>
      <c r="F389" s="35"/>
      <c r="G389" s="57"/>
      <c r="H389" s="57" t="s">
        <v>363</v>
      </c>
      <c r="I389" s="57" t="s">
        <v>363</v>
      </c>
      <c r="J389" s="57"/>
      <c r="K389" s="57"/>
      <c r="L389" s="57" t="s">
        <v>363</v>
      </c>
      <c r="M389" s="57" t="s">
        <v>363</v>
      </c>
      <c r="N389" s="57" t="s">
        <v>363</v>
      </c>
      <c r="O389" s="57" t="s">
        <v>363</v>
      </c>
      <c r="P389" s="57" t="s">
        <v>363</v>
      </c>
      <c r="Q389" s="57"/>
      <c r="R389" s="57"/>
      <c r="S389" s="57"/>
      <c r="T389" s="38"/>
      <c r="U389" s="38"/>
      <c r="V389" s="38"/>
      <c r="W389" s="61"/>
      <c r="X389" s="57" t="s">
        <v>363</v>
      </c>
      <c r="Y389" s="57" t="s">
        <v>363</v>
      </c>
      <c r="Z389" s="57" t="s">
        <v>363</v>
      </c>
      <c r="AA389" s="57"/>
      <c r="AB389" s="57" t="s">
        <v>363</v>
      </c>
      <c r="AC389" s="57" t="s">
        <v>363</v>
      </c>
      <c r="AD389" s="57"/>
      <c r="AE389" s="57" t="s">
        <v>363</v>
      </c>
      <c r="AF389" s="57" t="s">
        <v>363</v>
      </c>
      <c r="AG389" s="57" t="s">
        <v>363</v>
      </c>
      <c r="AH389" s="57" t="s">
        <v>363</v>
      </c>
      <c r="AI389" s="57" t="s">
        <v>363</v>
      </c>
      <c r="AJ389" s="57" t="s">
        <v>363</v>
      </c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 t="s">
        <v>363</v>
      </c>
      <c r="AW389" s="57"/>
      <c r="AX389" s="57"/>
      <c r="AY389" s="57"/>
      <c r="AZ389" s="57" t="s">
        <v>363</v>
      </c>
      <c r="BA389" s="57"/>
      <c r="BB389" s="57" t="s">
        <v>363</v>
      </c>
      <c r="BC389" s="57" t="s">
        <v>363</v>
      </c>
      <c r="BD389" s="57"/>
      <c r="BE389" s="38"/>
      <c r="BF389" s="38"/>
      <c r="BG389" s="38"/>
      <c r="BH389" s="38"/>
      <c r="BI389" s="38"/>
      <c r="BJ389" s="38"/>
      <c r="BK389" s="61"/>
      <c r="BL389" s="57"/>
      <c r="BM389" s="57"/>
      <c r="BN389" s="57"/>
      <c r="BO389" s="57"/>
      <c r="BP389" s="57"/>
      <c r="BQ389" s="57" t="s">
        <v>363</v>
      </c>
      <c r="BR389" s="57"/>
      <c r="BS389" s="57" t="s">
        <v>363</v>
      </c>
      <c r="BT389" s="57" t="s">
        <v>363</v>
      </c>
      <c r="BU389" s="57" t="s">
        <v>363</v>
      </c>
      <c r="BV389" s="57"/>
      <c r="BW389" s="57"/>
      <c r="BX389" s="57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 t="s">
        <v>363</v>
      </c>
      <c r="CK389" s="57" t="s">
        <v>363</v>
      </c>
      <c r="CL389" s="57"/>
      <c r="CM389" s="57"/>
      <c r="CN389" s="57"/>
      <c r="CO389" s="57" t="s">
        <v>363</v>
      </c>
      <c r="CP389" s="57"/>
      <c r="CQ389" s="57" t="s">
        <v>363</v>
      </c>
      <c r="CR389" s="57" t="s">
        <v>363</v>
      </c>
      <c r="CS389" s="57"/>
      <c r="CT389" s="57"/>
      <c r="CU389" s="57"/>
      <c r="CV389" s="57"/>
      <c r="CW389" s="57"/>
      <c r="CX389" s="38"/>
      <c r="CY389" s="61"/>
      <c r="CZ389" s="57" t="s">
        <v>363</v>
      </c>
      <c r="DA389" s="57" t="s">
        <v>363</v>
      </c>
      <c r="DB389" s="57" t="s">
        <v>363</v>
      </c>
      <c r="DC389" s="57"/>
      <c r="DD389" s="57"/>
      <c r="DE389" s="57" t="s">
        <v>363</v>
      </c>
      <c r="DF389" s="57"/>
      <c r="DG389" s="57" t="s">
        <v>363</v>
      </c>
      <c r="DH389" s="57" t="s">
        <v>363</v>
      </c>
      <c r="DI389" s="57" t="s">
        <v>363</v>
      </c>
      <c r="DJ389" s="57"/>
      <c r="DK389" s="57" t="s">
        <v>363</v>
      </c>
      <c r="DL389" s="57" t="s">
        <v>363</v>
      </c>
      <c r="DM389" s="57"/>
      <c r="DN389" s="38"/>
      <c r="DO389" s="38"/>
      <c r="DP389" s="38"/>
      <c r="DQ389" s="38"/>
      <c r="DR389" s="38"/>
      <c r="DS389" s="61"/>
      <c r="DT389" s="57" t="s">
        <v>363</v>
      </c>
      <c r="DU389" s="57" t="s">
        <v>363</v>
      </c>
      <c r="DV389" s="57" t="s">
        <v>363</v>
      </c>
      <c r="DW389" s="57"/>
      <c r="DX389" s="57" t="s">
        <v>363</v>
      </c>
      <c r="DY389" s="57" t="s">
        <v>363</v>
      </c>
      <c r="DZ389" s="57"/>
      <c r="EA389" s="57"/>
      <c r="EB389" s="57"/>
      <c r="EC389" s="57" t="s">
        <v>363</v>
      </c>
      <c r="ED389" s="57"/>
      <c r="EE389" s="57" t="s">
        <v>363</v>
      </c>
      <c r="EF389" s="57" t="s">
        <v>363</v>
      </c>
      <c r="EG389" s="57"/>
      <c r="EH389" s="38"/>
      <c r="EI389" s="38"/>
      <c r="EJ389" s="38"/>
      <c r="EK389" s="38"/>
      <c r="EL389" s="38"/>
      <c r="EM389" s="61"/>
      <c r="EN389" s="57" t="s">
        <v>363</v>
      </c>
      <c r="EO389" s="57" t="s">
        <v>363</v>
      </c>
      <c r="EP389" s="57"/>
      <c r="EQ389" s="57"/>
      <c r="ER389" s="57" t="s">
        <v>363</v>
      </c>
      <c r="ES389" s="57"/>
      <c r="ET389" s="57"/>
      <c r="EU389" s="57" t="s">
        <v>363</v>
      </c>
      <c r="EV389" s="57" t="s">
        <v>363</v>
      </c>
      <c r="EW389" s="57" t="s">
        <v>363</v>
      </c>
      <c r="EX389" s="57"/>
      <c r="EY389" s="57"/>
      <c r="EZ389" s="57"/>
      <c r="FA389" s="38"/>
      <c r="FB389" s="38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 t="s">
        <v>363</v>
      </c>
      <c r="FM389" s="57"/>
      <c r="FN389" s="57"/>
      <c r="FO389" s="57"/>
      <c r="FP389" s="57"/>
      <c r="FQ389" s="57" t="s">
        <v>363</v>
      </c>
      <c r="FR389" s="57"/>
      <c r="FS389" s="57"/>
      <c r="FT389" s="57"/>
      <c r="FU389" s="57"/>
      <c r="FV389" s="57"/>
      <c r="FW389" s="57"/>
      <c r="FX389" s="57"/>
      <c r="FY389" s="57"/>
      <c r="FZ389" s="38"/>
      <c r="GA389" s="61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38"/>
      <c r="GO389" s="38"/>
      <c r="GP389" s="38"/>
      <c r="GQ389" s="38"/>
      <c r="GR389" s="38"/>
      <c r="GS389" s="38"/>
      <c r="GT389" s="38"/>
      <c r="GU389" s="61"/>
      <c r="GV389" s="57"/>
      <c r="GW389" s="57"/>
      <c r="GX389" s="57"/>
      <c r="GY389" s="57"/>
      <c r="GZ389" s="57" t="s">
        <v>363</v>
      </c>
      <c r="HA389" s="57"/>
      <c r="HB389" s="57"/>
      <c r="HC389" s="57"/>
      <c r="HD389" s="57"/>
      <c r="HE389" s="57"/>
      <c r="HF389" s="57"/>
      <c r="HG389" s="57"/>
      <c r="HH389" s="57"/>
      <c r="HI389" s="57"/>
      <c r="HJ389" s="38"/>
      <c r="HK389" s="38"/>
      <c r="HL389" s="38"/>
      <c r="HM389" s="38"/>
      <c r="HN389" s="38"/>
      <c r="HO389" s="61"/>
      <c r="HP389" s="57"/>
      <c r="HQ389" s="57"/>
      <c r="HR389" s="57"/>
      <c r="HS389" s="57"/>
      <c r="HT389" s="57" t="s">
        <v>363</v>
      </c>
      <c r="HU389" s="57"/>
      <c r="HV389" s="57"/>
      <c r="HW389" s="57"/>
      <c r="HX389" s="57" t="s">
        <v>363</v>
      </c>
      <c r="HY389" s="57"/>
      <c r="HZ389" s="57"/>
      <c r="IA389" s="57"/>
      <c r="IB389" s="57"/>
      <c r="IC389" s="38"/>
      <c r="ID389" s="38"/>
      <c r="IE389" s="38"/>
      <c r="IF389" s="38"/>
      <c r="IG389" s="38"/>
      <c r="IH389" s="38"/>
      <c r="II389" s="57" t="s">
        <v>363</v>
      </c>
      <c r="IJ389" s="57" t="s">
        <v>363</v>
      </c>
      <c r="IK389" s="57" t="s">
        <v>363</v>
      </c>
      <c r="IL389" s="57"/>
      <c r="IM389" s="57" t="s">
        <v>363</v>
      </c>
      <c r="IN389" s="57"/>
      <c r="IO389" s="57"/>
      <c r="IP389" s="57"/>
      <c r="IQ389" s="57"/>
      <c r="IR389" s="57" t="s">
        <v>363</v>
      </c>
      <c r="IS389" s="57"/>
      <c r="IT389" s="57" t="s">
        <v>363</v>
      </c>
      <c r="IU389" s="57" t="s">
        <v>363</v>
      </c>
      <c r="IV389" s="57"/>
      <c r="IW389" s="57"/>
      <c r="IX389" s="57"/>
      <c r="IY389" s="38"/>
      <c r="IZ389" s="38"/>
      <c r="JA389" s="38"/>
      <c r="JB389" s="38"/>
      <c r="JC389" s="61"/>
      <c r="JD389" s="57"/>
      <c r="JE389" s="57"/>
      <c r="JF389" s="57"/>
      <c r="JG389" s="57"/>
      <c r="JH389" s="57" t="s">
        <v>363</v>
      </c>
      <c r="JI389" s="57"/>
      <c r="JJ389" s="57"/>
      <c r="JK389" s="57"/>
      <c r="JL389" s="57"/>
      <c r="JM389" s="57"/>
      <c r="JN389" s="57"/>
      <c r="JO389" s="57" t="s">
        <v>363</v>
      </c>
      <c r="JP389" s="57"/>
      <c r="JQ389" s="38"/>
      <c r="JR389" s="38"/>
      <c r="JS389" s="38"/>
      <c r="JT389" s="38"/>
      <c r="JU389" s="38"/>
      <c r="JV389" s="38"/>
      <c r="JW389" s="61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KI389" s="57"/>
      <c r="KJ389" s="57"/>
      <c r="KK389" s="57"/>
      <c r="KL389" s="57"/>
      <c r="KM389" s="57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61"/>
      <c r="NT389" s="57"/>
      <c r="NU389" s="57"/>
      <c r="NV389" s="57"/>
      <c r="NW389" s="57" t="s">
        <v>363</v>
      </c>
      <c r="NX389" s="57" t="s">
        <v>363</v>
      </c>
      <c r="NY389" s="57"/>
      <c r="NZ389" s="57"/>
      <c r="OA389" s="57" t="s">
        <v>363</v>
      </c>
      <c r="OB389" s="57" t="s">
        <v>363</v>
      </c>
      <c r="OC389" s="57"/>
      <c r="OD389" s="57"/>
      <c r="OE389" s="57"/>
      <c r="OF389" s="57" t="s">
        <v>363</v>
      </c>
      <c r="OG389" s="57"/>
      <c r="OH389" s="57"/>
      <c r="OI389" s="57"/>
      <c r="OJ389" s="57"/>
      <c r="OK389" s="57"/>
      <c r="OL389" s="38"/>
      <c r="OM389" s="61"/>
      <c r="ON389" s="57" t="s">
        <v>363</v>
      </c>
      <c r="OO389" s="57" t="s">
        <v>363</v>
      </c>
      <c r="OP389" s="57" t="s">
        <v>363</v>
      </c>
      <c r="OQ389" s="57" t="s">
        <v>363</v>
      </c>
      <c r="OR389" s="57" t="s">
        <v>363</v>
      </c>
      <c r="OS389" s="57"/>
      <c r="OT389" s="57"/>
      <c r="OU389" s="57" t="s">
        <v>363</v>
      </c>
      <c r="OV389" s="57" t="s">
        <v>363</v>
      </c>
      <c r="OW389" s="57"/>
      <c r="OX389" s="57"/>
      <c r="OY389" s="57"/>
      <c r="OZ389" s="57" t="s">
        <v>363</v>
      </c>
      <c r="PA389" s="57" t="s">
        <v>363</v>
      </c>
      <c r="PB389" s="57" t="s">
        <v>363</v>
      </c>
      <c r="PC389" s="57"/>
      <c r="PD389" s="57" t="s">
        <v>363</v>
      </c>
      <c r="PE389" s="57" t="s">
        <v>363</v>
      </c>
      <c r="PF389" s="57" t="s">
        <v>363</v>
      </c>
      <c r="PG389" s="61"/>
      <c r="PH389" s="57"/>
      <c r="PI389" s="57"/>
      <c r="PJ389" s="57"/>
      <c r="PK389" s="57" t="s">
        <v>363</v>
      </c>
      <c r="PL389" s="57" t="s">
        <v>363</v>
      </c>
      <c r="PM389" s="57"/>
      <c r="PN389" s="57"/>
      <c r="PO389" s="57"/>
      <c r="PP389" s="57" t="s">
        <v>363</v>
      </c>
      <c r="PQ389" s="57"/>
      <c r="PR389" s="57"/>
      <c r="PS389" s="57"/>
      <c r="PT389" s="57" t="s">
        <v>363</v>
      </c>
      <c r="PU389" s="57" t="s">
        <v>363</v>
      </c>
      <c r="PV389" s="57"/>
      <c r="PW389" s="57"/>
      <c r="PX389" s="57" t="s">
        <v>363</v>
      </c>
      <c r="PY389" s="57" t="s">
        <v>363</v>
      </c>
      <c r="PZ389" s="38"/>
      <c r="QA389" s="61"/>
      <c r="QB389" s="57"/>
      <c r="QC389" s="57"/>
      <c r="QD389" s="57"/>
      <c r="QE389" s="57" t="s">
        <v>363</v>
      </c>
      <c r="QF389" s="57" t="s">
        <v>363</v>
      </c>
      <c r="QG389" s="57"/>
      <c r="QH389" s="57"/>
      <c r="QI389" s="57"/>
      <c r="QJ389" s="57"/>
      <c r="QK389" s="57"/>
      <c r="QL389" s="57"/>
      <c r="QM389" s="57"/>
      <c r="QN389" s="57"/>
      <c r="QO389" s="57" t="s">
        <v>363</v>
      </c>
      <c r="QP389" s="57" t="s">
        <v>363</v>
      </c>
      <c r="QQ389" s="57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85" t="str">
        <f t="shared" ref="AGF389:AGF404" si="1211">IF(COUNTIFS($C$7:$AGE$7,"="&amp;$AGK$5,$C389:$AGE389,"б")=0,"",COUNTIFS($C$7:$AGE$7,"="&amp;$AGK$5,$C389:$AGE389,"б"))</f>
        <v/>
      </c>
      <c r="AGG389" s="85" t="str">
        <f t="shared" ref="AGG389:AGG404" si="1212">IF(COUNTIFS($C$7:$AGE$7,"="&amp;$AGK$5,$C389:$AGE389,"у")=0,"",COUNTIFS($C$7:$AGE$7,"="&amp;$AGK$5,$C389:$AGE389,"у"))</f>
        <v/>
      </c>
      <c r="AGH389" s="85">
        <f t="shared" ref="AGH389:AGH404" si="1213">IF(COUNTIFS($C$7:$AGE$7,"="&amp;$AGK$5,$C389:$AGE389,"н")=0,"",COUNTIFS($C$7:$AGE$7,"="&amp;$AGK$5,$C389:$AGE389,"н"))</f>
        <v>4</v>
      </c>
      <c r="AGL389" s="36" t="str">
        <f>IF(COUNTIFS($C$6:$AGE$6,9,$C389:$AGE389,"б")=0,"",COUNTIFS($C$6:$AGE$6,9,$C389:$AGE389,"б"))</f>
        <v/>
      </c>
      <c r="AGM389" s="36" t="str">
        <f t="shared" ref="AGM389:AGM404" si="1214">IF(COUNTIFS($C$6:$AGE$6,9,$C389:$AGE389,"у")=0,"",COUNTIFS($C$6:$AGE$6,9,$C389:$AGE389,"у"))</f>
        <v/>
      </c>
      <c r="AGN389" s="39">
        <f>IF(COUNTIFS($C$6:$AGE$6,9,$C389:$AGE389,"н")=0,"",COUNTIFS($C$6:$AGE$6,9,$C389:$AGE389,"н"))</f>
        <v>29</v>
      </c>
      <c r="AGO389" s="36" t="str">
        <f>IF(COUNTIFS($C$6:$AGE$6,10,$C389:$AGE389,"б")=0,"",COUNTIFS($C$6:$AGE$6,10,$C389:$AGE389,"б"))</f>
        <v/>
      </c>
      <c r="AGP389" s="36" t="str">
        <f t="shared" ref="AGP389:AGP404" si="1215">IF(COUNTIFS($C$6:$AGE$6,10,$C389:$AGE389,"у")=0,"",COUNTIFS($C$6:$AGE$6,10,$C389:$AGE389,"у"))</f>
        <v/>
      </c>
      <c r="AGQ389" s="39">
        <f>IF(COUNTIFS($C$6:$AGE$6,10,$C389:$AGE389,"н")=0,"",COUNTIFS($C$6:$AGE$6,10,$C389:$AGE389,"н"))</f>
        <v>27</v>
      </c>
      <c r="AGR389" s="36" t="str">
        <f>IF(COUNTIFS($C$6:$AGE$6,11,$C389:$AGE389,"б")=0,"",COUNTIFS($C$6:$AGE$6,11,$C389:$AGE389,"б"))</f>
        <v/>
      </c>
      <c r="AGS389" s="36" t="str">
        <f t="shared" ref="AGS389:AGS404" si="1216">IF(COUNTIFS($C$6:$AGE$6,11,$C389:$AGE389,"у")=0,"",COUNTIFS($C$6:$AGE$6,11,$C389:$AGE389,"у"))</f>
        <v/>
      </c>
      <c r="AGT389" s="39">
        <f>IF(COUNTIFS($C$6:$AGE$6,11,$C389:$AGE389,"н")=0,"",COUNTIFS($C$6:$AGE$6,11,$C389:$AGE389,"н"))</f>
        <v>10</v>
      </c>
      <c r="AGU389" s="36" t="str">
        <f>IF(COUNTIFS($C$6:$AGE$6,12,$C389:$AGE389,"б")=0,"",COUNTIFS($C$6:$AGE$6,12,$C389:$AGE389,"б"))</f>
        <v/>
      </c>
      <c r="AGV389" s="36" t="str">
        <f t="shared" ref="AGV389:AGV404" si="1217">IF(COUNTIFS($C$6:$AGE$6,12,$C389:$AGE389,"у")=0,"",COUNTIFS($C$6:$AGE$6,12,$C389:$AGE389,"у"))</f>
        <v/>
      </c>
      <c r="AGW389" s="39">
        <f>IF(COUNTIFS($C$6:$AGE$6,12,$C389:$AGE389,"н")=0,"",COUNTIFS($C$6:$AGE$6,12,$C389:$AGE389,"н"))</f>
        <v>2</v>
      </c>
      <c r="AGX389" s="36" t="str">
        <f>IF(COUNTIFS($C$6:$AGE$6,1,$C389:$AGE389,"б")=0,"",COUNTIFS($C$6:$AGE$6,1,$C389:$AGE389,"б"))</f>
        <v/>
      </c>
      <c r="AGY389" s="36" t="str">
        <f t="shared" ref="AGY389:AGY404" si="1218">IF(COUNTIFS($C$6:$AGE$6,1,$C389:$AGE389,"у")=0,"",COUNTIFS($C$6:$AGE$6,1,$C389:$AGE389,"у"))</f>
        <v/>
      </c>
      <c r="AGZ389" s="39">
        <f>IF(COUNTIFS($C$6:$AGE$6,1,$C389:$AGE389,"н")=0,"",COUNTIFS($C$6:$AGE$6,1,$C389:$AGE389,"н"))</f>
        <v>25</v>
      </c>
      <c r="AHA389" s="36" t="str">
        <f>IF(COUNTIFS($C$6:$AGE$6,2,$C389:$AGE389,"б")=0,"",COUNTIFS($C$6:$AGE$6,2,$C389:$AGE389,"б"))</f>
        <v/>
      </c>
      <c r="AHB389" s="36" t="str">
        <f t="shared" ref="AHB389:AHB404" si="1219">IF(COUNTIFS($C$6:$AGE$6,2,$C389:$AGE389,"у")=0,"",COUNTIFS($C$6:$AGE$6,2,$C389:$AGE389,"у"))</f>
        <v/>
      </c>
      <c r="AHC389" s="39">
        <f>IF(COUNTIFS($C$6:$AGE$6,2,$C389:$AGE389,"н")=0,"",COUNTIFS($C$6:$AGE$6,2,$C389:$AGE389,"н"))</f>
        <v>4</v>
      </c>
      <c r="AHD389" s="36" t="str">
        <f>IF(COUNTIFS($C$6:$AGE$6,3,$C389:$AGE389,"б")=0,"",COUNTIFS($C$6:$AGE$6,3,$C389:$AGE389,"б"))</f>
        <v/>
      </c>
      <c r="AHE389" s="36" t="str">
        <f t="shared" ref="AHE389:AHE404" si="1220">IF(COUNTIFS($C$6:$AGE$6,3,$C389:$AGE389,"у")=0,"",COUNTIFS($C$6:$AGE$6,3,$C389:$AGE389,"у"))</f>
        <v/>
      </c>
      <c r="AHF389" s="39" t="str">
        <f>IF(COUNTIFS($C$6:$AGE$6,3,$C389:$AGE389,"н")=0,"",COUNTIFS($C$6:$AGE$6,3,$C389:$AGE389,"н"))</f>
        <v/>
      </c>
      <c r="AHG389" s="36" t="str">
        <f>IF(COUNTIFS($C$6:$AGE$6,4,$C389:$AGE389,"б")=0,"",COUNTIFS($C$6:$AGE$6,4,$C389:$AGE389,"б"))</f>
        <v/>
      </c>
      <c r="AHH389" s="36" t="str">
        <f t="shared" ref="AHH389:AHH404" si="1221">IF(COUNTIFS($C$6:$AGE$6,4,$C389:$AGE389,"у")=0,"",COUNTIFS($C$6:$AGE$6,4,$C389:$AGE389,"у"))</f>
        <v/>
      </c>
      <c r="AHI389" s="39" t="str">
        <f>IF(COUNTIFS($C$6:$AGE$6,4,$C389:$AGE389,"н")=0,"",COUNTIFS($C$6:$AGE$6,4,$C389:$AGE389,"н"))</f>
        <v/>
      </c>
      <c r="AHJ389" s="36" t="str">
        <f>IF(COUNTIFS($C$6:$AGE$6,5,$C389:$AGE389,"б")=0,"",COUNTIFS($C$6:$AGE$6,5,$C389:$AGE389,"б"))</f>
        <v/>
      </c>
      <c r="AHK389" s="36" t="str">
        <f t="shared" ref="AHK389:AHK404" si="1222">IF(COUNTIFS($C$6:$AGE$6,5,$C389:$AGE389,"у")=0,"",COUNTIFS($C$6:$AGE$6,5,$C389:$AGE389,"у"))</f>
        <v/>
      </c>
      <c r="AHL389" s="39" t="str">
        <f>IF(COUNTIFS($C$6:$AGE$6,5,$C389:$AGE389,"н")=0,"",COUNTIFS($C$6:$AGE$6,5,$C389:$AGE389,"н"))</f>
        <v/>
      </c>
      <c r="AHM389" s="36" t="str">
        <f>IF(COUNTIFS($C$6:$AGE$6,6,$C389:$AGE389,"б")=0,"",COUNTIFS($C$6:$AGE$6,6,$C389:$AGE389,"б"))</f>
        <v/>
      </c>
      <c r="AHN389" s="36" t="str">
        <f t="shared" ref="AHN389:AHN404" si="1223">IF(COUNTIFS($C$6:$AGE$6,6,$C389:$AGE389,"у")=0,"",COUNTIFS($C$6:$AGE$6,6,$C389:$AGE389,"у"))</f>
        <v/>
      </c>
      <c r="AHO389" s="39" t="str">
        <f>IF(COUNTIFS($C$6:$AGE$6,6,$C389:$AGE389,"н")=0,"",COUNTIFS($C$6:$AGE$6,6,$C389:$AGE389,"н"))</f>
        <v/>
      </c>
    </row>
    <row r="390" spans="1:918" s="5" customFormat="1" outlineLevel="1" x14ac:dyDescent="0.25">
      <c r="A390" s="35">
        <f>A389+1</f>
        <v>2</v>
      </c>
      <c r="B390" s="48" t="s">
        <v>237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38"/>
      <c r="U390" s="38"/>
      <c r="V390" s="38"/>
      <c r="W390" s="61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38"/>
      <c r="BF390" s="38"/>
      <c r="BG390" s="38"/>
      <c r="BH390" s="38"/>
      <c r="BI390" s="38"/>
      <c r="BJ390" s="38"/>
      <c r="BK390" s="61"/>
      <c r="BL390" s="57" t="s">
        <v>363</v>
      </c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38"/>
      <c r="BZ390" s="38"/>
      <c r="CA390" s="38"/>
      <c r="CB390" s="38"/>
      <c r="CC390" s="38"/>
      <c r="CD390" s="38"/>
      <c r="CE390" s="61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38"/>
      <c r="CY390" s="61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38"/>
      <c r="DO390" s="38"/>
      <c r="DP390" s="38"/>
      <c r="DQ390" s="38"/>
      <c r="DR390" s="38"/>
      <c r="DS390" s="61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38"/>
      <c r="EI390" s="38"/>
      <c r="EJ390" s="38"/>
      <c r="EK390" s="38"/>
      <c r="EL390" s="38"/>
      <c r="EM390" s="61"/>
      <c r="EN390" s="57"/>
      <c r="EO390" s="57"/>
      <c r="EP390" s="57"/>
      <c r="EQ390" s="57"/>
      <c r="ER390" s="57" t="s">
        <v>372</v>
      </c>
      <c r="ES390" s="57"/>
      <c r="ET390" s="57"/>
      <c r="EU390" s="57"/>
      <c r="EV390" s="57"/>
      <c r="EW390" s="57"/>
      <c r="EX390" s="57"/>
      <c r="EY390" s="57"/>
      <c r="EZ390" s="57"/>
      <c r="FA390" s="38"/>
      <c r="FB390" s="38"/>
      <c r="FC390" s="38"/>
      <c r="FD390" s="38"/>
      <c r="FE390" s="38"/>
      <c r="FF390" s="38"/>
      <c r="FG390" s="61"/>
      <c r="FH390" s="57" t="s">
        <v>364</v>
      </c>
      <c r="FI390" s="57" t="s">
        <v>364</v>
      </c>
      <c r="FJ390" s="57" t="s">
        <v>364</v>
      </c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38"/>
      <c r="GA390" s="61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38"/>
      <c r="GO390" s="38"/>
      <c r="GP390" s="38"/>
      <c r="GQ390" s="38"/>
      <c r="GR390" s="38"/>
      <c r="GS390" s="38"/>
      <c r="GT390" s="38"/>
      <c r="GU390" s="61"/>
      <c r="GV390" s="57" t="s">
        <v>363</v>
      </c>
      <c r="GW390" s="57" t="s">
        <v>363</v>
      </c>
      <c r="GX390" s="57" t="s">
        <v>363</v>
      </c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38"/>
      <c r="HK390" s="38"/>
      <c r="HL390" s="38"/>
      <c r="HM390" s="38"/>
      <c r="HN390" s="38"/>
      <c r="HO390" s="61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38"/>
      <c r="ID390" s="38"/>
      <c r="IE390" s="38"/>
      <c r="IF390" s="38"/>
      <c r="IG390" s="38"/>
      <c r="IH390" s="38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  <c r="IX390" s="57"/>
      <c r="IY390" s="38"/>
      <c r="IZ390" s="38"/>
      <c r="JA390" s="38"/>
      <c r="JB390" s="38"/>
      <c r="JC390" s="61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38"/>
      <c r="JR390" s="38"/>
      <c r="JS390" s="38"/>
      <c r="JT390" s="38"/>
      <c r="JU390" s="38"/>
      <c r="JV390" s="38"/>
      <c r="JW390" s="61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KI390" s="57"/>
      <c r="KJ390" s="57"/>
      <c r="KK390" s="57"/>
      <c r="KL390" s="57"/>
      <c r="KM390" s="57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61"/>
      <c r="NT390" s="57"/>
      <c r="NU390" s="57"/>
      <c r="NV390" s="57"/>
      <c r="NW390" s="57"/>
      <c r="NX390" s="57"/>
      <c r="NY390" s="57"/>
      <c r="NZ390" s="57"/>
      <c r="OA390" s="57"/>
      <c r="OB390" s="57"/>
      <c r="OC390" s="57"/>
      <c r="OD390" s="57"/>
      <c r="OE390" s="57"/>
      <c r="OF390" s="57"/>
      <c r="OG390" s="57"/>
      <c r="OH390" s="57"/>
      <c r="OI390" s="57"/>
      <c r="OJ390" s="57"/>
      <c r="OK390" s="57"/>
      <c r="OL390" s="38"/>
      <c r="OM390" s="61"/>
      <c r="ON390" s="57"/>
      <c r="OO390" s="57"/>
      <c r="OP390" s="57"/>
      <c r="OQ390" s="57"/>
      <c r="OR390" s="57"/>
      <c r="OS390" s="57"/>
      <c r="OT390" s="57"/>
      <c r="OU390" s="57" t="s">
        <v>363</v>
      </c>
      <c r="OV390" s="57" t="s">
        <v>363</v>
      </c>
      <c r="OW390" s="57"/>
      <c r="OX390" s="57"/>
      <c r="OY390" s="57"/>
      <c r="OZ390" s="57"/>
      <c r="PA390" s="57"/>
      <c r="PB390" s="57"/>
      <c r="PC390" s="57"/>
      <c r="PD390" s="57"/>
      <c r="PE390" s="57"/>
      <c r="PF390" s="57"/>
      <c r="PG390" s="61"/>
      <c r="PH390" s="57" t="s">
        <v>364</v>
      </c>
      <c r="PI390" s="57" t="s">
        <v>364</v>
      </c>
      <c r="PJ390" s="57"/>
      <c r="PK390" s="57"/>
      <c r="PL390" s="57"/>
      <c r="PM390" s="57"/>
      <c r="PN390" s="57"/>
      <c r="PO390" s="57"/>
      <c r="PP390" s="57"/>
      <c r="PQ390" s="57"/>
      <c r="PR390" s="57"/>
      <c r="PS390" s="57"/>
      <c r="PT390" s="57"/>
      <c r="PU390" s="57"/>
      <c r="PV390" s="57"/>
      <c r="PW390" s="57"/>
      <c r="PX390" s="57"/>
      <c r="PY390" s="57"/>
      <c r="PZ390" s="38"/>
      <c r="QA390" s="61"/>
      <c r="QB390" s="57"/>
      <c r="QC390" s="57"/>
      <c r="QD390" s="57"/>
      <c r="QE390" s="57"/>
      <c r="QF390" s="57"/>
      <c r="QG390" s="57"/>
      <c r="QH390" s="57"/>
      <c r="QI390" s="57"/>
      <c r="QJ390" s="57"/>
      <c r="QK390" s="57"/>
      <c r="QL390" s="57"/>
      <c r="QM390" s="57"/>
      <c r="QN390" s="57"/>
      <c r="QO390" s="57"/>
      <c r="QP390" s="57"/>
      <c r="QQ390" s="57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85" t="str">
        <f t="shared" si="1211"/>
        <v/>
      </c>
      <c r="AGG390" s="85" t="str">
        <f t="shared" si="1212"/>
        <v/>
      </c>
      <c r="AGH390" s="85" t="str">
        <f t="shared" si="1213"/>
        <v/>
      </c>
      <c r="AGL390" s="36" t="str">
        <f t="shared" ref="AGL390:AGL404" si="1224">IF(COUNTIFS($C$6:$AGE$6,9,$C390:$AGE390,"б")=0,"",COUNTIFS($C$6:$AGE$6,9,$C390:$AGE390,"б"))</f>
        <v/>
      </c>
      <c r="AGM390" s="36" t="str">
        <f t="shared" si="1214"/>
        <v/>
      </c>
      <c r="AGN390" s="39">
        <f t="shared" ref="AGN390:AGN404" si="1225">IF(COUNTIFS($C$6:$AGE$6,9,$C390:$AGE390,"н")=0,"",COUNTIFS($C$6:$AGE$6,9,$C390:$AGE390,"н"))</f>
        <v>1</v>
      </c>
      <c r="AGO390" s="36">
        <f t="shared" ref="AGO390:AGO404" si="1226">IF(COUNTIFS($C$6:$AGE$6,10,$C390:$AGE390,"б")=0,"",COUNTIFS($C$6:$AGE$6,10,$C390:$AGE390,"б"))</f>
        <v>1</v>
      </c>
      <c r="AGP390" s="36">
        <f t="shared" si="1215"/>
        <v>3</v>
      </c>
      <c r="AGQ390" s="39" t="str">
        <f t="shared" ref="AGQ390:AGQ404" si="1227">IF(COUNTIFS($C$6:$AGE$6,10,$C390:$AGE390,"н")=0,"",COUNTIFS($C$6:$AGE$6,10,$C390:$AGE390,"н"))</f>
        <v/>
      </c>
      <c r="AGR390" s="36" t="str">
        <f t="shared" ref="AGR390:AGR404" si="1228">IF(COUNTIFS($C$6:$AGE$6,11,$C390:$AGE390,"б")=0,"",COUNTIFS($C$6:$AGE$6,11,$C390:$AGE390,"б"))</f>
        <v/>
      </c>
      <c r="AGS390" s="36" t="str">
        <f t="shared" si="1216"/>
        <v/>
      </c>
      <c r="AGT390" s="39">
        <f t="shared" ref="AGT390:AGT404" si="1229">IF(COUNTIFS($C$6:$AGE$6,11,$C390:$AGE390,"н")=0,"",COUNTIFS($C$6:$AGE$6,11,$C390:$AGE390,"н"))</f>
        <v>3</v>
      </c>
      <c r="AGU390" s="36" t="str">
        <f t="shared" ref="AGU390:AGU404" si="1230">IF(COUNTIFS($C$6:$AGE$6,12,$C390:$AGE390,"б")=0,"",COUNTIFS($C$6:$AGE$6,12,$C390:$AGE390,"б"))</f>
        <v/>
      </c>
      <c r="AGV390" s="36" t="str">
        <f t="shared" si="1217"/>
        <v/>
      </c>
      <c r="AGW390" s="39" t="str">
        <f t="shared" ref="AGW390:AGW404" si="1231">IF(COUNTIFS($C$6:$AGE$6,12,$C390:$AGE390,"н")=0,"",COUNTIFS($C$6:$AGE$6,12,$C390:$AGE390,"н"))</f>
        <v/>
      </c>
      <c r="AGX390" s="36" t="str">
        <f t="shared" ref="AGX390:AGX404" si="1232">IF(COUNTIFS($C$6:$AGE$6,1,$C390:$AGE390,"б")=0,"",COUNTIFS($C$6:$AGE$6,1,$C390:$AGE390,"б"))</f>
        <v/>
      </c>
      <c r="AGY390" s="36">
        <f t="shared" si="1218"/>
        <v>2</v>
      </c>
      <c r="AGZ390" s="39">
        <f t="shared" ref="AGZ390:AGZ404" si="1233">IF(COUNTIFS($C$6:$AGE$6,1,$C390:$AGE390,"н")=0,"",COUNTIFS($C$6:$AGE$6,1,$C390:$AGE390,"н"))</f>
        <v>2</v>
      </c>
      <c r="AHA390" s="36" t="str">
        <f t="shared" ref="AHA390:AHA404" si="1234">IF(COUNTIFS($C$6:$AGE$6,2,$C390:$AGE390,"б")=0,"",COUNTIFS($C$6:$AGE$6,2,$C390:$AGE390,"б"))</f>
        <v/>
      </c>
      <c r="AHB390" s="36" t="str">
        <f t="shared" si="1219"/>
        <v/>
      </c>
      <c r="AHC390" s="39" t="str">
        <f t="shared" ref="AHC390:AHC404" si="1235">IF(COUNTIFS($C$6:$AGE$6,2,$C390:$AGE390,"н")=0,"",COUNTIFS($C$6:$AGE$6,2,$C390:$AGE390,"н"))</f>
        <v/>
      </c>
      <c r="AHD390" s="36" t="str">
        <f t="shared" ref="AHD390:AHD404" si="1236">IF(COUNTIFS($C$6:$AGE$6,3,$C390:$AGE390,"б")=0,"",COUNTIFS($C$6:$AGE$6,3,$C390:$AGE390,"б"))</f>
        <v/>
      </c>
      <c r="AHE390" s="36" t="str">
        <f t="shared" si="1220"/>
        <v/>
      </c>
      <c r="AHF390" s="39" t="str">
        <f t="shared" ref="AHF390:AHF404" si="1237">IF(COUNTIFS($C$6:$AGE$6,3,$C390:$AGE390,"н")=0,"",COUNTIFS($C$6:$AGE$6,3,$C390:$AGE390,"н"))</f>
        <v/>
      </c>
      <c r="AHG390" s="36" t="str">
        <f t="shared" ref="AHG390:AHG404" si="1238">IF(COUNTIFS($C$6:$AGE$6,4,$C390:$AGE390,"б")=0,"",COUNTIFS($C$6:$AGE$6,4,$C390:$AGE390,"б"))</f>
        <v/>
      </c>
      <c r="AHH390" s="36" t="str">
        <f t="shared" si="1221"/>
        <v/>
      </c>
      <c r="AHI390" s="39" t="str">
        <f t="shared" ref="AHI390:AHI404" si="1239">IF(COUNTIFS($C$6:$AGE$6,4,$C390:$AGE390,"н")=0,"",COUNTIFS($C$6:$AGE$6,4,$C390:$AGE390,"н"))</f>
        <v/>
      </c>
      <c r="AHJ390" s="36" t="str">
        <f t="shared" ref="AHJ390:AHJ404" si="1240">IF(COUNTIFS($C$6:$AGE$6,5,$C390:$AGE390,"б")=0,"",COUNTIFS($C$6:$AGE$6,5,$C390:$AGE390,"б"))</f>
        <v/>
      </c>
      <c r="AHK390" s="36" t="str">
        <f t="shared" si="1222"/>
        <v/>
      </c>
      <c r="AHL390" s="39" t="str">
        <f t="shared" ref="AHL390:AHL404" si="1241">IF(COUNTIFS($C$6:$AGE$6,5,$C390:$AGE390,"н")=0,"",COUNTIFS($C$6:$AGE$6,5,$C390:$AGE390,"н"))</f>
        <v/>
      </c>
      <c r="AHM390" s="36" t="str">
        <f t="shared" ref="AHM390:AHM404" si="1242">IF(COUNTIFS($C$6:$AGE$6,6,$C390:$AGE390,"б")=0,"",COUNTIFS($C$6:$AGE$6,6,$C390:$AGE390,"б"))</f>
        <v/>
      </c>
      <c r="AHN390" s="36" t="str">
        <f t="shared" si="1223"/>
        <v/>
      </c>
      <c r="AHO390" s="39" t="str">
        <f t="shared" ref="AHO390:AHO404" si="1243">IF(COUNTIFS($C$6:$AGE$6,6,$C390:$AGE390,"н")=0,"",COUNTIFS($C$6:$AGE$6,6,$C390:$AGE390,"н"))</f>
        <v/>
      </c>
    </row>
    <row r="391" spans="1:918" s="5" customFormat="1" outlineLevel="1" x14ac:dyDescent="0.25">
      <c r="A391" s="35">
        <f t="shared" ref="A391:A404" si="1244">A390+1</f>
        <v>3</v>
      </c>
      <c r="B391" s="48" t="s">
        <v>238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38"/>
      <c r="U391" s="38"/>
      <c r="V391" s="38"/>
      <c r="W391" s="61"/>
      <c r="X391" s="57"/>
      <c r="Y391" s="57"/>
      <c r="Z391" s="57"/>
      <c r="AA391" s="57"/>
      <c r="AB391" s="57" t="s">
        <v>372</v>
      </c>
      <c r="AC391" s="57" t="s">
        <v>372</v>
      </c>
      <c r="AD391" s="57"/>
      <c r="AE391" s="57" t="s">
        <v>372</v>
      </c>
      <c r="AF391" s="57" t="s">
        <v>372</v>
      </c>
      <c r="AG391" s="57" t="s">
        <v>372</v>
      </c>
      <c r="AH391" s="57" t="s">
        <v>372</v>
      </c>
      <c r="AI391" s="57" t="s">
        <v>372</v>
      </c>
      <c r="AJ391" s="57" t="s">
        <v>372</v>
      </c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 t="s">
        <v>364</v>
      </c>
      <c r="AV391" s="57" t="s">
        <v>364</v>
      </c>
      <c r="AW391" s="57"/>
      <c r="AX391" s="57"/>
      <c r="AY391" s="57" t="s">
        <v>372</v>
      </c>
      <c r="AZ391" s="57" t="s">
        <v>372</v>
      </c>
      <c r="BA391" s="57" t="s">
        <v>372</v>
      </c>
      <c r="BB391" s="57" t="s">
        <v>372</v>
      </c>
      <c r="BC391" s="57" t="s">
        <v>372</v>
      </c>
      <c r="BD391" s="57"/>
      <c r="BE391" s="38"/>
      <c r="BF391" s="38"/>
      <c r="BG391" s="38"/>
      <c r="BH391" s="38"/>
      <c r="BI391" s="38"/>
      <c r="BJ391" s="38"/>
      <c r="BK391" s="61"/>
      <c r="BL391" s="57" t="s">
        <v>372</v>
      </c>
      <c r="BM391" s="57" t="s">
        <v>372</v>
      </c>
      <c r="BN391" s="57" t="s">
        <v>372</v>
      </c>
      <c r="BO391" s="57"/>
      <c r="BP391" s="57" t="s">
        <v>372</v>
      </c>
      <c r="BQ391" s="57" t="s">
        <v>372</v>
      </c>
      <c r="BR391" s="57"/>
      <c r="BS391" s="57" t="s">
        <v>372</v>
      </c>
      <c r="BT391" s="57" t="s">
        <v>372</v>
      </c>
      <c r="BU391" s="57" t="s">
        <v>372</v>
      </c>
      <c r="BV391" s="57" t="s">
        <v>372</v>
      </c>
      <c r="BW391" s="57" t="s">
        <v>372</v>
      </c>
      <c r="BX391" s="57"/>
      <c r="BY391" s="38"/>
      <c r="BZ391" s="38"/>
      <c r="CA391" s="38"/>
      <c r="CB391" s="38"/>
      <c r="CC391" s="38"/>
      <c r="CD391" s="38"/>
      <c r="CE391" s="61"/>
      <c r="CF391" s="57" t="s">
        <v>372</v>
      </c>
      <c r="CG391" s="57" t="s">
        <v>372</v>
      </c>
      <c r="CH391" s="57" t="s">
        <v>372</v>
      </c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38"/>
      <c r="CY391" s="61"/>
      <c r="CZ391" s="57"/>
      <c r="DA391" s="57"/>
      <c r="DB391" s="57"/>
      <c r="DC391" s="57"/>
      <c r="DD391" s="57"/>
      <c r="DE391" s="57" t="s">
        <v>363</v>
      </c>
      <c r="DF391" s="57"/>
      <c r="DG391" s="57"/>
      <c r="DH391" s="57"/>
      <c r="DI391" s="57"/>
      <c r="DJ391" s="57"/>
      <c r="DK391" s="57"/>
      <c r="DL391" s="57"/>
      <c r="DM391" s="57"/>
      <c r="DN391" s="38"/>
      <c r="DO391" s="38"/>
      <c r="DP391" s="38"/>
      <c r="DQ391" s="38"/>
      <c r="DR391" s="38"/>
      <c r="DS391" s="61"/>
      <c r="DT391" s="57"/>
      <c r="DU391" s="57"/>
      <c r="DV391" s="57"/>
      <c r="DW391" s="57"/>
      <c r="DX391" s="57"/>
      <c r="DY391" s="57"/>
      <c r="DZ391" s="57"/>
      <c r="EA391" s="57"/>
      <c r="EB391" s="57"/>
      <c r="EC391" s="57"/>
      <c r="ED391" s="57"/>
      <c r="EE391" s="57"/>
      <c r="EF391" s="57" t="s">
        <v>363</v>
      </c>
      <c r="EG391" s="57"/>
      <c r="EH391" s="38"/>
      <c r="EI391" s="38"/>
      <c r="EJ391" s="38"/>
      <c r="EK391" s="38"/>
      <c r="EL391" s="38"/>
      <c r="EM391" s="61"/>
      <c r="EN391" s="57"/>
      <c r="EO391" s="57"/>
      <c r="EP391" s="57"/>
      <c r="EQ391" s="57"/>
      <c r="ER391" s="57"/>
      <c r="ES391" s="57"/>
      <c r="ET391" s="57"/>
      <c r="EU391" s="57" t="s">
        <v>363</v>
      </c>
      <c r="EV391" s="57" t="s">
        <v>363</v>
      </c>
      <c r="EW391" s="57" t="s">
        <v>363</v>
      </c>
      <c r="EX391" s="57"/>
      <c r="EY391" s="57"/>
      <c r="EZ391" s="57"/>
      <c r="FA391" s="38"/>
      <c r="FB391" s="38"/>
      <c r="FC391" s="38"/>
      <c r="FD391" s="38"/>
      <c r="FE391" s="38"/>
      <c r="FF391" s="38"/>
      <c r="FG391" s="61"/>
      <c r="FH391" s="57"/>
      <c r="FI391" s="57"/>
      <c r="FJ391" s="57"/>
      <c r="FK391" s="57"/>
      <c r="FL391" s="57"/>
      <c r="FM391" s="57"/>
      <c r="FN391" s="57"/>
      <c r="FO391" s="57"/>
      <c r="FP391" s="57"/>
      <c r="FQ391" s="57"/>
      <c r="FR391" s="57"/>
      <c r="FS391" s="57" t="s">
        <v>363</v>
      </c>
      <c r="FT391" s="57" t="s">
        <v>363</v>
      </c>
      <c r="FU391" s="57"/>
      <c r="FV391" s="57"/>
      <c r="FW391" s="57"/>
      <c r="FX391" s="57"/>
      <c r="FY391" s="57"/>
      <c r="FZ391" s="38"/>
      <c r="GA391" s="61"/>
      <c r="GB391" s="57" t="s">
        <v>363</v>
      </c>
      <c r="GC391" s="57" t="s">
        <v>363</v>
      </c>
      <c r="GD391" s="57"/>
      <c r="GE391" s="57"/>
      <c r="GF391" s="57"/>
      <c r="GG391" s="57"/>
      <c r="GH391" s="57"/>
      <c r="GI391" s="57"/>
      <c r="GJ391" s="57"/>
      <c r="GK391" s="57"/>
      <c r="GL391" s="57"/>
      <c r="GM391" s="57" t="s">
        <v>363</v>
      </c>
      <c r="GN391" s="38"/>
      <c r="GO391" s="38"/>
      <c r="GP391" s="38"/>
      <c r="GQ391" s="38"/>
      <c r="GR391" s="38"/>
      <c r="GS391" s="38"/>
      <c r="GT391" s="38"/>
      <c r="GU391" s="61"/>
      <c r="GV391" s="57" t="s">
        <v>363</v>
      </c>
      <c r="GW391" s="57" t="s">
        <v>363</v>
      </c>
      <c r="GX391" s="57" t="s">
        <v>363</v>
      </c>
      <c r="GY391" s="57"/>
      <c r="GZ391" s="57"/>
      <c r="HA391" s="57"/>
      <c r="HB391" s="57"/>
      <c r="HC391" s="57"/>
      <c r="HD391" s="57" t="s">
        <v>363</v>
      </c>
      <c r="HE391" s="57"/>
      <c r="HF391" s="57" t="s">
        <v>363</v>
      </c>
      <c r="HG391" s="57"/>
      <c r="HH391" s="57"/>
      <c r="HI391" s="57"/>
      <c r="HJ391" s="38"/>
      <c r="HK391" s="38"/>
      <c r="HL391" s="38"/>
      <c r="HM391" s="38"/>
      <c r="HN391" s="38"/>
      <c r="HO391" s="61"/>
      <c r="HP391" s="57"/>
      <c r="HQ391" s="57"/>
      <c r="HR391" s="57"/>
      <c r="HS391" s="57"/>
      <c r="HT391" s="57"/>
      <c r="HU391" s="57"/>
      <c r="HV391" s="57"/>
      <c r="HW391" s="57"/>
      <c r="HX391" s="57" t="s">
        <v>363</v>
      </c>
      <c r="HY391" s="57"/>
      <c r="HZ391" s="57"/>
      <c r="IA391" s="57"/>
      <c r="IB391" s="57"/>
      <c r="IC391" s="38"/>
      <c r="ID391" s="38"/>
      <c r="IE391" s="38"/>
      <c r="IF391" s="38"/>
      <c r="IG391" s="38"/>
      <c r="IH391" s="38"/>
      <c r="II391" s="57"/>
      <c r="IJ391" s="57"/>
      <c r="IK391" s="57"/>
      <c r="IL391" s="57"/>
      <c r="IM391" s="57"/>
      <c r="IN391" s="57"/>
      <c r="IO391" s="57"/>
      <c r="IP391" s="57"/>
      <c r="IQ391" s="57"/>
      <c r="IR391" s="57" t="s">
        <v>363</v>
      </c>
      <c r="IS391" s="57"/>
      <c r="IT391" s="57"/>
      <c r="IU391" s="57"/>
      <c r="IV391" s="57"/>
      <c r="IW391" s="57"/>
      <c r="IX391" s="57"/>
      <c r="IY391" s="38"/>
      <c r="IZ391" s="38"/>
      <c r="JA391" s="38"/>
      <c r="JB391" s="38"/>
      <c r="JC391" s="61"/>
      <c r="JD391" s="57" t="s">
        <v>363</v>
      </c>
      <c r="JE391" s="57" t="s">
        <v>363</v>
      </c>
      <c r="JF391" s="57" t="s">
        <v>363</v>
      </c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38"/>
      <c r="JR391" s="38"/>
      <c r="JS391" s="38"/>
      <c r="JT391" s="38"/>
      <c r="JU391" s="38"/>
      <c r="JV391" s="38"/>
      <c r="JW391" s="61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KI391" s="57"/>
      <c r="KJ391" s="57"/>
      <c r="KK391" s="57"/>
      <c r="KL391" s="57"/>
      <c r="KM391" s="57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61"/>
      <c r="NT391" s="57"/>
      <c r="NU391" s="57"/>
      <c r="NV391" s="57"/>
      <c r="NW391" s="57"/>
      <c r="NX391" s="57"/>
      <c r="NY391" s="57"/>
      <c r="NZ391" s="57"/>
      <c r="OA391" s="57"/>
      <c r="OB391" s="57" t="s">
        <v>363</v>
      </c>
      <c r="OC391" s="57"/>
      <c r="OD391" s="57"/>
      <c r="OE391" s="57"/>
      <c r="OF391" s="57" t="s">
        <v>363</v>
      </c>
      <c r="OG391" s="57"/>
      <c r="OH391" s="57"/>
      <c r="OI391" s="57"/>
      <c r="OJ391" s="57"/>
      <c r="OK391" s="57"/>
      <c r="OL391" s="38"/>
      <c r="OM391" s="61"/>
      <c r="ON391" s="57"/>
      <c r="OO391" s="57"/>
      <c r="OP391" s="57"/>
      <c r="OQ391" s="57" t="s">
        <v>363</v>
      </c>
      <c r="OR391" s="57" t="s">
        <v>363</v>
      </c>
      <c r="OS391" s="57"/>
      <c r="OT391" s="57"/>
      <c r="OU391" s="57"/>
      <c r="OV391" s="57"/>
      <c r="OW391" s="57"/>
      <c r="OX391" s="57"/>
      <c r="OY391" s="57"/>
      <c r="OZ391" s="57"/>
      <c r="PA391" s="57"/>
      <c r="PB391" s="57"/>
      <c r="PC391" s="57"/>
      <c r="PD391" s="57"/>
      <c r="PE391" s="57"/>
      <c r="PF391" s="57"/>
      <c r="PG391" s="61"/>
      <c r="PH391" s="57"/>
      <c r="PI391" s="57"/>
      <c r="PJ391" s="57"/>
      <c r="PK391" s="57" t="s">
        <v>363</v>
      </c>
      <c r="PL391" s="57" t="s">
        <v>363</v>
      </c>
      <c r="PM391" s="57"/>
      <c r="PN391" s="57"/>
      <c r="PO391" s="57" t="s">
        <v>363</v>
      </c>
      <c r="PP391" s="57" t="s">
        <v>363</v>
      </c>
      <c r="PQ391" s="57"/>
      <c r="PR391" s="57"/>
      <c r="PS391" s="57"/>
      <c r="PT391" s="57"/>
      <c r="PU391" s="57"/>
      <c r="PV391" s="57"/>
      <c r="PW391" s="57"/>
      <c r="PX391" s="57"/>
      <c r="PY391" s="57"/>
      <c r="PZ391" s="38"/>
      <c r="QA391" s="61"/>
      <c r="QB391" s="57"/>
      <c r="QC391" s="57"/>
      <c r="QD391" s="57"/>
      <c r="QE391" s="57"/>
      <c r="QF391" s="57"/>
      <c r="QG391" s="57"/>
      <c r="QH391" s="57"/>
      <c r="QI391" s="57"/>
      <c r="QJ391" s="57" t="s">
        <v>363</v>
      </c>
      <c r="QK391" s="57"/>
      <c r="QL391" s="57"/>
      <c r="QM391" s="57"/>
      <c r="QN391" s="57"/>
      <c r="QO391" s="57" t="s">
        <v>363</v>
      </c>
      <c r="QP391" s="57" t="s">
        <v>363</v>
      </c>
      <c r="QQ391" s="57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85" t="str">
        <f t="shared" si="1211"/>
        <v/>
      </c>
      <c r="AGG391" s="85" t="str">
        <f t="shared" si="1212"/>
        <v/>
      </c>
      <c r="AGH391" s="85">
        <f t="shared" si="1213"/>
        <v>3</v>
      </c>
      <c r="AGL391" s="36">
        <f t="shared" si="1224"/>
        <v>26</v>
      </c>
      <c r="AGM391" s="36">
        <f t="shared" si="1214"/>
        <v>2</v>
      </c>
      <c r="AGN391" s="39" t="str">
        <f t="shared" si="1225"/>
        <v/>
      </c>
      <c r="AGO391" s="36" t="str">
        <f t="shared" si="1226"/>
        <v/>
      </c>
      <c r="AGP391" s="36" t="str">
        <f t="shared" si="1215"/>
        <v/>
      </c>
      <c r="AGQ391" s="39">
        <f t="shared" si="1227"/>
        <v>7</v>
      </c>
      <c r="AGR391" s="36" t="str">
        <f t="shared" si="1228"/>
        <v/>
      </c>
      <c r="AGS391" s="36" t="str">
        <f t="shared" si="1216"/>
        <v/>
      </c>
      <c r="AGT391" s="39">
        <f t="shared" si="1229"/>
        <v>13</v>
      </c>
      <c r="AGU391" s="36" t="str">
        <f t="shared" si="1230"/>
        <v/>
      </c>
      <c r="AGV391" s="36" t="str">
        <f t="shared" si="1217"/>
        <v/>
      </c>
      <c r="AGW391" s="39" t="str">
        <f t="shared" si="1231"/>
        <v/>
      </c>
      <c r="AGX391" s="36" t="str">
        <f t="shared" si="1232"/>
        <v/>
      </c>
      <c r="AGY391" s="36" t="str">
        <f t="shared" si="1218"/>
        <v/>
      </c>
      <c r="AGZ391" s="39">
        <f t="shared" si="1233"/>
        <v>8</v>
      </c>
      <c r="AHA391" s="36" t="str">
        <f t="shared" si="1234"/>
        <v/>
      </c>
      <c r="AHB391" s="36" t="str">
        <f t="shared" si="1219"/>
        <v/>
      </c>
      <c r="AHC391" s="39">
        <f t="shared" si="1235"/>
        <v>3</v>
      </c>
      <c r="AHD391" s="36" t="str">
        <f t="shared" si="1236"/>
        <v/>
      </c>
      <c r="AHE391" s="36" t="str">
        <f t="shared" si="1220"/>
        <v/>
      </c>
      <c r="AHF391" s="39" t="str">
        <f t="shared" si="1237"/>
        <v/>
      </c>
      <c r="AHG391" s="36" t="str">
        <f t="shared" si="1238"/>
        <v/>
      </c>
      <c r="AHH391" s="36" t="str">
        <f t="shared" si="1221"/>
        <v/>
      </c>
      <c r="AHI391" s="39" t="str">
        <f t="shared" si="1239"/>
        <v/>
      </c>
      <c r="AHJ391" s="36" t="str">
        <f t="shared" si="1240"/>
        <v/>
      </c>
      <c r="AHK391" s="36" t="str">
        <f t="shared" si="1222"/>
        <v/>
      </c>
      <c r="AHL391" s="39" t="str">
        <f t="shared" si="1241"/>
        <v/>
      </c>
      <c r="AHM391" s="36" t="str">
        <f t="shared" si="1242"/>
        <v/>
      </c>
      <c r="AHN391" s="36" t="str">
        <f t="shared" si="1223"/>
        <v/>
      </c>
      <c r="AHO391" s="39" t="str">
        <f t="shared" si="1243"/>
        <v/>
      </c>
    </row>
    <row r="392" spans="1:918" s="5" customFormat="1" outlineLevel="1" x14ac:dyDescent="0.25">
      <c r="A392" s="35">
        <f t="shared" si="1244"/>
        <v>4</v>
      </c>
      <c r="B392" s="48" t="s">
        <v>239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38"/>
      <c r="U392" s="38"/>
      <c r="V392" s="38"/>
      <c r="W392" s="61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 t="s">
        <v>372</v>
      </c>
      <c r="AR392" s="57" t="s">
        <v>372</v>
      </c>
      <c r="AS392" s="57" t="s">
        <v>372</v>
      </c>
      <c r="AT392" s="57"/>
      <c r="AU392" s="57" t="s">
        <v>372</v>
      </c>
      <c r="AV392" s="57" t="s">
        <v>372</v>
      </c>
      <c r="AW392" s="57"/>
      <c r="AX392" s="57"/>
      <c r="AY392" s="57"/>
      <c r="AZ392" s="57"/>
      <c r="BA392" s="57"/>
      <c r="BB392" s="57"/>
      <c r="BC392" s="57"/>
      <c r="BD392" s="57"/>
      <c r="BE392" s="38"/>
      <c r="BF392" s="38"/>
      <c r="BG392" s="38"/>
      <c r="BH392" s="38"/>
      <c r="BI392" s="38"/>
      <c r="BJ392" s="38"/>
      <c r="BK392" s="61"/>
      <c r="BL392" s="57"/>
      <c r="BM392" s="57"/>
      <c r="BN392" s="57"/>
      <c r="BO392" s="57"/>
      <c r="BP392" s="57"/>
      <c r="BQ392" s="57"/>
      <c r="BR392" s="57"/>
      <c r="BS392" s="57" t="s">
        <v>363</v>
      </c>
      <c r="BT392" s="57"/>
      <c r="BU392" s="57"/>
      <c r="BV392" s="57"/>
      <c r="BW392" s="57" t="s">
        <v>363</v>
      </c>
      <c r="BX392" s="57"/>
      <c r="BY392" s="38"/>
      <c r="BZ392" s="38"/>
      <c r="CA392" s="38"/>
      <c r="CB392" s="38"/>
      <c r="CC392" s="38"/>
      <c r="CD392" s="38"/>
      <c r="CE392" s="61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 t="s">
        <v>363</v>
      </c>
      <c r="CR392" s="57" t="s">
        <v>363</v>
      </c>
      <c r="CS392" s="57"/>
      <c r="CT392" s="57"/>
      <c r="CU392" s="57"/>
      <c r="CV392" s="57"/>
      <c r="CW392" s="57"/>
      <c r="CX392" s="38"/>
      <c r="CY392" s="61"/>
      <c r="CZ392" s="57" t="s">
        <v>363</v>
      </c>
      <c r="DA392" s="57" t="s">
        <v>363</v>
      </c>
      <c r="DB392" s="57" t="s">
        <v>363</v>
      </c>
      <c r="DC392" s="57"/>
      <c r="DD392" s="57"/>
      <c r="DE392" s="57"/>
      <c r="DF392" s="57"/>
      <c r="DG392" s="57"/>
      <c r="DH392" s="57"/>
      <c r="DI392" s="57"/>
      <c r="DJ392" s="57"/>
      <c r="DK392" s="57" t="s">
        <v>363</v>
      </c>
      <c r="DL392" s="57" t="s">
        <v>363</v>
      </c>
      <c r="DM392" s="57"/>
      <c r="DN392" s="38"/>
      <c r="DO392" s="38"/>
      <c r="DP392" s="38"/>
      <c r="DQ392" s="38"/>
      <c r="DR392" s="38"/>
      <c r="DS392" s="61"/>
      <c r="DT392" s="57"/>
      <c r="DU392" s="57"/>
      <c r="DV392" s="57"/>
      <c r="DW392" s="57"/>
      <c r="DX392" s="57"/>
      <c r="DY392" s="57"/>
      <c r="DZ392" s="57"/>
      <c r="EA392" s="57"/>
      <c r="EB392" s="57" t="s">
        <v>363</v>
      </c>
      <c r="EC392" s="57" t="s">
        <v>363</v>
      </c>
      <c r="ED392" s="57" t="s">
        <v>363</v>
      </c>
      <c r="EE392" s="57" t="s">
        <v>363</v>
      </c>
      <c r="EF392" s="57" t="s">
        <v>363</v>
      </c>
      <c r="EG392" s="57"/>
      <c r="EH392" s="38"/>
      <c r="EI392" s="38"/>
      <c r="EJ392" s="38"/>
      <c r="EK392" s="38"/>
      <c r="EL392" s="38"/>
      <c r="EM392" s="61"/>
      <c r="EN392" s="57"/>
      <c r="EO392" s="57"/>
      <c r="EP392" s="57"/>
      <c r="EQ392" s="57"/>
      <c r="ER392" s="57"/>
      <c r="ES392" s="57"/>
      <c r="ET392" s="57"/>
      <c r="EU392" s="57" t="s">
        <v>363</v>
      </c>
      <c r="EV392" s="57"/>
      <c r="EW392" s="57"/>
      <c r="EX392" s="57"/>
      <c r="EY392" s="57"/>
      <c r="EZ392" s="57"/>
      <c r="FA392" s="38"/>
      <c r="FB392" s="38"/>
      <c r="FC392" s="38"/>
      <c r="FD392" s="38"/>
      <c r="FE392" s="38"/>
      <c r="FF392" s="38"/>
      <c r="FG392" s="61"/>
      <c r="FH392" s="57" t="s">
        <v>363</v>
      </c>
      <c r="FI392" s="57" t="s">
        <v>363</v>
      </c>
      <c r="FJ392" s="57" t="s">
        <v>363</v>
      </c>
      <c r="FK392" s="57"/>
      <c r="FL392" s="57"/>
      <c r="FM392" s="57"/>
      <c r="FN392" s="57"/>
      <c r="FO392" s="57"/>
      <c r="FP392" s="57"/>
      <c r="FQ392" s="57"/>
      <c r="FR392" s="57"/>
      <c r="FS392" s="57" t="s">
        <v>363</v>
      </c>
      <c r="FT392" s="57" t="s">
        <v>363</v>
      </c>
      <c r="FU392" s="57"/>
      <c r="FV392" s="57"/>
      <c r="FW392" s="57"/>
      <c r="FX392" s="57"/>
      <c r="FY392" s="57"/>
      <c r="FZ392" s="38"/>
      <c r="GA392" s="61"/>
      <c r="GB392" s="57" t="s">
        <v>363</v>
      </c>
      <c r="GC392" s="57" t="s">
        <v>363</v>
      </c>
      <c r="GD392" s="57"/>
      <c r="GE392" s="57"/>
      <c r="GF392" s="57"/>
      <c r="GG392" s="57"/>
      <c r="GH392" s="57"/>
      <c r="GI392" s="57"/>
      <c r="GJ392" s="57"/>
      <c r="GK392" s="57"/>
      <c r="GL392" s="57"/>
      <c r="GM392" s="57" t="s">
        <v>363</v>
      </c>
      <c r="GN392" s="38"/>
      <c r="GO392" s="38"/>
      <c r="GP392" s="38"/>
      <c r="GQ392" s="38"/>
      <c r="GR392" s="38"/>
      <c r="GS392" s="38"/>
      <c r="GT392" s="38"/>
      <c r="GU392" s="61"/>
      <c r="GV392" s="57" t="s">
        <v>363</v>
      </c>
      <c r="GW392" s="57" t="s">
        <v>363</v>
      </c>
      <c r="GX392" s="57" t="s">
        <v>363</v>
      </c>
      <c r="GY392" s="57"/>
      <c r="GZ392" s="57" t="s">
        <v>363</v>
      </c>
      <c r="HA392" s="57"/>
      <c r="HB392" s="57"/>
      <c r="HC392" s="57"/>
      <c r="HD392" s="57" t="s">
        <v>363</v>
      </c>
      <c r="HE392" s="57"/>
      <c r="HF392" s="57" t="s">
        <v>363</v>
      </c>
      <c r="HG392" s="57"/>
      <c r="HH392" s="57"/>
      <c r="HI392" s="57"/>
      <c r="HJ392" s="38"/>
      <c r="HK392" s="38"/>
      <c r="HL392" s="38"/>
      <c r="HM392" s="38"/>
      <c r="HN392" s="38"/>
      <c r="HO392" s="61"/>
      <c r="HP392" s="57"/>
      <c r="HQ392" s="57"/>
      <c r="HR392" s="57"/>
      <c r="HS392" s="57"/>
      <c r="HT392" s="57" t="s">
        <v>363</v>
      </c>
      <c r="HU392" s="57"/>
      <c r="HV392" s="57"/>
      <c r="HW392" s="57"/>
      <c r="HX392" s="57" t="s">
        <v>363</v>
      </c>
      <c r="HY392" s="57"/>
      <c r="HZ392" s="57" t="s">
        <v>363</v>
      </c>
      <c r="IA392" s="57"/>
      <c r="IB392" s="57"/>
      <c r="IC392" s="38"/>
      <c r="ID392" s="38"/>
      <c r="IE392" s="38"/>
      <c r="IF392" s="38"/>
      <c r="IG392" s="38"/>
      <c r="IH392" s="38"/>
      <c r="II392" s="57" t="s">
        <v>363</v>
      </c>
      <c r="IJ392" s="57" t="s">
        <v>363</v>
      </c>
      <c r="IK392" s="57" t="s">
        <v>363</v>
      </c>
      <c r="IL392" s="57"/>
      <c r="IM392" s="57" t="s">
        <v>363</v>
      </c>
      <c r="IN392" s="57"/>
      <c r="IO392" s="57"/>
      <c r="IP392" s="57"/>
      <c r="IQ392" s="57" t="s">
        <v>363</v>
      </c>
      <c r="IR392" s="57" t="s">
        <v>363</v>
      </c>
      <c r="IS392" s="57" t="s">
        <v>363</v>
      </c>
      <c r="IT392" s="57" t="s">
        <v>363</v>
      </c>
      <c r="IU392" s="57" t="s">
        <v>363</v>
      </c>
      <c r="IV392" s="57"/>
      <c r="IW392" s="57"/>
      <c r="IX392" s="57"/>
      <c r="IY392" s="38"/>
      <c r="IZ392" s="38"/>
      <c r="JA392" s="38"/>
      <c r="JB392" s="38"/>
      <c r="JC392" s="61"/>
      <c r="JD392" s="57" t="s">
        <v>363</v>
      </c>
      <c r="JE392" s="57" t="s">
        <v>363</v>
      </c>
      <c r="JF392" s="57" t="s">
        <v>363</v>
      </c>
      <c r="JG392" s="57"/>
      <c r="JH392" s="57" t="s">
        <v>363</v>
      </c>
      <c r="JI392" s="57"/>
      <c r="JJ392" s="57"/>
      <c r="JK392" s="57" t="s">
        <v>363</v>
      </c>
      <c r="JL392" s="57"/>
      <c r="JM392" s="57" t="s">
        <v>363</v>
      </c>
      <c r="JN392" s="57"/>
      <c r="JO392" s="57" t="s">
        <v>363</v>
      </c>
      <c r="JP392" s="57"/>
      <c r="JQ392" s="38"/>
      <c r="JR392" s="38"/>
      <c r="JS392" s="38"/>
      <c r="JT392" s="38"/>
      <c r="JU392" s="38"/>
      <c r="JV392" s="38"/>
      <c r="JW392" s="61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KI392" s="57"/>
      <c r="KJ392" s="57"/>
      <c r="KK392" s="57"/>
      <c r="KL392" s="57"/>
      <c r="KM392" s="57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61"/>
      <c r="NT392" s="57"/>
      <c r="NU392" s="57"/>
      <c r="NV392" s="57"/>
      <c r="NW392" s="57"/>
      <c r="NX392" s="57"/>
      <c r="NY392" s="57"/>
      <c r="NZ392" s="57"/>
      <c r="OA392" s="57"/>
      <c r="OB392" s="57"/>
      <c r="OC392" s="57"/>
      <c r="OD392" s="57"/>
      <c r="OE392" s="57"/>
      <c r="OF392" s="57"/>
      <c r="OG392" s="57"/>
      <c r="OH392" s="57"/>
      <c r="OI392" s="57"/>
      <c r="OJ392" s="57"/>
      <c r="OK392" s="57"/>
      <c r="OL392" s="38"/>
      <c r="OM392" s="61"/>
      <c r="ON392" s="57"/>
      <c r="OO392" s="57"/>
      <c r="OP392" s="57"/>
      <c r="OQ392" s="57"/>
      <c r="OR392" s="57"/>
      <c r="OS392" s="57"/>
      <c r="OT392" s="57"/>
      <c r="OU392" s="57"/>
      <c r="OV392" s="57"/>
      <c r="OW392" s="57"/>
      <c r="OX392" s="57"/>
      <c r="OY392" s="57"/>
      <c r="OZ392" s="57"/>
      <c r="PA392" s="57"/>
      <c r="PB392" s="57"/>
      <c r="PC392" s="57"/>
      <c r="PD392" s="57"/>
      <c r="PE392" s="57"/>
      <c r="PF392" s="57"/>
      <c r="PG392" s="61"/>
      <c r="PH392" s="57"/>
      <c r="PI392" s="57"/>
      <c r="PJ392" s="57"/>
      <c r="PK392" s="57" t="s">
        <v>363</v>
      </c>
      <c r="PL392" s="57" t="s">
        <v>363</v>
      </c>
      <c r="PM392" s="57"/>
      <c r="PN392" s="57"/>
      <c r="PO392" s="57" t="s">
        <v>363</v>
      </c>
      <c r="PP392" s="57"/>
      <c r="PQ392" s="57"/>
      <c r="PR392" s="57"/>
      <c r="PS392" s="57"/>
      <c r="PT392" s="57"/>
      <c r="PU392" s="57"/>
      <c r="PV392" s="57"/>
      <c r="PW392" s="57"/>
      <c r="PX392" s="57"/>
      <c r="PY392" s="57"/>
      <c r="PZ392" s="38"/>
      <c r="QA392" s="61"/>
      <c r="QB392" s="57"/>
      <c r="QC392" s="57"/>
      <c r="QD392" s="57"/>
      <c r="QE392" s="57" t="s">
        <v>364</v>
      </c>
      <c r="QF392" s="57" t="s">
        <v>364</v>
      </c>
      <c r="QG392" s="57"/>
      <c r="QH392" s="57"/>
      <c r="QI392" s="57"/>
      <c r="QJ392" s="57"/>
      <c r="QK392" s="57"/>
      <c r="QL392" s="57"/>
      <c r="QM392" s="57"/>
      <c r="QN392" s="57"/>
      <c r="QO392" s="57"/>
      <c r="QP392" s="57"/>
      <c r="QQ392" s="57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85" t="str">
        <f t="shared" si="1211"/>
        <v/>
      </c>
      <c r="AGG392" s="85">
        <f t="shared" si="1212"/>
        <v>2</v>
      </c>
      <c r="AGH392" s="85" t="str">
        <f t="shared" si="1213"/>
        <v/>
      </c>
      <c r="AGL392" s="36">
        <f t="shared" si="1224"/>
        <v>5</v>
      </c>
      <c r="AGM392" s="36" t="str">
        <f t="shared" si="1214"/>
        <v/>
      </c>
      <c r="AGN392" s="39">
        <f t="shared" si="1225"/>
        <v>2</v>
      </c>
      <c r="AGO392" s="36" t="str">
        <f t="shared" si="1226"/>
        <v/>
      </c>
      <c r="AGP392" s="36" t="str">
        <f t="shared" si="1215"/>
        <v/>
      </c>
      <c r="AGQ392" s="39">
        <f t="shared" si="1227"/>
        <v>18</v>
      </c>
      <c r="AGR392" s="36" t="str">
        <f t="shared" si="1228"/>
        <v/>
      </c>
      <c r="AGS392" s="36" t="str">
        <f t="shared" si="1216"/>
        <v/>
      </c>
      <c r="AGT392" s="39">
        <f t="shared" si="1229"/>
        <v>24</v>
      </c>
      <c r="AGU392" s="36" t="str">
        <f t="shared" si="1230"/>
        <v/>
      </c>
      <c r="AGV392" s="36" t="str">
        <f t="shared" si="1217"/>
        <v/>
      </c>
      <c r="AGW392" s="39">
        <f t="shared" si="1231"/>
        <v>4</v>
      </c>
      <c r="AGX392" s="36" t="str">
        <f t="shared" si="1232"/>
        <v/>
      </c>
      <c r="AGY392" s="36" t="str">
        <f t="shared" si="1218"/>
        <v/>
      </c>
      <c r="AGZ392" s="39">
        <f t="shared" si="1233"/>
        <v>3</v>
      </c>
      <c r="AHA392" s="36" t="str">
        <f t="shared" si="1234"/>
        <v/>
      </c>
      <c r="AHB392" s="36">
        <f t="shared" si="1219"/>
        <v>2</v>
      </c>
      <c r="AHC392" s="39" t="str">
        <f t="shared" si="1235"/>
        <v/>
      </c>
      <c r="AHD392" s="36" t="str">
        <f t="shared" si="1236"/>
        <v/>
      </c>
      <c r="AHE392" s="36" t="str">
        <f t="shared" si="1220"/>
        <v/>
      </c>
      <c r="AHF392" s="39" t="str">
        <f t="shared" si="1237"/>
        <v/>
      </c>
      <c r="AHG392" s="36" t="str">
        <f t="shared" si="1238"/>
        <v/>
      </c>
      <c r="AHH392" s="36" t="str">
        <f t="shared" si="1221"/>
        <v/>
      </c>
      <c r="AHI392" s="39" t="str">
        <f t="shared" si="1239"/>
        <v/>
      </c>
      <c r="AHJ392" s="36" t="str">
        <f t="shared" si="1240"/>
        <v/>
      </c>
      <c r="AHK392" s="36" t="str">
        <f t="shared" si="1222"/>
        <v/>
      </c>
      <c r="AHL392" s="39" t="str">
        <f t="shared" si="1241"/>
        <v/>
      </c>
      <c r="AHM392" s="36" t="str">
        <f t="shared" si="1242"/>
        <v/>
      </c>
      <c r="AHN392" s="36" t="str">
        <f t="shared" si="1223"/>
        <v/>
      </c>
      <c r="AHO392" s="39" t="str">
        <f t="shared" si="1243"/>
        <v/>
      </c>
    </row>
    <row r="393" spans="1:918" s="5" customFormat="1" outlineLevel="1" x14ac:dyDescent="0.25">
      <c r="A393" s="35">
        <f t="shared" si="1244"/>
        <v>5</v>
      </c>
      <c r="B393" s="48" t="s">
        <v>240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38"/>
      <c r="U393" s="38"/>
      <c r="V393" s="38"/>
      <c r="W393" s="61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 t="s">
        <v>372</v>
      </c>
      <c r="AR393" s="57" t="s">
        <v>372</v>
      </c>
      <c r="AS393" s="57" t="s">
        <v>372</v>
      </c>
      <c r="AT393" s="57"/>
      <c r="AU393" s="57" t="s">
        <v>372</v>
      </c>
      <c r="AV393" s="57" t="s">
        <v>372</v>
      </c>
      <c r="AW393" s="57"/>
      <c r="AX393" s="57"/>
      <c r="AY393" s="57" t="s">
        <v>372</v>
      </c>
      <c r="AZ393" s="57" t="s">
        <v>372</v>
      </c>
      <c r="BA393" s="57" t="s">
        <v>372</v>
      </c>
      <c r="BB393" s="57" t="s">
        <v>372</v>
      </c>
      <c r="BC393" s="57" t="s">
        <v>372</v>
      </c>
      <c r="BD393" s="57"/>
      <c r="BE393" s="38"/>
      <c r="BF393" s="38"/>
      <c r="BG393" s="38"/>
      <c r="BH393" s="38"/>
      <c r="BI393" s="38"/>
      <c r="BJ393" s="38"/>
      <c r="BK393" s="61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38"/>
      <c r="BZ393" s="38"/>
      <c r="CA393" s="38"/>
      <c r="CB393" s="38"/>
      <c r="CC393" s="38"/>
      <c r="CD393" s="38"/>
      <c r="CE393" s="61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 t="s">
        <v>363</v>
      </c>
      <c r="CR393" s="57" t="s">
        <v>363</v>
      </c>
      <c r="CS393" s="57"/>
      <c r="CT393" s="57"/>
      <c r="CU393" s="57"/>
      <c r="CV393" s="57"/>
      <c r="CW393" s="57"/>
      <c r="CX393" s="38"/>
      <c r="CY393" s="61"/>
      <c r="CZ393" s="57"/>
      <c r="DA393" s="57"/>
      <c r="DB393" s="57"/>
      <c r="DC393" s="57"/>
      <c r="DD393" s="57" t="s">
        <v>363</v>
      </c>
      <c r="DE393" s="57" t="s">
        <v>363</v>
      </c>
      <c r="DF393" s="57"/>
      <c r="DG393" s="57"/>
      <c r="DH393" s="57"/>
      <c r="DI393" s="57"/>
      <c r="DJ393" s="57"/>
      <c r="DK393" s="57"/>
      <c r="DL393" s="57"/>
      <c r="DM393" s="57"/>
      <c r="DN393" s="38"/>
      <c r="DO393" s="38"/>
      <c r="DP393" s="38"/>
      <c r="DQ393" s="38"/>
      <c r="DR393" s="38"/>
      <c r="DS393" s="61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38"/>
      <c r="EI393" s="38"/>
      <c r="EJ393" s="38"/>
      <c r="EK393" s="38"/>
      <c r="EL393" s="38"/>
      <c r="EM393" s="61"/>
      <c r="EN393" s="57"/>
      <c r="EO393" s="57"/>
      <c r="EP393" s="57"/>
      <c r="EQ393" s="57"/>
      <c r="ER393" s="57"/>
      <c r="ES393" s="57"/>
      <c r="ET393" s="57"/>
      <c r="EU393" s="57" t="s">
        <v>363</v>
      </c>
      <c r="EV393" s="57" t="s">
        <v>363</v>
      </c>
      <c r="EW393" s="57" t="s">
        <v>363</v>
      </c>
      <c r="EX393" s="57" t="s">
        <v>363</v>
      </c>
      <c r="EY393" s="57"/>
      <c r="EZ393" s="57"/>
      <c r="FA393" s="38"/>
      <c r="FB393" s="38"/>
      <c r="FC393" s="38"/>
      <c r="FD393" s="38"/>
      <c r="FE393" s="38"/>
      <c r="FF393" s="38"/>
      <c r="FG393" s="61"/>
      <c r="FH393" s="57" t="s">
        <v>363</v>
      </c>
      <c r="FI393" s="57" t="s">
        <v>363</v>
      </c>
      <c r="FJ393" s="57" t="s">
        <v>363</v>
      </c>
      <c r="FK393" s="57"/>
      <c r="FL393" s="57"/>
      <c r="FM393" s="57"/>
      <c r="FN393" s="57"/>
      <c r="FO393" s="57"/>
      <c r="FP393" s="57"/>
      <c r="FQ393" s="57"/>
      <c r="FR393" s="57"/>
      <c r="FS393" s="57" t="s">
        <v>363</v>
      </c>
      <c r="FT393" s="57" t="s">
        <v>363</v>
      </c>
      <c r="FU393" s="57"/>
      <c r="FV393" s="57"/>
      <c r="FW393" s="57"/>
      <c r="FX393" s="57"/>
      <c r="FY393" s="57"/>
      <c r="FZ393" s="38"/>
      <c r="GA393" s="61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38"/>
      <c r="GO393" s="38"/>
      <c r="GP393" s="38"/>
      <c r="GQ393" s="38"/>
      <c r="GR393" s="38"/>
      <c r="GS393" s="38"/>
      <c r="GT393" s="38"/>
      <c r="GU393" s="61"/>
      <c r="GV393" s="57"/>
      <c r="GW393" s="57"/>
      <c r="GX393" s="57"/>
      <c r="GY393" s="57"/>
      <c r="GZ393" s="57"/>
      <c r="HA393" s="57"/>
      <c r="HB393" s="57"/>
      <c r="HC393" s="57"/>
      <c r="HD393" s="57" t="s">
        <v>363</v>
      </c>
      <c r="HE393" s="57"/>
      <c r="HF393" s="57" t="s">
        <v>363</v>
      </c>
      <c r="HG393" s="57"/>
      <c r="HH393" s="57"/>
      <c r="HI393" s="57"/>
      <c r="HJ393" s="38"/>
      <c r="HK393" s="38"/>
      <c r="HL393" s="38"/>
      <c r="HM393" s="38"/>
      <c r="HN393" s="38"/>
      <c r="HO393" s="61"/>
      <c r="HP393" s="57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 t="s">
        <v>363</v>
      </c>
      <c r="IA393" s="57"/>
      <c r="IB393" s="57"/>
      <c r="IC393" s="38"/>
      <c r="ID393" s="38"/>
      <c r="IE393" s="38"/>
      <c r="IF393" s="38"/>
      <c r="IG393" s="38"/>
      <c r="IH393" s="38"/>
      <c r="II393" s="57"/>
      <c r="IJ393" s="57"/>
      <c r="IK393" s="57"/>
      <c r="IL393" s="57"/>
      <c r="IM393" s="57"/>
      <c r="IN393" s="57"/>
      <c r="IO393" s="57"/>
      <c r="IP393" s="57"/>
      <c r="IQ393" s="57"/>
      <c r="IR393" s="57"/>
      <c r="IS393" s="57"/>
      <c r="IT393" s="57"/>
      <c r="IU393" s="57"/>
      <c r="IV393" s="57"/>
      <c r="IW393" s="57"/>
      <c r="IX393" s="57"/>
      <c r="IY393" s="38"/>
      <c r="IZ393" s="38"/>
      <c r="JA393" s="38"/>
      <c r="JB393" s="38"/>
      <c r="JC393" s="61"/>
      <c r="JD393" s="57"/>
      <c r="JE393" s="57"/>
      <c r="JF393" s="57"/>
      <c r="JG393" s="57"/>
      <c r="JH393" s="57"/>
      <c r="JI393" s="57"/>
      <c r="JJ393" s="57"/>
      <c r="JK393" s="57" t="s">
        <v>363</v>
      </c>
      <c r="JL393" s="57"/>
      <c r="JM393" s="57"/>
      <c r="JN393" s="57"/>
      <c r="JO393" s="57"/>
      <c r="JP393" s="57"/>
      <c r="JQ393" s="38"/>
      <c r="JR393" s="38"/>
      <c r="JS393" s="38"/>
      <c r="JT393" s="38"/>
      <c r="JU393" s="38"/>
      <c r="JV393" s="38"/>
      <c r="JW393" s="61"/>
      <c r="JX393" s="57"/>
      <c r="JY393" s="57"/>
      <c r="JZ393" s="57"/>
      <c r="KA393" s="57"/>
      <c r="KB393" s="57"/>
      <c r="KC393" s="57"/>
      <c r="KD393" s="57"/>
      <c r="KE393" s="57"/>
      <c r="KF393" s="57"/>
      <c r="KG393" s="57"/>
      <c r="KH393" s="57"/>
      <c r="KI393" s="57"/>
      <c r="KJ393" s="57"/>
      <c r="KK393" s="57"/>
      <c r="KL393" s="57"/>
      <c r="KM393" s="57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61"/>
      <c r="NT393" s="57"/>
      <c r="NU393" s="57"/>
      <c r="NV393" s="57"/>
      <c r="NW393" s="57" t="s">
        <v>363</v>
      </c>
      <c r="NX393" s="57" t="s">
        <v>363</v>
      </c>
      <c r="NY393" s="57"/>
      <c r="NZ393" s="57"/>
      <c r="OA393" s="57"/>
      <c r="OB393" s="57"/>
      <c r="OC393" s="57"/>
      <c r="OD393" s="57"/>
      <c r="OE393" s="57"/>
      <c r="OF393" s="57"/>
      <c r="OG393" s="57"/>
      <c r="OH393" s="57"/>
      <c r="OI393" s="57"/>
      <c r="OJ393" s="57"/>
      <c r="OK393" s="57"/>
      <c r="OL393" s="38"/>
      <c r="OM393" s="61"/>
      <c r="ON393" s="57"/>
      <c r="OO393" s="57"/>
      <c r="OP393" s="57"/>
      <c r="OQ393" s="57"/>
      <c r="OR393" s="57"/>
      <c r="OS393" s="57"/>
      <c r="OT393" s="57"/>
      <c r="OU393" s="57" t="s">
        <v>363</v>
      </c>
      <c r="OV393" s="57" t="s">
        <v>363</v>
      </c>
      <c r="OW393" s="57"/>
      <c r="OX393" s="57"/>
      <c r="OY393" s="57"/>
      <c r="OZ393" s="57"/>
      <c r="PA393" s="57"/>
      <c r="PB393" s="57"/>
      <c r="PC393" s="57"/>
      <c r="PD393" s="57"/>
      <c r="PE393" s="57"/>
      <c r="PF393" s="57"/>
      <c r="PG393" s="61"/>
      <c r="PH393" s="57"/>
      <c r="PI393" s="57"/>
      <c r="PJ393" s="57"/>
      <c r="PK393" s="57" t="s">
        <v>363</v>
      </c>
      <c r="PL393" s="57" t="s">
        <v>363</v>
      </c>
      <c r="PM393" s="57"/>
      <c r="PN393" s="57"/>
      <c r="PO393" s="57" t="s">
        <v>363</v>
      </c>
      <c r="PP393" s="57" t="s">
        <v>363</v>
      </c>
      <c r="PQ393" s="57"/>
      <c r="PR393" s="57"/>
      <c r="PS393" s="57"/>
      <c r="PT393" s="57" t="s">
        <v>363</v>
      </c>
      <c r="PU393" s="57" t="s">
        <v>363</v>
      </c>
      <c r="PV393" s="57"/>
      <c r="PW393" s="57"/>
      <c r="PX393" s="57" t="s">
        <v>363</v>
      </c>
      <c r="PY393" s="57" t="s">
        <v>363</v>
      </c>
      <c r="PZ393" s="38"/>
      <c r="QA393" s="61"/>
      <c r="QB393" s="57"/>
      <c r="QC393" s="57"/>
      <c r="QD393" s="57"/>
      <c r="QE393" s="57"/>
      <c r="QF393" s="57"/>
      <c r="QG393" s="57"/>
      <c r="QH393" s="57"/>
      <c r="QI393" s="57"/>
      <c r="QJ393" s="57" t="s">
        <v>363</v>
      </c>
      <c r="QK393" s="57"/>
      <c r="QL393" s="57"/>
      <c r="QM393" s="57"/>
      <c r="QN393" s="57"/>
      <c r="QO393" s="57"/>
      <c r="QP393" s="57"/>
      <c r="QQ393" s="57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85" t="str">
        <f t="shared" si="1211"/>
        <v/>
      </c>
      <c r="AGG393" s="85" t="str">
        <f t="shared" si="1212"/>
        <v/>
      </c>
      <c r="AGH393" s="85">
        <f t="shared" si="1213"/>
        <v>1</v>
      </c>
      <c r="AGL393" s="36">
        <f t="shared" si="1224"/>
        <v>10</v>
      </c>
      <c r="AGM393" s="36" t="str">
        <f t="shared" si="1214"/>
        <v/>
      </c>
      <c r="AGN393" s="39" t="str">
        <f t="shared" si="1225"/>
        <v/>
      </c>
      <c r="AGO393" s="36" t="str">
        <f t="shared" si="1226"/>
        <v/>
      </c>
      <c r="AGP393" s="36" t="str">
        <f t="shared" si="1215"/>
        <v/>
      </c>
      <c r="AGQ393" s="39">
        <f t="shared" si="1227"/>
        <v>13</v>
      </c>
      <c r="AGR393" s="36" t="str">
        <f t="shared" si="1228"/>
        <v/>
      </c>
      <c r="AGS393" s="36" t="str">
        <f t="shared" si="1216"/>
        <v/>
      </c>
      <c r="AGT393" s="39">
        <f t="shared" si="1229"/>
        <v>3</v>
      </c>
      <c r="AGU393" s="36" t="str">
        <f t="shared" si="1230"/>
        <v/>
      </c>
      <c r="AGV393" s="36" t="str">
        <f t="shared" si="1217"/>
        <v/>
      </c>
      <c r="AGW393" s="39">
        <f t="shared" si="1231"/>
        <v>1</v>
      </c>
      <c r="AGX393" s="36" t="str">
        <f t="shared" si="1232"/>
        <v/>
      </c>
      <c r="AGY393" s="36" t="str">
        <f t="shared" si="1218"/>
        <v/>
      </c>
      <c r="AGZ393" s="39">
        <f t="shared" si="1233"/>
        <v>12</v>
      </c>
      <c r="AHA393" s="36" t="str">
        <f t="shared" si="1234"/>
        <v/>
      </c>
      <c r="AHB393" s="36" t="str">
        <f t="shared" si="1219"/>
        <v/>
      </c>
      <c r="AHC393" s="39">
        <f t="shared" si="1235"/>
        <v>1</v>
      </c>
      <c r="AHD393" s="36" t="str">
        <f t="shared" si="1236"/>
        <v/>
      </c>
      <c r="AHE393" s="36" t="str">
        <f t="shared" si="1220"/>
        <v/>
      </c>
      <c r="AHF393" s="39" t="str">
        <f t="shared" si="1237"/>
        <v/>
      </c>
      <c r="AHG393" s="36" t="str">
        <f t="shared" si="1238"/>
        <v/>
      </c>
      <c r="AHH393" s="36" t="str">
        <f t="shared" si="1221"/>
        <v/>
      </c>
      <c r="AHI393" s="39" t="str">
        <f t="shared" si="1239"/>
        <v/>
      </c>
      <c r="AHJ393" s="36" t="str">
        <f t="shared" si="1240"/>
        <v/>
      </c>
      <c r="AHK393" s="36" t="str">
        <f t="shared" si="1222"/>
        <v/>
      </c>
      <c r="AHL393" s="39" t="str">
        <f t="shared" si="1241"/>
        <v/>
      </c>
      <c r="AHM393" s="36" t="str">
        <f t="shared" si="1242"/>
        <v/>
      </c>
      <c r="AHN393" s="36" t="str">
        <f t="shared" si="1223"/>
        <v/>
      </c>
      <c r="AHO393" s="39" t="str">
        <f t="shared" si="1243"/>
        <v/>
      </c>
    </row>
    <row r="394" spans="1:918" s="5" customFormat="1" outlineLevel="1" x14ac:dyDescent="0.25">
      <c r="A394" s="35">
        <f t="shared" si="1244"/>
        <v>6</v>
      </c>
      <c r="B394" s="48" t="s">
        <v>241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 t="s">
        <v>363</v>
      </c>
      <c r="O394" s="57"/>
      <c r="P394" s="57"/>
      <c r="Q394" s="57"/>
      <c r="R394" s="57"/>
      <c r="S394" s="57"/>
      <c r="T394" s="38"/>
      <c r="U394" s="38"/>
      <c r="V394" s="38"/>
      <c r="W394" s="61"/>
      <c r="X394" s="57"/>
      <c r="Y394" s="57"/>
      <c r="Z394" s="57"/>
      <c r="AA394" s="57"/>
      <c r="AB394" s="57"/>
      <c r="AC394" s="57"/>
      <c r="AD394" s="57"/>
      <c r="AE394" s="57"/>
      <c r="AF394" s="57" t="s">
        <v>363</v>
      </c>
      <c r="AG394" s="57" t="s">
        <v>363</v>
      </c>
      <c r="AH394" s="57" t="s">
        <v>363</v>
      </c>
      <c r="AI394" s="57"/>
      <c r="AJ394" s="57"/>
      <c r="AK394" s="57"/>
      <c r="AL394" s="57"/>
      <c r="AM394" s="57"/>
      <c r="AN394" s="57"/>
      <c r="AO394" s="57"/>
      <c r="AP394" s="57"/>
      <c r="AQ394" s="57" t="s">
        <v>363</v>
      </c>
      <c r="AR394" s="57"/>
      <c r="AS394" s="57"/>
      <c r="AT394" s="57"/>
      <c r="AU394" s="57"/>
      <c r="AV394" s="57" t="s">
        <v>363</v>
      </c>
      <c r="AW394" s="57"/>
      <c r="AX394" s="57"/>
      <c r="AY394" s="57" t="s">
        <v>363</v>
      </c>
      <c r="AZ394" s="57" t="s">
        <v>363</v>
      </c>
      <c r="BA394" s="57"/>
      <c r="BB394" s="57"/>
      <c r="BC394" s="57"/>
      <c r="BD394" s="57"/>
      <c r="BE394" s="38"/>
      <c r="BF394" s="38"/>
      <c r="BG394" s="38"/>
      <c r="BH394" s="38"/>
      <c r="BI394" s="38"/>
      <c r="BJ394" s="38"/>
      <c r="BK394" s="61"/>
      <c r="BL394" s="57" t="s">
        <v>363</v>
      </c>
      <c r="BM394" s="57" t="s">
        <v>363</v>
      </c>
      <c r="BN394" s="57" t="s">
        <v>363</v>
      </c>
      <c r="BO394" s="57"/>
      <c r="BP394" s="57" t="s">
        <v>363</v>
      </c>
      <c r="BQ394" s="57" t="s">
        <v>363</v>
      </c>
      <c r="BR394" s="57"/>
      <c r="BS394" s="57"/>
      <c r="BT394" s="57"/>
      <c r="BU394" s="57"/>
      <c r="BV394" s="57"/>
      <c r="BW394" s="57" t="s">
        <v>363</v>
      </c>
      <c r="BX394" s="57"/>
      <c r="BY394" s="38"/>
      <c r="BZ394" s="38"/>
      <c r="CA394" s="38"/>
      <c r="CB394" s="38"/>
      <c r="CC394" s="38"/>
      <c r="CD394" s="38"/>
      <c r="CE394" s="61"/>
      <c r="CF394" s="57" t="s">
        <v>363</v>
      </c>
      <c r="CG394" s="57" t="s">
        <v>363</v>
      </c>
      <c r="CH394" s="57" t="s">
        <v>363</v>
      </c>
      <c r="CI394" s="57"/>
      <c r="CJ394" s="57" t="s">
        <v>363</v>
      </c>
      <c r="CK394" s="57" t="s">
        <v>363</v>
      </c>
      <c r="CL394" s="57"/>
      <c r="CM394" s="57"/>
      <c r="CN394" s="57" t="s">
        <v>363</v>
      </c>
      <c r="CO394" s="57"/>
      <c r="CP394" s="57"/>
      <c r="CQ394" s="57" t="s">
        <v>363</v>
      </c>
      <c r="CR394" s="57" t="s">
        <v>363</v>
      </c>
      <c r="CS394" s="57"/>
      <c r="CT394" s="57"/>
      <c r="CU394" s="57"/>
      <c r="CV394" s="57"/>
      <c r="CW394" s="57"/>
      <c r="CX394" s="38"/>
      <c r="CY394" s="61"/>
      <c r="CZ394" s="57"/>
      <c r="DA394" s="57"/>
      <c r="DB394" s="57" t="s">
        <v>363</v>
      </c>
      <c r="DC394" s="57"/>
      <c r="DD394" s="57"/>
      <c r="DE394" s="57"/>
      <c r="DF394" s="57"/>
      <c r="DG394" s="57"/>
      <c r="DH394" s="57"/>
      <c r="DI394" s="57"/>
      <c r="DJ394" s="57" t="s">
        <v>363</v>
      </c>
      <c r="DK394" s="57"/>
      <c r="DL394" s="57" t="s">
        <v>363</v>
      </c>
      <c r="DM394" s="57"/>
      <c r="DN394" s="38"/>
      <c r="DO394" s="38"/>
      <c r="DP394" s="38"/>
      <c r="DQ394" s="38"/>
      <c r="DR394" s="38"/>
      <c r="DS394" s="61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 t="s">
        <v>363</v>
      </c>
      <c r="ED394" s="57" t="s">
        <v>363</v>
      </c>
      <c r="EE394" s="57"/>
      <c r="EF394" s="57" t="s">
        <v>363</v>
      </c>
      <c r="EG394" s="57"/>
      <c r="EH394" s="38"/>
      <c r="EI394" s="38"/>
      <c r="EJ394" s="38"/>
      <c r="EK394" s="38"/>
      <c r="EL394" s="38"/>
      <c r="EM394" s="61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 t="s">
        <v>363</v>
      </c>
      <c r="EX394" s="57" t="s">
        <v>363</v>
      </c>
      <c r="EY394" s="57"/>
      <c r="EZ394" s="57"/>
      <c r="FA394" s="38"/>
      <c r="FB394" s="38"/>
      <c r="FC394" s="38"/>
      <c r="FD394" s="38"/>
      <c r="FE394" s="38"/>
      <c r="FF394" s="38"/>
      <c r="FG394" s="61"/>
      <c r="FH394" s="57" t="s">
        <v>363</v>
      </c>
      <c r="FI394" s="57" t="s">
        <v>363</v>
      </c>
      <c r="FJ394" s="57" t="s">
        <v>363</v>
      </c>
      <c r="FK394" s="57"/>
      <c r="FL394" s="57" t="s">
        <v>363</v>
      </c>
      <c r="FM394" s="57"/>
      <c r="FN394" s="57"/>
      <c r="FO394" s="57"/>
      <c r="FP394" s="57" t="s">
        <v>363</v>
      </c>
      <c r="FQ394" s="57"/>
      <c r="FR394" s="57"/>
      <c r="FS394" s="57" t="s">
        <v>363</v>
      </c>
      <c r="FT394" s="57" t="s">
        <v>363</v>
      </c>
      <c r="FU394" s="57"/>
      <c r="FV394" s="57"/>
      <c r="FW394" s="57"/>
      <c r="FX394" s="57"/>
      <c r="FY394" s="57"/>
      <c r="FZ394" s="38"/>
      <c r="GA394" s="61"/>
      <c r="GB394" s="57" t="s">
        <v>363</v>
      </c>
      <c r="GC394" s="57" t="s">
        <v>363</v>
      </c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 t="s">
        <v>363</v>
      </c>
      <c r="GW394" s="57"/>
      <c r="GX394" s="57"/>
      <c r="GY394" s="57"/>
      <c r="GZ394" s="57"/>
      <c r="HA394" s="57"/>
      <c r="HB394" s="57"/>
      <c r="HC394" s="57"/>
      <c r="HD394" s="57" t="s">
        <v>363</v>
      </c>
      <c r="HE394" s="57"/>
      <c r="HF394" s="57" t="s">
        <v>363</v>
      </c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/>
      <c r="HU394" s="57"/>
      <c r="HV394" s="57"/>
      <c r="HW394" s="57"/>
      <c r="HX394" s="57" t="s">
        <v>363</v>
      </c>
      <c r="HY394" s="57"/>
      <c r="HZ394" s="57" t="s">
        <v>363</v>
      </c>
      <c r="IA394" s="57"/>
      <c r="IB394" s="57"/>
      <c r="IC394" s="38"/>
      <c r="ID394" s="38"/>
      <c r="IE394" s="38"/>
      <c r="IF394" s="38"/>
      <c r="IG394" s="38"/>
      <c r="IH394" s="38"/>
      <c r="II394" s="57"/>
      <c r="IJ394" s="57"/>
      <c r="IK394" s="57"/>
      <c r="IL394" s="57"/>
      <c r="IM394" s="57"/>
      <c r="IN394" s="57"/>
      <c r="IO394" s="57"/>
      <c r="IP394" s="57"/>
      <c r="IQ394" s="57" t="s">
        <v>363</v>
      </c>
      <c r="IR394" s="57"/>
      <c r="IS394" s="57" t="s">
        <v>363</v>
      </c>
      <c r="IT394" s="57"/>
      <c r="IU394" s="57"/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/>
      <c r="JI394" s="57"/>
      <c r="JJ394" s="57"/>
      <c r="JK394" s="57"/>
      <c r="JL394" s="57"/>
      <c r="JM394" s="57"/>
      <c r="JN394" s="57"/>
      <c r="JO394" s="57"/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 t="s">
        <v>363</v>
      </c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61"/>
      <c r="NT394" s="57" t="s">
        <v>363</v>
      </c>
      <c r="NU394" s="57" t="s">
        <v>363</v>
      </c>
      <c r="NV394" s="57"/>
      <c r="NW394" s="57" t="s">
        <v>363</v>
      </c>
      <c r="NX394" s="57" t="s">
        <v>363</v>
      </c>
      <c r="NY394" s="57"/>
      <c r="NZ394" s="57"/>
      <c r="OA394" s="57" t="s">
        <v>363</v>
      </c>
      <c r="OB394" s="57" t="s">
        <v>363</v>
      </c>
      <c r="OC394" s="57"/>
      <c r="OD394" s="57"/>
      <c r="OE394" s="57"/>
      <c r="OF394" s="57" t="s">
        <v>363</v>
      </c>
      <c r="OG394" s="57"/>
      <c r="OH394" s="57"/>
      <c r="OI394" s="57"/>
      <c r="OJ394" s="57"/>
      <c r="OK394" s="57" t="s">
        <v>363</v>
      </c>
      <c r="OL394" s="38"/>
      <c r="OM394" s="61"/>
      <c r="ON394" s="57"/>
      <c r="OO394" s="57"/>
      <c r="OP394" s="57"/>
      <c r="OQ394" s="57"/>
      <c r="OR394" s="57"/>
      <c r="OS394" s="57"/>
      <c r="OT394" s="57"/>
      <c r="OU394" s="57"/>
      <c r="OV394" s="57"/>
      <c r="OW394" s="57"/>
      <c r="OX394" s="57"/>
      <c r="OY394" s="57"/>
      <c r="OZ394" s="57" t="s">
        <v>363</v>
      </c>
      <c r="PA394" s="57"/>
      <c r="PB394" s="57"/>
      <c r="PC394" s="57"/>
      <c r="PD394" s="57"/>
      <c r="PE394" s="57"/>
      <c r="PF394" s="57"/>
      <c r="PG394" s="61"/>
      <c r="PH394" s="57" t="s">
        <v>363</v>
      </c>
      <c r="PI394" s="57"/>
      <c r="PJ394" s="57"/>
      <c r="PK394" s="57" t="s">
        <v>363</v>
      </c>
      <c r="PL394" s="57" t="s">
        <v>363</v>
      </c>
      <c r="PM394" s="57"/>
      <c r="PN394" s="57"/>
      <c r="PO394" s="57" t="s">
        <v>363</v>
      </c>
      <c r="PP394" s="57"/>
      <c r="PQ394" s="57"/>
      <c r="PR394" s="57"/>
      <c r="PS394" s="57"/>
      <c r="PT394" s="57"/>
      <c r="PU394" s="57"/>
      <c r="PV394" s="57"/>
      <c r="PW394" s="57"/>
      <c r="PX394" s="57" t="s">
        <v>363</v>
      </c>
      <c r="PY394" s="57" t="s">
        <v>363</v>
      </c>
      <c r="PZ394" s="38"/>
      <c r="QA394" s="61"/>
      <c r="QB394" s="57"/>
      <c r="QC394" s="57"/>
      <c r="QD394" s="57"/>
      <c r="QE394" s="57"/>
      <c r="QF394" s="57"/>
      <c r="QG394" s="57"/>
      <c r="QH394" s="57"/>
      <c r="QI394" s="57"/>
      <c r="QJ394" s="57"/>
      <c r="QK394" s="57"/>
      <c r="QL394" s="57"/>
      <c r="QM394" s="57"/>
      <c r="QN394" s="57"/>
      <c r="QO394" s="57" t="s">
        <v>363</v>
      </c>
      <c r="QP394" s="57" t="s">
        <v>363</v>
      </c>
      <c r="QQ394" s="57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85" t="str">
        <f t="shared" si="1211"/>
        <v/>
      </c>
      <c r="AGG394" s="85" t="str">
        <f t="shared" si="1212"/>
        <v/>
      </c>
      <c r="AGH394" s="85">
        <f t="shared" si="1213"/>
        <v>2</v>
      </c>
      <c r="AGL394" s="36" t="str">
        <f t="shared" si="1224"/>
        <v/>
      </c>
      <c r="AGM394" s="36" t="str">
        <f t="shared" si="1214"/>
        <v/>
      </c>
      <c r="AGN394" s="39">
        <f t="shared" si="1225"/>
        <v>20</v>
      </c>
      <c r="AGO394" s="36" t="str">
        <f t="shared" si="1226"/>
        <v/>
      </c>
      <c r="AGP394" s="36" t="str">
        <f t="shared" si="1215"/>
        <v/>
      </c>
      <c r="AGQ394" s="39">
        <f t="shared" si="1227"/>
        <v>17</v>
      </c>
      <c r="AGR394" s="36" t="str">
        <f t="shared" si="1228"/>
        <v/>
      </c>
      <c r="AGS394" s="36" t="str">
        <f t="shared" si="1216"/>
        <v/>
      </c>
      <c r="AGT394" s="39">
        <f t="shared" si="1229"/>
        <v>9</v>
      </c>
      <c r="AGU394" s="36" t="str">
        <f t="shared" si="1230"/>
        <v/>
      </c>
      <c r="AGV394" s="36" t="str">
        <f t="shared" si="1217"/>
        <v/>
      </c>
      <c r="AGW394" s="39">
        <f t="shared" si="1231"/>
        <v>1</v>
      </c>
      <c r="AGX394" s="36" t="str">
        <f t="shared" si="1232"/>
        <v/>
      </c>
      <c r="AGY394" s="36" t="str">
        <f t="shared" si="1218"/>
        <v/>
      </c>
      <c r="AGZ394" s="39">
        <f t="shared" si="1233"/>
        <v>15</v>
      </c>
      <c r="AHA394" s="36" t="str">
        <f t="shared" si="1234"/>
        <v/>
      </c>
      <c r="AHB394" s="36" t="str">
        <f t="shared" si="1219"/>
        <v/>
      </c>
      <c r="AHC394" s="39">
        <f t="shared" si="1235"/>
        <v>2</v>
      </c>
      <c r="AHD394" s="36" t="str">
        <f t="shared" si="1236"/>
        <v/>
      </c>
      <c r="AHE394" s="36" t="str">
        <f t="shared" si="1220"/>
        <v/>
      </c>
      <c r="AHF394" s="39" t="str">
        <f t="shared" si="1237"/>
        <v/>
      </c>
      <c r="AHG394" s="36" t="str">
        <f t="shared" si="1238"/>
        <v/>
      </c>
      <c r="AHH394" s="36" t="str">
        <f t="shared" si="1221"/>
        <v/>
      </c>
      <c r="AHI394" s="39" t="str">
        <f t="shared" si="1239"/>
        <v/>
      </c>
      <c r="AHJ394" s="36" t="str">
        <f t="shared" si="1240"/>
        <v/>
      </c>
      <c r="AHK394" s="36" t="str">
        <f t="shared" si="1222"/>
        <v/>
      </c>
      <c r="AHL394" s="39" t="str">
        <f t="shared" si="1241"/>
        <v/>
      </c>
      <c r="AHM394" s="36" t="str">
        <f t="shared" si="1242"/>
        <v/>
      </c>
      <c r="AHN394" s="36" t="str">
        <f t="shared" si="1223"/>
        <v/>
      </c>
      <c r="AHO394" s="39" t="str">
        <f t="shared" si="1243"/>
        <v/>
      </c>
    </row>
    <row r="395" spans="1:918" s="5" customFormat="1" outlineLevel="1" x14ac:dyDescent="0.25">
      <c r="A395" s="35">
        <f t="shared" si="1244"/>
        <v>7</v>
      </c>
      <c r="B395" s="48" t="s">
        <v>242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38"/>
      <c r="U395" s="38"/>
      <c r="V395" s="38"/>
      <c r="W395" s="61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38"/>
      <c r="BF395" s="38"/>
      <c r="BG395" s="38"/>
      <c r="BH395" s="38"/>
      <c r="BI395" s="38"/>
      <c r="BJ395" s="38"/>
      <c r="BK395" s="61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38"/>
      <c r="BZ395" s="38"/>
      <c r="CA395" s="38"/>
      <c r="CB395" s="38"/>
      <c r="CC395" s="38"/>
      <c r="CD395" s="38"/>
      <c r="CE395" s="61"/>
      <c r="CF395" s="57" t="s">
        <v>364</v>
      </c>
      <c r="CG395" s="57"/>
      <c r="CH395" s="57"/>
      <c r="CI395" s="57"/>
      <c r="CJ395" s="57" t="s">
        <v>364</v>
      </c>
      <c r="CK395" s="57"/>
      <c r="CL395" s="57"/>
      <c r="CM395" s="57"/>
      <c r="CN395" s="57" t="s">
        <v>364</v>
      </c>
      <c r="CO395" s="57" t="s">
        <v>364</v>
      </c>
      <c r="CP395" s="57" t="s">
        <v>364</v>
      </c>
      <c r="CQ395" s="57" t="s">
        <v>364</v>
      </c>
      <c r="CR395" s="57" t="s">
        <v>364</v>
      </c>
      <c r="CS395" s="57"/>
      <c r="CT395" s="57"/>
      <c r="CU395" s="57"/>
      <c r="CV395" s="57"/>
      <c r="CW395" s="57"/>
      <c r="CX395" s="38"/>
      <c r="CY395" s="61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38"/>
      <c r="DO395" s="38"/>
      <c r="DP395" s="38"/>
      <c r="DQ395" s="38"/>
      <c r="DR395" s="38"/>
      <c r="DS395" s="61"/>
      <c r="DT395" s="57" t="s">
        <v>372</v>
      </c>
      <c r="DU395" s="57" t="s">
        <v>372</v>
      </c>
      <c r="DV395" s="57" t="s">
        <v>372</v>
      </c>
      <c r="DW395" s="57"/>
      <c r="DX395" s="57" t="s">
        <v>372</v>
      </c>
      <c r="DY395" s="57"/>
      <c r="DZ395" s="57"/>
      <c r="EA395" s="57"/>
      <c r="EB395" s="57"/>
      <c r="EC395" s="57"/>
      <c r="ED395" s="57"/>
      <c r="EE395" s="57"/>
      <c r="EF395" s="57"/>
      <c r="EG395" s="57"/>
      <c r="EH395" s="38"/>
      <c r="EI395" s="38"/>
      <c r="EJ395" s="38"/>
      <c r="EK395" s="38"/>
      <c r="EL395" s="38"/>
      <c r="EM395" s="61"/>
      <c r="EN395" s="57" t="s">
        <v>383</v>
      </c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 t="s">
        <v>364</v>
      </c>
      <c r="FT395" s="57" t="s">
        <v>364</v>
      </c>
      <c r="FU395" s="57"/>
      <c r="FV395" s="57"/>
      <c r="FW395" s="57"/>
      <c r="FX395" s="57"/>
      <c r="FY395" s="57"/>
      <c r="FZ395" s="38"/>
      <c r="GA395" s="61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/>
      <c r="GW395" s="57"/>
      <c r="GX395" s="57"/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61"/>
      <c r="NT395" s="57" t="s">
        <v>363</v>
      </c>
      <c r="NU395" s="57" t="s">
        <v>363</v>
      </c>
      <c r="NV395" s="57"/>
      <c r="NW395" s="57"/>
      <c r="NX395" s="57"/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 t="s">
        <v>363</v>
      </c>
      <c r="OK395" s="57" t="s">
        <v>363</v>
      </c>
      <c r="OL395" s="38"/>
      <c r="OM395" s="61"/>
      <c r="ON395" s="57"/>
      <c r="OO395" s="57"/>
      <c r="OP395" s="57"/>
      <c r="OQ395" s="57"/>
      <c r="OR395" s="57"/>
      <c r="OS395" s="57"/>
      <c r="OT395" s="57"/>
      <c r="OU395" s="57"/>
      <c r="OV395" s="57"/>
      <c r="OW395" s="57"/>
      <c r="OX395" s="57"/>
      <c r="OY395" s="57"/>
      <c r="OZ395" s="57"/>
      <c r="PA395" s="57"/>
      <c r="PB395" s="57"/>
      <c r="PC395" s="57"/>
      <c r="PD395" s="57"/>
      <c r="PE395" s="57"/>
      <c r="PF395" s="57"/>
      <c r="PG395" s="61"/>
      <c r="PH395" s="57" t="s">
        <v>372</v>
      </c>
      <c r="PI395" s="57" t="s">
        <v>372</v>
      </c>
      <c r="PJ395" s="57"/>
      <c r="PK395" s="57" t="s">
        <v>372</v>
      </c>
      <c r="PL395" s="57" t="s">
        <v>372</v>
      </c>
      <c r="PM395" s="57"/>
      <c r="PN395" s="57"/>
      <c r="PO395" s="57" t="s">
        <v>372</v>
      </c>
      <c r="PP395" s="57" t="s">
        <v>372</v>
      </c>
      <c r="PQ395" s="57"/>
      <c r="PR395" s="57"/>
      <c r="PS395" s="57"/>
      <c r="PT395" s="57" t="s">
        <v>372</v>
      </c>
      <c r="PU395" s="57" t="s">
        <v>372</v>
      </c>
      <c r="PV395" s="57"/>
      <c r="PW395" s="57"/>
      <c r="PX395" s="57"/>
      <c r="PY395" s="57"/>
      <c r="PZ395" s="38"/>
      <c r="QA395" s="61"/>
      <c r="QB395" s="57"/>
      <c r="QC395" s="57"/>
      <c r="QD395" s="57"/>
      <c r="QE395" s="57"/>
      <c r="QF395" s="57"/>
      <c r="QG395" s="57"/>
      <c r="QH395" s="57"/>
      <c r="QI395" s="57"/>
      <c r="QJ395" s="57"/>
      <c r="QK395" s="57"/>
      <c r="QL395" s="57"/>
      <c r="QM395" s="57"/>
      <c r="QN395" s="57"/>
      <c r="QO395" s="57"/>
      <c r="QP395" s="57"/>
      <c r="QQ395" s="57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85" t="str">
        <f t="shared" si="1211"/>
        <v/>
      </c>
      <c r="AGG395" s="85" t="str">
        <f t="shared" si="1212"/>
        <v/>
      </c>
      <c r="AGH395" s="85" t="str">
        <f t="shared" si="1213"/>
        <v/>
      </c>
      <c r="AGL395" s="36" t="str">
        <f t="shared" si="1224"/>
        <v/>
      </c>
      <c r="AGM395" s="36">
        <f t="shared" si="1214"/>
        <v>5</v>
      </c>
      <c r="AGN395" s="39" t="str">
        <f t="shared" si="1225"/>
        <v/>
      </c>
      <c r="AGO395" s="36">
        <f t="shared" si="1226"/>
        <v>4</v>
      </c>
      <c r="AGP395" s="36">
        <f t="shared" si="1215"/>
        <v>4</v>
      </c>
      <c r="AGQ395" s="39" t="str">
        <f t="shared" si="1227"/>
        <v/>
      </c>
      <c r="AGR395" s="36" t="str">
        <f t="shared" si="1228"/>
        <v/>
      </c>
      <c r="AGS395" s="36" t="str">
        <f t="shared" si="1216"/>
        <v/>
      </c>
      <c r="AGT395" s="39" t="str">
        <f t="shared" si="1229"/>
        <v/>
      </c>
      <c r="AGU395" s="36" t="str">
        <f t="shared" si="1230"/>
        <v/>
      </c>
      <c r="AGV395" s="36" t="str">
        <f t="shared" si="1217"/>
        <v/>
      </c>
      <c r="AGW395" s="39" t="str">
        <f t="shared" si="1231"/>
        <v/>
      </c>
      <c r="AGX395" s="36">
        <f t="shared" si="1232"/>
        <v>8</v>
      </c>
      <c r="AGY395" s="36" t="str">
        <f t="shared" si="1218"/>
        <v/>
      </c>
      <c r="AGZ395" s="39">
        <f t="shared" si="1233"/>
        <v>4</v>
      </c>
      <c r="AHA395" s="36" t="str">
        <f t="shared" si="1234"/>
        <v/>
      </c>
      <c r="AHB395" s="36" t="str">
        <f t="shared" si="1219"/>
        <v/>
      </c>
      <c r="AHC395" s="39" t="str">
        <f t="shared" si="1235"/>
        <v/>
      </c>
      <c r="AHD395" s="36" t="str">
        <f t="shared" si="1236"/>
        <v/>
      </c>
      <c r="AHE395" s="36" t="str">
        <f t="shared" si="1220"/>
        <v/>
      </c>
      <c r="AHF395" s="39" t="str">
        <f t="shared" si="1237"/>
        <v/>
      </c>
      <c r="AHG395" s="36" t="str">
        <f t="shared" si="1238"/>
        <v/>
      </c>
      <c r="AHH395" s="36" t="str">
        <f t="shared" si="1221"/>
        <v/>
      </c>
      <c r="AHI395" s="39" t="str">
        <f t="shared" si="1239"/>
        <v/>
      </c>
      <c r="AHJ395" s="36" t="str">
        <f t="shared" si="1240"/>
        <v/>
      </c>
      <c r="AHK395" s="36" t="str">
        <f t="shared" si="1222"/>
        <v/>
      </c>
      <c r="AHL395" s="39" t="str">
        <f t="shared" si="1241"/>
        <v/>
      </c>
      <c r="AHM395" s="36" t="str">
        <f t="shared" si="1242"/>
        <v/>
      </c>
      <c r="AHN395" s="36" t="str">
        <f t="shared" si="1223"/>
        <v/>
      </c>
      <c r="AHO395" s="39" t="str">
        <f t="shared" si="1243"/>
        <v/>
      </c>
    </row>
    <row r="396" spans="1:918" s="5" customFormat="1" outlineLevel="1" x14ac:dyDescent="0.25">
      <c r="A396" s="35">
        <f t="shared" si="1244"/>
        <v>8</v>
      </c>
      <c r="B396" s="48" t="s">
        <v>243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38"/>
      <c r="BF396" s="38"/>
      <c r="BG396" s="38"/>
      <c r="BH396" s="38"/>
      <c r="BI396" s="38"/>
      <c r="BJ396" s="38"/>
      <c r="BK396" s="61"/>
      <c r="BL396" s="57"/>
      <c r="BM396" s="57"/>
      <c r="BN396" s="57"/>
      <c r="BO396" s="57"/>
      <c r="BP396" s="57"/>
      <c r="BQ396" s="57" t="s">
        <v>363</v>
      </c>
      <c r="BR396" s="57"/>
      <c r="BS396" s="57"/>
      <c r="BT396" s="57"/>
      <c r="BU396" s="57"/>
      <c r="BV396" s="57"/>
      <c r="BW396" s="57"/>
      <c r="BX396" s="57"/>
      <c r="BY396" s="38"/>
      <c r="BZ396" s="38"/>
      <c r="CA396" s="38"/>
      <c r="CB396" s="38"/>
      <c r="CC396" s="38"/>
      <c r="CD396" s="38"/>
      <c r="CE396" s="61"/>
      <c r="CF396" s="57"/>
      <c r="CG396" s="57"/>
      <c r="CH396" s="57"/>
      <c r="CI396" s="57"/>
      <c r="CJ396" s="57" t="s">
        <v>364</v>
      </c>
      <c r="CK396" s="57" t="s">
        <v>364</v>
      </c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 t="s">
        <v>363</v>
      </c>
      <c r="EV396" s="57"/>
      <c r="EW396" s="57"/>
      <c r="EX396" s="57" t="s">
        <v>363</v>
      </c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372</v>
      </c>
      <c r="FT396" s="57" t="s">
        <v>372</v>
      </c>
      <c r="FU396" s="57"/>
      <c r="FV396" s="57"/>
      <c r="FW396" s="57"/>
      <c r="FX396" s="57"/>
      <c r="FY396" s="57"/>
      <c r="FZ396" s="38"/>
      <c r="GA396" s="61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38"/>
      <c r="GO396" s="38"/>
      <c r="GP396" s="38"/>
      <c r="GQ396" s="38"/>
      <c r="GR396" s="38"/>
      <c r="GS396" s="38"/>
      <c r="GT396" s="38"/>
      <c r="GU396" s="61"/>
      <c r="GV396" s="57" t="s">
        <v>364</v>
      </c>
      <c r="GW396" s="57"/>
      <c r="GX396" s="57"/>
      <c r="GY396" s="57"/>
      <c r="GZ396" s="57"/>
      <c r="HA396" s="57"/>
      <c r="HB396" s="57"/>
      <c r="HC396" s="57"/>
      <c r="HD396" s="57"/>
      <c r="HE396" s="57"/>
      <c r="HF396" s="57"/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 t="s">
        <v>363</v>
      </c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/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/>
      <c r="JE396" s="57"/>
      <c r="JF396" s="57"/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 t="s">
        <v>363</v>
      </c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61"/>
      <c r="NT396" s="57"/>
      <c r="NU396" s="57"/>
      <c r="NV396" s="57"/>
      <c r="NW396" s="57"/>
      <c r="NX396" s="57"/>
      <c r="NY396" s="57"/>
      <c r="NZ396" s="57"/>
      <c r="OA396" s="57"/>
      <c r="OB396" s="57"/>
      <c r="OC396" s="57"/>
      <c r="OD396" s="57"/>
      <c r="OE396" s="57"/>
      <c r="OF396" s="57"/>
      <c r="OG396" s="57"/>
      <c r="OH396" s="57"/>
      <c r="OI396" s="57"/>
      <c r="OJ396" s="57"/>
      <c r="OK396" s="57"/>
      <c r="OL396" s="38"/>
      <c r="OM396" s="61"/>
      <c r="ON396" s="57"/>
      <c r="OO396" s="57"/>
      <c r="OP396" s="57"/>
      <c r="OQ396" s="57"/>
      <c r="OR396" s="57"/>
      <c r="OS396" s="57"/>
      <c r="OT396" s="57"/>
      <c r="OU396" s="57"/>
      <c r="OV396" s="57"/>
      <c r="OW396" s="57"/>
      <c r="OX396" s="57"/>
      <c r="OY396" s="57"/>
      <c r="OZ396" s="57"/>
      <c r="PA396" s="57"/>
      <c r="PB396" s="57"/>
      <c r="PC396" s="57"/>
      <c r="PD396" s="57"/>
      <c r="PE396" s="57"/>
      <c r="PF396" s="57"/>
      <c r="PG396" s="61"/>
      <c r="PH396" s="57"/>
      <c r="PI396" s="57"/>
      <c r="PJ396" s="57"/>
      <c r="PK396" s="57"/>
      <c r="PL396" s="57"/>
      <c r="PM396" s="57"/>
      <c r="PN396" s="57"/>
      <c r="PO396" s="57"/>
      <c r="PP396" s="57" t="s">
        <v>363</v>
      </c>
      <c r="PQ396" s="57"/>
      <c r="PR396" s="57"/>
      <c r="PS396" s="57"/>
      <c r="PT396" s="57"/>
      <c r="PU396" s="57"/>
      <c r="PV396" s="57"/>
      <c r="PW396" s="57"/>
      <c r="PX396" s="57"/>
      <c r="PY396" s="57"/>
      <c r="PZ396" s="38"/>
      <c r="QA396" s="61"/>
      <c r="QB396" s="57"/>
      <c r="QC396" s="57"/>
      <c r="QD396" s="57"/>
      <c r="QE396" s="57"/>
      <c r="QF396" s="57"/>
      <c r="QG396" s="57"/>
      <c r="QH396" s="57"/>
      <c r="QI396" s="57"/>
      <c r="QJ396" s="57"/>
      <c r="QK396" s="57"/>
      <c r="QL396" s="57"/>
      <c r="QM396" s="57"/>
      <c r="QN396" s="57"/>
      <c r="QO396" s="57"/>
      <c r="QP396" s="57"/>
      <c r="QQ396" s="57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85" t="str">
        <f t="shared" si="1211"/>
        <v/>
      </c>
      <c r="AGG396" s="85" t="str">
        <f t="shared" si="1212"/>
        <v/>
      </c>
      <c r="AGH396" s="85" t="str">
        <f t="shared" si="1213"/>
        <v/>
      </c>
      <c r="AGL396" s="36" t="str">
        <f t="shared" si="1224"/>
        <v/>
      </c>
      <c r="AGM396" s="36">
        <f t="shared" si="1214"/>
        <v>2</v>
      </c>
      <c r="AGN396" s="39">
        <f t="shared" si="1225"/>
        <v>1</v>
      </c>
      <c r="AGO396" s="36">
        <f t="shared" si="1226"/>
        <v>2</v>
      </c>
      <c r="AGP396" s="36" t="str">
        <f t="shared" si="1215"/>
        <v/>
      </c>
      <c r="AGQ396" s="39">
        <f t="shared" si="1227"/>
        <v>2</v>
      </c>
      <c r="AGR396" s="36" t="str">
        <f t="shared" si="1228"/>
        <v/>
      </c>
      <c r="AGS396" s="36">
        <f t="shared" si="1216"/>
        <v>1</v>
      </c>
      <c r="AGT396" s="39">
        <f t="shared" si="1229"/>
        <v>1</v>
      </c>
      <c r="AGU396" s="36" t="str">
        <f t="shared" si="1230"/>
        <v/>
      </c>
      <c r="AGV396" s="36" t="str">
        <f t="shared" si="1217"/>
        <v/>
      </c>
      <c r="AGW396" s="39">
        <f t="shared" si="1231"/>
        <v>1</v>
      </c>
      <c r="AGX396" s="36" t="str">
        <f t="shared" si="1232"/>
        <v/>
      </c>
      <c r="AGY396" s="36" t="str">
        <f t="shared" si="1218"/>
        <v/>
      </c>
      <c r="AGZ396" s="39">
        <f t="shared" si="1233"/>
        <v>1</v>
      </c>
      <c r="AHA396" s="36" t="str">
        <f t="shared" si="1234"/>
        <v/>
      </c>
      <c r="AHB396" s="36" t="str">
        <f t="shared" si="1219"/>
        <v/>
      </c>
      <c r="AHC396" s="39" t="str">
        <f t="shared" si="1235"/>
        <v/>
      </c>
      <c r="AHD396" s="36" t="str">
        <f t="shared" si="1236"/>
        <v/>
      </c>
      <c r="AHE396" s="36" t="str">
        <f t="shared" si="1220"/>
        <v/>
      </c>
      <c r="AHF396" s="39" t="str">
        <f t="shared" si="1237"/>
        <v/>
      </c>
      <c r="AHG396" s="36" t="str">
        <f t="shared" si="1238"/>
        <v/>
      </c>
      <c r="AHH396" s="36" t="str">
        <f t="shared" si="1221"/>
        <v/>
      </c>
      <c r="AHI396" s="39" t="str">
        <f t="shared" si="1239"/>
        <v/>
      </c>
      <c r="AHJ396" s="36" t="str">
        <f t="shared" si="1240"/>
        <v/>
      </c>
      <c r="AHK396" s="36" t="str">
        <f t="shared" si="1222"/>
        <v/>
      </c>
      <c r="AHL396" s="39" t="str">
        <f t="shared" si="1241"/>
        <v/>
      </c>
      <c r="AHM396" s="36" t="str">
        <f t="shared" si="1242"/>
        <v/>
      </c>
      <c r="AHN396" s="36" t="str">
        <f t="shared" si="1223"/>
        <v/>
      </c>
      <c r="AHO396" s="39" t="str">
        <f t="shared" si="1243"/>
        <v/>
      </c>
    </row>
    <row r="397" spans="1:918" s="5" customFormat="1" outlineLevel="1" x14ac:dyDescent="0.25">
      <c r="A397" s="35">
        <f t="shared" si="1244"/>
        <v>9</v>
      </c>
      <c r="B397" s="48" t="s">
        <v>244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363</v>
      </c>
      <c r="CR397" s="57" t="s">
        <v>363</v>
      </c>
      <c r="CS397" s="57"/>
      <c r="CT397" s="57"/>
      <c r="CU397" s="57"/>
      <c r="CV397" s="57"/>
      <c r="CW397" s="57"/>
      <c r="CX397" s="38"/>
      <c r="CY397" s="61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 t="s">
        <v>364</v>
      </c>
      <c r="EV397" s="57" t="s">
        <v>364</v>
      </c>
      <c r="EW397" s="57"/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38"/>
      <c r="GA397" s="61"/>
      <c r="GB397" s="57" t="s">
        <v>364</v>
      </c>
      <c r="GC397" s="57" t="s">
        <v>364</v>
      </c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38"/>
      <c r="GO397" s="38"/>
      <c r="GP397" s="38"/>
      <c r="GQ397" s="38"/>
      <c r="GR397" s="38"/>
      <c r="GS397" s="38"/>
      <c r="GT397" s="38"/>
      <c r="GU397" s="61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38"/>
      <c r="ID397" s="38"/>
      <c r="IE397" s="38"/>
      <c r="IF397" s="38"/>
      <c r="IG397" s="38"/>
      <c r="IH397" s="38"/>
      <c r="II397" s="57"/>
      <c r="IJ397" s="57"/>
      <c r="IK397" s="57"/>
      <c r="IL397" s="57"/>
      <c r="IM397" s="57"/>
      <c r="IN397" s="57"/>
      <c r="IO397" s="57"/>
      <c r="IP397" s="57"/>
      <c r="IQ397" s="57" t="s">
        <v>363</v>
      </c>
      <c r="IR397" s="57" t="s">
        <v>363</v>
      </c>
      <c r="IS397" s="57" t="s">
        <v>363</v>
      </c>
      <c r="IT397" s="57" t="s">
        <v>363</v>
      </c>
      <c r="IU397" s="57" t="s">
        <v>363</v>
      </c>
      <c r="IV397" s="57"/>
      <c r="IW397" s="57"/>
      <c r="IX397" s="57"/>
      <c r="IY397" s="38"/>
      <c r="IZ397" s="38"/>
      <c r="JA397" s="38"/>
      <c r="JB397" s="38"/>
      <c r="JC397" s="61"/>
      <c r="JD397" s="57"/>
      <c r="JE397" s="57"/>
      <c r="JF397" s="57"/>
      <c r="JG397" s="57"/>
      <c r="JH397" s="57"/>
      <c r="JI397" s="57"/>
      <c r="JJ397" s="57"/>
      <c r="JK397" s="57"/>
      <c r="JL397" s="57"/>
      <c r="JM397" s="57"/>
      <c r="JN397" s="57"/>
      <c r="JO397" s="57"/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 t="s">
        <v>363</v>
      </c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61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 t="s">
        <v>363</v>
      </c>
      <c r="OK397" s="57" t="s">
        <v>363</v>
      </c>
      <c r="OL397" s="38"/>
      <c r="OM397" s="61"/>
      <c r="ON397" s="57"/>
      <c r="OO397" s="57"/>
      <c r="OP397" s="57"/>
      <c r="OQ397" s="57"/>
      <c r="OR397" s="57"/>
      <c r="OS397" s="57"/>
      <c r="OT397" s="57"/>
      <c r="OU397" s="57"/>
      <c r="OV397" s="57"/>
      <c r="OW397" s="57"/>
      <c r="OX397" s="57"/>
      <c r="OY397" s="57"/>
      <c r="OZ397" s="57"/>
      <c r="PA397" s="57"/>
      <c r="PB397" s="57"/>
      <c r="PC397" s="57"/>
      <c r="PD397" s="57"/>
      <c r="PE397" s="57"/>
      <c r="PF397" s="57"/>
      <c r="PG397" s="61"/>
      <c r="PH397" s="57"/>
      <c r="PI397" s="57"/>
      <c r="PJ397" s="57"/>
      <c r="PK397" s="57"/>
      <c r="PL397" s="57"/>
      <c r="PM397" s="57"/>
      <c r="PN397" s="57"/>
      <c r="PO397" s="57"/>
      <c r="PP397" s="57"/>
      <c r="PQ397" s="57"/>
      <c r="PR397" s="57"/>
      <c r="PS397" s="57"/>
      <c r="PT397" s="57" t="s">
        <v>363</v>
      </c>
      <c r="PU397" s="57" t="s">
        <v>363</v>
      </c>
      <c r="PV397" s="57"/>
      <c r="PW397" s="57"/>
      <c r="PX397" s="57" t="s">
        <v>363</v>
      </c>
      <c r="PY397" s="57" t="s">
        <v>363</v>
      </c>
      <c r="PZ397" s="38"/>
      <c r="QA397" s="61"/>
      <c r="QB397" s="57"/>
      <c r="QC397" s="57"/>
      <c r="QD397" s="57"/>
      <c r="QE397" s="57"/>
      <c r="QF397" s="57"/>
      <c r="QG397" s="57"/>
      <c r="QH397" s="57"/>
      <c r="QI397" s="57"/>
      <c r="QJ397" s="57"/>
      <c r="QK397" s="57"/>
      <c r="QL397" s="57"/>
      <c r="QM397" s="57"/>
      <c r="QN397" s="57"/>
      <c r="QO397" s="57"/>
      <c r="QP397" s="57"/>
      <c r="QQ397" s="57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85" t="str">
        <f t="shared" si="1211"/>
        <v/>
      </c>
      <c r="AGG397" s="85" t="str">
        <f t="shared" si="1212"/>
        <v/>
      </c>
      <c r="AGH397" s="85" t="str">
        <f t="shared" si="1213"/>
        <v/>
      </c>
      <c r="AGL397" s="36" t="str">
        <f t="shared" si="1224"/>
        <v/>
      </c>
      <c r="AGM397" s="36" t="str">
        <f t="shared" si="1214"/>
        <v/>
      </c>
      <c r="AGN397" s="39" t="str">
        <f t="shared" si="1225"/>
        <v/>
      </c>
      <c r="AGO397" s="36" t="str">
        <f t="shared" si="1226"/>
        <v/>
      </c>
      <c r="AGP397" s="36">
        <f t="shared" si="1215"/>
        <v>2</v>
      </c>
      <c r="AGQ397" s="39">
        <f t="shared" si="1227"/>
        <v>2</v>
      </c>
      <c r="AGR397" s="36" t="str">
        <f t="shared" si="1228"/>
        <v/>
      </c>
      <c r="AGS397" s="36">
        <f t="shared" si="1216"/>
        <v>2</v>
      </c>
      <c r="AGT397" s="39">
        <f t="shared" si="1229"/>
        <v>5</v>
      </c>
      <c r="AGU397" s="36" t="str">
        <f t="shared" si="1230"/>
        <v/>
      </c>
      <c r="AGV397" s="36" t="str">
        <f t="shared" si="1217"/>
        <v/>
      </c>
      <c r="AGW397" s="39">
        <f t="shared" si="1231"/>
        <v>1</v>
      </c>
      <c r="AGX397" s="36" t="str">
        <f t="shared" si="1232"/>
        <v/>
      </c>
      <c r="AGY397" s="36" t="str">
        <f t="shared" si="1218"/>
        <v/>
      </c>
      <c r="AGZ397" s="39">
        <f t="shared" si="1233"/>
        <v>6</v>
      </c>
      <c r="AHA397" s="36" t="str">
        <f t="shared" si="1234"/>
        <v/>
      </c>
      <c r="AHB397" s="36" t="str">
        <f t="shared" si="1219"/>
        <v/>
      </c>
      <c r="AHC397" s="39" t="str">
        <f t="shared" si="1235"/>
        <v/>
      </c>
      <c r="AHD397" s="36" t="str">
        <f t="shared" si="1236"/>
        <v/>
      </c>
      <c r="AHE397" s="36" t="str">
        <f t="shared" si="1220"/>
        <v/>
      </c>
      <c r="AHF397" s="39" t="str">
        <f t="shared" si="1237"/>
        <v/>
      </c>
      <c r="AHG397" s="36" t="str">
        <f t="shared" si="1238"/>
        <v/>
      </c>
      <c r="AHH397" s="36" t="str">
        <f t="shared" si="1221"/>
        <v/>
      </c>
      <c r="AHI397" s="39" t="str">
        <f t="shared" si="1239"/>
        <v/>
      </c>
      <c r="AHJ397" s="36" t="str">
        <f t="shared" si="1240"/>
        <v/>
      </c>
      <c r="AHK397" s="36" t="str">
        <f t="shared" si="1222"/>
        <v/>
      </c>
      <c r="AHL397" s="39" t="str">
        <f t="shared" si="1241"/>
        <v/>
      </c>
      <c r="AHM397" s="36" t="str">
        <f t="shared" si="1242"/>
        <v/>
      </c>
      <c r="AHN397" s="36" t="str">
        <f t="shared" si="1223"/>
        <v/>
      </c>
      <c r="AHO397" s="39" t="str">
        <f t="shared" si="1243"/>
        <v/>
      </c>
    </row>
    <row r="398" spans="1:918" s="5" customFormat="1" outlineLevel="1" x14ac:dyDescent="0.25">
      <c r="A398" s="35">
        <f t="shared" si="1244"/>
        <v>10</v>
      </c>
      <c r="B398" s="48" t="s">
        <v>245</v>
      </c>
      <c r="C398" s="37"/>
      <c r="D398" s="35"/>
      <c r="E398" s="35"/>
      <c r="F398" s="35"/>
      <c r="G398" s="57"/>
      <c r="H398" s="57" t="s">
        <v>363</v>
      </c>
      <c r="I398" s="57" t="s">
        <v>363</v>
      </c>
      <c r="J398" s="57"/>
      <c r="K398" s="57"/>
      <c r="L398" s="57" t="s">
        <v>363</v>
      </c>
      <c r="M398" s="57" t="s">
        <v>363</v>
      </c>
      <c r="N398" s="57" t="s">
        <v>363</v>
      </c>
      <c r="O398" s="57" t="s">
        <v>363</v>
      </c>
      <c r="P398" s="57" t="s">
        <v>363</v>
      </c>
      <c r="Q398" s="57"/>
      <c r="R398" s="57"/>
      <c r="S398" s="57"/>
      <c r="T398" s="38"/>
      <c r="U398" s="38"/>
      <c r="V398" s="38"/>
      <c r="W398" s="61"/>
      <c r="X398" s="57" t="s">
        <v>363</v>
      </c>
      <c r="Y398" s="57" t="s">
        <v>363</v>
      </c>
      <c r="Z398" s="57" t="s">
        <v>363</v>
      </c>
      <c r="AA398" s="57"/>
      <c r="AB398" s="57" t="s">
        <v>363</v>
      </c>
      <c r="AC398" s="57" t="s">
        <v>363</v>
      </c>
      <c r="AD398" s="57"/>
      <c r="AE398" s="57" t="s">
        <v>363</v>
      </c>
      <c r="AF398" s="57" t="s">
        <v>363</v>
      </c>
      <c r="AG398" s="57" t="s">
        <v>363</v>
      </c>
      <c r="AH398" s="57" t="s">
        <v>363</v>
      </c>
      <c r="AI398" s="57" t="s">
        <v>363</v>
      </c>
      <c r="AJ398" s="57" t="s">
        <v>363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363</v>
      </c>
      <c r="AW398" s="57"/>
      <c r="AX398" s="57"/>
      <c r="AY398" s="57"/>
      <c r="AZ398" s="57" t="s">
        <v>363</v>
      </c>
      <c r="BA398" s="57"/>
      <c r="BB398" s="57" t="s">
        <v>363</v>
      </c>
      <c r="BC398" s="57" t="s">
        <v>363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363</v>
      </c>
      <c r="BR398" s="57"/>
      <c r="BS398" s="57" t="s">
        <v>363</v>
      </c>
      <c r="BT398" s="57" t="s">
        <v>363</v>
      </c>
      <c r="BU398" s="57" t="s">
        <v>363</v>
      </c>
      <c r="BV398" s="57"/>
      <c r="BW398" s="57" t="s">
        <v>363</v>
      </c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363</v>
      </c>
      <c r="CK398" s="57" t="s">
        <v>363</v>
      </c>
      <c r="CL398" s="57"/>
      <c r="CM398" s="57"/>
      <c r="CN398" s="57"/>
      <c r="CO398" s="57" t="s">
        <v>363</v>
      </c>
      <c r="CP398" s="57"/>
      <c r="CQ398" s="57" t="s">
        <v>363</v>
      </c>
      <c r="CR398" s="57" t="s">
        <v>363</v>
      </c>
      <c r="CS398" s="57"/>
      <c r="CT398" s="57"/>
      <c r="CU398" s="57"/>
      <c r="CV398" s="57"/>
      <c r="CW398" s="57"/>
      <c r="CX398" s="38"/>
      <c r="CY398" s="61"/>
      <c r="CZ398" s="57"/>
      <c r="DA398" s="57" t="s">
        <v>363</v>
      </c>
      <c r="DB398" s="57"/>
      <c r="DC398" s="57"/>
      <c r="DD398" s="57"/>
      <c r="DE398" s="57" t="s">
        <v>363</v>
      </c>
      <c r="DF398" s="57"/>
      <c r="DG398" s="57" t="s">
        <v>363</v>
      </c>
      <c r="DH398" s="57" t="s">
        <v>363</v>
      </c>
      <c r="DI398" s="57" t="s">
        <v>363</v>
      </c>
      <c r="DJ398" s="57" t="s">
        <v>363</v>
      </c>
      <c r="DK398" s="57" t="s">
        <v>363</v>
      </c>
      <c r="DL398" s="57" t="s">
        <v>363</v>
      </c>
      <c r="DM398" s="57"/>
      <c r="DN398" s="38"/>
      <c r="DO398" s="38"/>
      <c r="DP398" s="38"/>
      <c r="DQ398" s="38"/>
      <c r="DR398" s="38"/>
      <c r="DS398" s="61"/>
      <c r="DT398" s="57" t="s">
        <v>363</v>
      </c>
      <c r="DU398" s="57" t="s">
        <v>363</v>
      </c>
      <c r="DV398" s="57" t="s">
        <v>363</v>
      </c>
      <c r="DW398" s="57"/>
      <c r="DX398" s="57" t="s">
        <v>363</v>
      </c>
      <c r="DY398" s="57" t="s">
        <v>363</v>
      </c>
      <c r="DZ398" s="57"/>
      <c r="EA398" s="57"/>
      <c r="EB398" s="57"/>
      <c r="EC398" s="57" t="s">
        <v>363</v>
      </c>
      <c r="ED398" s="57"/>
      <c r="EE398" s="57" t="s">
        <v>363</v>
      </c>
      <c r="EF398" s="57" t="s">
        <v>363</v>
      </c>
      <c r="EG398" s="57"/>
      <c r="EH398" s="38"/>
      <c r="EI398" s="38"/>
      <c r="EJ398" s="38"/>
      <c r="EK398" s="38"/>
      <c r="EL398" s="38"/>
      <c r="EM398" s="61"/>
      <c r="EN398" s="57" t="s">
        <v>363</v>
      </c>
      <c r="EO398" s="57" t="s">
        <v>363</v>
      </c>
      <c r="EP398" s="57"/>
      <c r="EQ398" s="57"/>
      <c r="ER398" s="57"/>
      <c r="ES398" s="57"/>
      <c r="ET398" s="57"/>
      <c r="EU398" s="57"/>
      <c r="EV398" s="57" t="s">
        <v>363</v>
      </c>
      <c r="EW398" s="57" t="s">
        <v>363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363</v>
      </c>
      <c r="FM398" s="57"/>
      <c r="FN398" s="57"/>
      <c r="FO398" s="57"/>
      <c r="FP398" s="57"/>
      <c r="FQ398" s="57" t="s">
        <v>363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 t="s">
        <v>363</v>
      </c>
      <c r="GC398" s="57" t="s">
        <v>363</v>
      </c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363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363</v>
      </c>
      <c r="HU398" s="57"/>
      <c r="HV398" s="57"/>
      <c r="HW398" s="57"/>
      <c r="HX398" s="57" t="s">
        <v>363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363</v>
      </c>
      <c r="IJ398" s="57" t="s">
        <v>363</v>
      </c>
      <c r="IK398" s="57" t="s">
        <v>363</v>
      </c>
      <c r="IL398" s="57"/>
      <c r="IM398" s="57" t="s">
        <v>363</v>
      </c>
      <c r="IN398" s="57"/>
      <c r="IO398" s="57"/>
      <c r="IP398" s="57"/>
      <c r="IQ398" s="57"/>
      <c r="IR398" s="57" t="s">
        <v>363</v>
      </c>
      <c r="IS398" s="57"/>
      <c r="IT398" s="57"/>
      <c r="IU398" s="57"/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363</v>
      </c>
      <c r="JI398" s="57"/>
      <c r="JJ398" s="57"/>
      <c r="JK398" s="57"/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 t="s">
        <v>363</v>
      </c>
      <c r="NU398" s="57" t="s">
        <v>363</v>
      </c>
      <c r="NV398" s="57"/>
      <c r="NW398" s="57" t="s">
        <v>363</v>
      </c>
      <c r="NX398" s="57" t="s">
        <v>363</v>
      </c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38"/>
      <c r="OM398" s="61"/>
      <c r="ON398" s="57" t="s">
        <v>363</v>
      </c>
      <c r="OO398" s="57" t="s">
        <v>363</v>
      </c>
      <c r="OP398" s="57" t="s">
        <v>363</v>
      </c>
      <c r="OQ398" s="57"/>
      <c r="OR398" s="57" t="s">
        <v>363</v>
      </c>
      <c r="OS398" s="57"/>
      <c r="OT398" s="57"/>
      <c r="OU398" s="57" t="s">
        <v>363</v>
      </c>
      <c r="OV398" s="57" t="s">
        <v>363</v>
      </c>
      <c r="OW398" s="57"/>
      <c r="OX398" s="57"/>
      <c r="OY398" s="57"/>
      <c r="OZ398" s="57" t="s">
        <v>363</v>
      </c>
      <c r="PA398" s="57" t="s">
        <v>363</v>
      </c>
      <c r="PB398" s="57" t="s">
        <v>363</v>
      </c>
      <c r="PC398" s="57"/>
      <c r="PD398" s="57"/>
      <c r="PE398" s="57"/>
      <c r="PF398" s="57"/>
      <c r="PG398" s="61"/>
      <c r="PH398" s="57"/>
      <c r="PI398" s="57"/>
      <c r="PJ398" s="57"/>
      <c r="PK398" s="57" t="s">
        <v>363</v>
      </c>
      <c r="PL398" s="57" t="s">
        <v>363</v>
      </c>
      <c r="PM398" s="57"/>
      <c r="PN398" s="57"/>
      <c r="PO398" s="57" t="s">
        <v>363</v>
      </c>
      <c r="PP398" s="57" t="s">
        <v>363</v>
      </c>
      <c r="PQ398" s="57"/>
      <c r="PR398" s="57"/>
      <c r="PS398" s="57"/>
      <c r="PT398" s="57" t="s">
        <v>363</v>
      </c>
      <c r="PU398" s="57" t="s">
        <v>363</v>
      </c>
      <c r="PV398" s="57"/>
      <c r="PW398" s="57"/>
      <c r="PX398" s="57" t="s">
        <v>363</v>
      </c>
      <c r="PY398" s="57" t="s">
        <v>363</v>
      </c>
      <c r="PZ398" s="38"/>
      <c r="QA398" s="61"/>
      <c r="QB398" s="57"/>
      <c r="QC398" s="57"/>
      <c r="QD398" s="57"/>
      <c r="QE398" s="57" t="s">
        <v>363</v>
      </c>
      <c r="QF398" s="57" t="s">
        <v>363</v>
      </c>
      <c r="QG398" s="57"/>
      <c r="QH398" s="57"/>
      <c r="QI398" s="57"/>
      <c r="QJ398" s="57" t="s">
        <v>363</v>
      </c>
      <c r="QK398" s="57"/>
      <c r="QL398" s="57"/>
      <c r="QM398" s="57"/>
      <c r="QN398" s="57"/>
      <c r="QO398" s="57" t="s">
        <v>363</v>
      </c>
      <c r="QP398" s="57" t="s">
        <v>363</v>
      </c>
      <c r="QQ398" s="57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85" t="str">
        <f t="shared" si="1211"/>
        <v/>
      </c>
      <c r="AGG398" s="85" t="str">
        <f t="shared" si="1212"/>
        <v/>
      </c>
      <c r="AGH398" s="85">
        <f t="shared" si="1213"/>
        <v>5</v>
      </c>
      <c r="AGL398" s="36" t="str">
        <f t="shared" si="1224"/>
        <v/>
      </c>
      <c r="AGM398" s="36" t="str">
        <f t="shared" si="1214"/>
        <v/>
      </c>
      <c r="AGN398" s="39">
        <f t="shared" si="1225"/>
        <v>30</v>
      </c>
      <c r="AGO398" s="36" t="str">
        <f t="shared" si="1226"/>
        <v/>
      </c>
      <c r="AGP398" s="36" t="str">
        <f t="shared" si="1215"/>
        <v/>
      </c>
      <c r="AGQ398" s="39">
        <f t="shared" si="1227"/>
        <v>24</v>
      </c>
      <c r="AGR398" s="36" t="str">
        <f t="shared" si="1228"/>
        <v/>
      </c>
      <c r="AGS398" s="36" t="str">
        <f t="shared" si="1216"/>
        <v/>
      </c>
      <c r="AGT398" s="39">
        <f t="shared" si="1229"/>
        <v>10</v>
      </c>
      <c r="AGU398" s="36" t="str">
        <f t="shared" si="1230"/>
        <v/>
      </c>
      <c r="AGV398" s="36" t="str">
        <f t="shared" si="1217"/>
        <v/>
      </c>
      <c r="AGW398" s="39">
        <f t="shared" si="1231"/>
        <v>1</v>
      </c>
      <c r="AGX398" s="36" t="str">
        <f t="shared" si="1232"/>
        <v/>
      </c>
      <c r="AGY398" s="36" t="str">
        <f t="shared" si="1218"/>
        <v/>
      </c>
      <c r="AGZ398" s="39">
        <f t="shared" si="1233"/>
        <v>21</v>
      </c>
      <c r="AHA398" s="36" t="str">
        <f t="shared" si="1234"/>
        <v/>
      </c>
      <c r="AHB398" s="36" t="str">
        <f t="shared" si="1219"/>
        <v/>
      </c>
      <c r="AHC398" s="39">
        <f t="shared" si="1235"/>
        <v>5</v>
      </c>
      <c r="AHD398" s="36" t="str">
        <f t="shared" si="1236"/>
        <v/>
      </c>
      <c r="AHE398" s="36" t="str">
        <f t="shared" si="1220"/>
        <v/>
      </c>
      <c r="AHF398" s="39" t="str">
        <f t="shared" si="1237"/>
        <v/>
      </c>
      <c r="AHG398" s="36" t="str">
        <f t="shared" si="1238"/>
        <v/>
      </c>
      <c r="AHH398" s="36" t="str">
        <f t="shared" si="1221"/>
        <v/>
      </c>
      <c r="AHI398" s="39" t="str">
        <f t="shared" si="1239"/>
        <v/>
      </c>
      <c r="AHJ398" s="36" t="str">
        <f t="shared" si="1240"/>
        <v/>
      </c>
      <c r="AHK398" s="36" t="str">
        <f t="shared" si="1222"/>
        <v/>
      </c>
      <c r="AHL398" s="39" t="str">
        <f t="shared" si="1241"/>
        <v/>
      </c>
      <c r="AHM398" s="36" t="str">
        <f t="shared" si="1242"/>
        <v/>
      </c>
      <c r="AHN398" s="36" t="str">
        <f t="shared" si="1223"/>
        <v/>
      </c>
      <c r="AHO398" s="39" t="str">
        <f t="shared" si="1243"/>
        <v/>
      </c>
    </row>
    <row r="399" spans="1:918" s="5" customFormat="1" outlineLevel="1" x14ac:dyDescent="0.25">
      <c r="A399" s="35">
        <f t="shared" si="1244"/>
        <v>11</v>
      </c>
      <c r="B399" s="48" t="s">
        <v>246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 t="s">
        <v>363</v>
      </c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 t="s">
        <v>364</v>
      </c>
      <c r="FT399" s="57" t="s">
        <v>364</v>
      </c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/>
      <c r="GW399" s="57"/>
      <c r="GX399" s="57"/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/>
      <c r="OV399" s="57"/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/>
      <c r="PI399" s="57"/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85" t="str">
        <f t="shared" si="1211"/>
        <v/>
      </c>
      <c r="AGG399" s="85" t="str">
        <f t="shared" si="1212"/>
        <v/>
      </c>
      <c r="AGH399" s="85" t="str">
        <f t="shared" si="1213"/>
        <v/>
      </c>
      <c r="AGL399" s="36" t="str">
        <f t="shared" si="1224"/>
        <v/>
      </c>
      <c r="AGM399" s="36" t="str">
        <f t="shared" si="1214"/>
        <v/>
      </c>
      <c r="AGN399" s="39" t="str">
        <f t="shared" si="1225"/>
        <v/>
      </c>
      <c r="AGO399" s="36" t="str">
        <f t="shared" si="1226"/>
        <v/>
      </c>
      <c r="AGP399" s="36">
        <f t="shared" si="1215"/>
        <v>2</v>
      </c>
      <c r="AGQ399" s="39">
        <f t="shared" si="1227"/>
        <v>1</v>
      </c>
      <c r="AGR399" s="36" t="str">
        <f t="shared" si="1228"/>
        <v/>
      </c>
      <c r="AGS399" s="36" t="str">
        <f t="shared" si="1216"/>
        <v/>
      </c>
      <c r="AGT399" s="39" t="str">
        <f t="shared" si="1229"/>
        <v/>
      </c>
      <c r="AGU399" s="36" t="str">
        <f t="shared" si="1230"/>
        <v/>
      </c>
      <c r="AGV399" s="36" t="str">
        <f t="shared" si="1217"/>
        <v/>
      </c>
      <c r="AGW399" s="39" t="str">
        <f t="shared" si="1231"/>
        <v/>
      </c>
      <c r="AGX399" s="36" t="str">
        <f t="shared" si="1232"/>
        <v/>
      </c>
      <c r="AGY399" s="36" t="str">
        <f t="shared" si="1218"/>
        <v/>
      </c>
      <c r="AGZ399" s="39" t="str">
        <f t="shared" si="1233"/>
        <v/>
      </c>
      <c r="AHA399" s="36" t="str">
        <f t="shared" si="1234"/>
        <v/>
      </c>
      <c r="AHB399" s="36" t="str">
        <f t="shared" si="1219"/>
        <v/>
      </c>
      <c r="AHC399" s="39" t="str">
        <f t="shared" si="1235"/>
        <v/>
      </c>
      <c r="AHD399" s="36" t="str">
        <f t="shared" si="1236"/>
        <v/>
      </c>
      <c r="AHE399" s="36" t="str">
        <f t="shared" si="1220"/>
        <v/>
      </c>
      <c r="AHF399" s="39" t="str">
        <f t="shared" si="1237"/>
        <v/>
      </c>
      <c r="AHG399" s="36" t="str">
        <f t="shared" si="1238"/>
        <v/>
      </c>
      <c r="AHH399" s="36" t="str">
        <f t="shared" si="1221"/>
        <v/>
      </c>
      <c r="AHI399" s="39" t="str">
        <f t="shared" si="1239"/>
        <v/>
      </c>
      <c r="AHJ399" s="36" t="str">
        <f t="shared" si="1240"/>
        <v/>
      </c>
      <c r="AHK399" s="36" t="str">
        <f t="shared" si="1222"/>
        <v/>
      </c>
      <c r="AHL399" s="39" t="str">
        <f t="shared" si="1241"/>
        <v/>
      </c>
      <c r="AHM399" s="36" t="str">
        <f t="shared" si="1242"/>
        <v/>
      </c>
      <c r="AHN399" s="36" t="str">
        <f t="shared" si="1223"/>
        <v/>
      </c>
      <c r="AHO399" s="39" t="str">
        <f t="shared" si="1243"/>
        <v/>
      </c>
    </row>
    <row r="400" spans="1:918" s="5" customFormat="1" outlineLevel="1" x14ac:dyDescent="0.25">
      <c r="A400" s="35">
        <f t="shared" si="1244"/>
        <v>12</v>
      </c>
      <c r="B400" s="48" t="s">
        <v>247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 t="s">
        <v>363</v>
      </c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38"/>
      <c r="BF400" s="38"/>
      <c r="BG400" s="38"/>
      <c r="BH400" s="38"/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38"/>
      <c r="BZ400" s="38"/>
      <c r="CA400" s="38"/>
      <c r="CB400" s="38"/>
      <c r="CC400" s="38"/>
      <c r="CD400" s="38"/>
      <c r="CE400" s="61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 t="s">
        <v>363</v>
      </c>
      <c r="CR400" s="57" t="s">
        <v>363</v>
      </c>
      <c r="CS400" s="57"/>
      <c r="CT400" s="57"/>
      <c r="CU400" s="57"/>
      <c r="CV400" s="57"/>
      <c r="CW400" s="57"/>
      <c r="CX400" s="38"/>
      <c r="CY400" s="61"/>
      <c r="CZ400" s="57"/>
      <c r="DA400" s="57" t="s">
        <v>363</v>
      </c>
      <c r="DB400" s="57"/>
      <c r="DC400" s="57"/>
      <c r="DD400" s="57"/>
      <c r="DE400" s="57" t="s">
        <v>363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 t="s">
        <v>363</v>
      </c>
      <c r="DV400" s="57"/>
      <c r="DW400" s="57"/>
      <c r="DX400" s="57"/>
      <c r="DY400" s="57"/>
      <c r="DZ400" s="57"/>
      <c r="EA400" s="57"/>
      <c r="EB400" s="57"/>
      <c r="EC400" s="57" t="s">
        <v>363</v>
      </c>
      <c r="ED400" s="57"/>
      <c r="EE400" s="57" t="s">
        <v>363</v>
      </c>
      <c r="EF400" s="57" t="s">
        <v>363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/>
      <c r="EV400" s="57" t="s">
        <v>372</v>
      </c>
      <c r="EW400" s="57" t="s">
        <v>372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38"/>
      <c r="GA400" s="61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38"/>
      <c r="GO400" s="38"/>
      <c r="GP400" s="38"/>
      <c r="GQ400" s="38"/>
      <c r="GR400" s="38"/>
      <c r="GS400" s="38"/>
      <c r="GT400" s="38"/>
      <c r="GU400" s="61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/>
      <c r="OC400" s="57"/>
      <c r="OD400" s="57"/>
      <c r="OE400" s="57"/>
      <c r="OF400" s="57"/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/>
      <c r="OR400" s="57"/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/>
      <c r="PL400" s="57"/>
      <c r="PM400" s="57"/>
      <c r="PN400" s="57"/>
      <c r="PO400" s="57"/>
      <c r="PP400" s="57"/>
      <c r="PQ400" s="57"/>
      <c r="PR400" s="57"/>
      <c r="PS400" s="57"/>
      <c r="PT400" s="57"/>
      <c r="PU400" s="57"/>
      <c r="PV400" s="57"/>
      <c r="PW400" s="57"/>
      <c r="PX400" s="57" t="s">
        <v>363</v>
      </c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/>
      <c r="QK400" s="57"/>
      <c r="QL400" s="57"/>
      <c r="QM400" s="57"/>
      <c r="QN400" s="57"/>
      <c r="QO400" s="57"/>
      <c r="QP400" s="57"/>
      <c r="QQ400" s="57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85" t="str">
        <f t="shared" si="1211"/>
        <v/>
      </c>
      <c r="AGG400" s="85" t="str">
        <f t="shared" si="1212"/>
        <v/>
      </c>
      <c r="AGH400" s="85" t="str">
        <f t="shared" si="1213"/>
        <v/>
      </c>
      <c r="AGL400" s="36" t="str">
        <f t="shared" si="1224"/>
        <v/>
      </c>
      <c r="AGM400" s="36" t="str">
        <f t="shared" si="1214"/>
        <v/>
      </c>
      <c r="AGN400" s="39">
        <f t="shared" si="1225"/>
        <v>1</v>
      </c>
      <c r="AGO400" s="36">
        <f t="shared" si="1226"/>
        <v>2</v>
      </c>
      <c r="AGP400" s="36" t="str">
        <f t="shared" si="1215"/>
        <v/>
      </c>
      <c r="AGQ400" s="39">
        <f t="shared" si="1227"/>
        <v>8</v>
      </c>
      <c r="AGR400" s="36" t="str">
        <f t="shared" si="1228"/>
        <v/>
      </c>
      <c r="AGS400" s="36" t="str">
        <f t="shared" si="1216"/>
        <v/>
      </c>
      <c r="AGT400" s="39" t="str">
        <f t="shared" si="1229"/>
        <v/>
      </c>
      <c r="AGU400" s="36" t="str">
        <f t="shared" si="1230"/>
        <v/>
      </c>
      <c r="AGV400" s="36" t="str">
        <f t="shared" si="1217"/>
        <v/>
      </c>
      <c r="AGW400" s="39" t="str">
        <f t="shared" si="1231"/>
        <v/>
      </c>
      <c r="AGX400" s="36" t="str">
        <f t="shared" si="1232"/>
        <v/>
      </c>
      <c r="AGY400" s="36" t="str">
        <f t="shared" si="1218"/>
        <v/>
      </c>
      <c r="AGZ400" s="39">
        <f t="shared" si="1233"/>
        <v>1</v>
      </c>
      <c r="AHA400" s="36" t="str">
        <f t="shared" si="1234"/>
        <v/>
      </c>
      <c r="AHB400" s="36" t="str">
        <f t="shared" si="1219"/>
        <v/>
      </c>
      <c r="AHC400" s="39" t="str">
        <f t="shared" si="1235"/>
        <v/>
      </c>
      <c r="AHD400" s="36" t="str">
        <f t="shared" si="1236"/>
        <v/>
      </c>
      <c r="AHE400" s="36" t="str">
        <f t="shared" si="1220"/>
        <v/>
      </c>
      <c r="AHF400" s="39" t="str">
        <f t="shared" si="1237"/>
        <v/>
      </c>
      <c r="AHG400" s="36" t="str">
        <f t="shared" si="1238"/>
        <v/>
      </c>
      <c r="AHH400" s="36" t="str">
        <f t="shared" si="1221"/>
        <v/>
      </c>
      <c r="AHI400" s="39" t="str">
        <f t="shared" si="1239"/>
        <v/>
      </c>
      <c r="AHJ400" s="36" t="str">
        <f t="shared" si="1240"/>
        <v/>
      </c>
      <c r="AHK400" s="36" t="str">
        <f t="shared" si="1222"/>
        <v/>
      </c>
      <c r="AHL400" s="39" t="str">
        <f t="shared" si="1241"/>
        <v/>
      </c>
      <c r="AHM400" s="36" t="str">
        <f t="shared" si="1242"/>
        <v/>
      </c>
      <c r="AHN400" s="36" t="str">
        <f t="shared" si="1223"/>
        <v/>
      </c>
      <c r="AHO400" s="39" t="str">
        <f t="shared" si="1243"/>
        <v/>
      </c>
    </row>
    <row r="401" spans="1:918" s="5" customFormat="1" outlineLevel="1" x14ac:dyDescent="0.25">
      <c r="A401" s="35">
        <f t="shared" si="1244"/>
        <v>13</v>
      </c>
      <c r="B401" s="48" t="s">
        <v>248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 t="s">
        <v>363</v>
      </c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38"/>
      <c r="BZ401" s="38"/>
      <c r="CA401" s="38"/>
      <c r="CB401" s="38"/>
      <c r="CC401" s="38"/>
      <c r="CD401" s="38"/>
      <c r="CE401" s="61"/>
      <c r="CF401" s="57" t="s">
        <v>363</v>
      </c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38"/>
      <c r="CY401" s="61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 t="s">
        <v>363</v>
      </c>
      <c r="DY401" s="57"/>
      <c r="DZ401" s="57"/>
      <c r="EA401" s="57"/>
      <c r="EB401" s="57"/>
      <c r="EC401" s="57"/>
      <c r="ED401" s="57"/>
      <c r="EE401" s="57"/>
      <c r="EF401" s="57" t="s">
        <v>363</v>
      </c>
      <c r="EG401" s="57"/>
      <c r="EH401" s="38"/>
      <c r="EI401" s="38"/>
      <c r="EJ401" s="38"/>
      <c r="EK401" s="38"/>
      <c r="EL401" s="38"/>
      <c r="EM401" s="61"/>
      <c r="EN401" s="57" t="s">
        <v>363</v>
      </c>
      <c r="EO401" s="57" t="s">
        <v>363</v>
      </c>
      <c r="EP401" s="57"/>
      <c r="EQ401" s="57"/>
      <c r="ER401" s="57"/>
      <c r="ES401" s="57"/>
      <c r="ET401" s="57"/>
      <c r="EU401" s="57" t="s">
        <v>363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/>
      <c r="FI401" s="57" t="s">
        <v>363</v>
      </c>
      <c r="FJ401" s="57"/>
      <c r="FK401" s="57"/>
      <c r="FL401" s="57"/>
      <c r="FM401" s="57"/>
      <c r="FN401" s="57"/>
      <c r="FO401" s="57"/>
      <c r="FP401" s="57"/>
      <c r="FQ401" s="57"/>
      <c r="FR401" s="57"/>
      <c r="FS401" s="57" t="s">
        <v>363</v>
      </c>
      <c r="FT401" s="57" t="s">
        <v>363</v>
      </c>
      <c r="FU401" s="57"/>
      <c r="FV401" s="57"/>
      <c r="FW401" s="57"/>
      <c r="FX401" s="57"/>
      <c r="FY401" s="57"/>
      <c r="FZ401" s="38"/>
      <c r="GA401" s="61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38"/>
      <c r="GO401" s="38"/>
      <c r="GP401" s="38"/>
      <c r="GQ401" s="38"/>
      <c r="GR401" s="38"/>
      <c r="GS401" s="38"/>
      <c r="GT401" s="38"/>
      <c r="GU401" s="61"/>
      <c r="GV401" s="57"/>
      <c r="GW401" s="57"/>
      <c r="GX401" s="57"/>
      <c r="GY401" s="57"/>
      <c r="GZ401" s="57"/>
      <c r="HA401" s="57"/>
      <c r="HB401" s="57"/>
      <c r="HC401" s="57"/>
      <c r="HD401" s="57" t="s">
        <v>363</v>
      </c>
      <c r="HE401" s="57" t="s">
        <v>363</v>
      </c>
      <c r="HF401" s="57"/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7"/>
      <c r="IC401" s="38"/>
      <c r="ID401" s="38"/>
      <c r="IE401" s="38"/>
      <c r="IF401" s="38"/>
      <c r="IG401" s="38"/>
      <c r="IH401" s="38"/>
      <c r="II401" s="57"/>
      <c r="IJ401" s="57"/>
      <c r="IK401" s="57"/>
      <c r="IL401" s="57"/>
      <c r="IM401" s="57"/>
      <c r="IN401" s="57"/>
      <c r="IO401" s="57"/>
      <c r="IP401" s="57"/>
      <c r="IQ401" s="57" t="s">
        <v>363</v>
      </c>
      <c r="IR401" s="57" t="s">
        <v>363</v>
      </c>
      <c r="IS401" s="57" t="s">
        <v>363</v>
      </c>
      <c r="IT401" s="57" t="s">
        <v>363</v>
      </c>
      <c r="IU401" s="57" t="s">
        <v>363</v>
      </c>
      <c r="IV401" s="57"/>
      <c r="IW401" s="57"/>
      <c r="IX401" s="57"/>
      <c r="IY401" s="38"/>
      <c r="IZ401" s="38"/>
      <c r="JA401" s="38"/>
      <c r="JB401" s="38"/>
      <c r="JC401" s="61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 t="s">
        <v>363</v>
      </c>
      <c r="NX401" s="57" t="s">
        <v>363</v>
      </c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 t="s">
        <v>363</v>
      </c>
      <c r="OR401" s="57" t="s">
        <v>363</v>
      </c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/>
      <c r="PL401" s="57"/>
      <c r="PM401" s="57"/>
      <c r="PN401" s="57"/>
      <c r="PO401" s="57"/>
      <c r="PP401" s="57"/>
      <c r="PQ401" s="57"/>
      <c r="PR401" s="57"/>
      <c r="PS401" s="57"/>
      <c r="PT401" s="57"/>
      <c r="PU401" s="57"/>
      <c r="PV401" s="57"/>
      <c r="PW401" s="57"/>
      <c r="PX401" s="57" t="s">
        <v>363</v>
      </c>
      <c r="PY401" s="57" t="s">
        <v>363</v>
      </c>
      <c r="PZ401" s="38"/>
      <c r="QA401" s="61"/>
      <c r="QB401" s="57"/>
      <c r="QC401" s="57"/>
      <c r="QD401" s="57"/>
      <c r="QE401" s="57"/>
      <c r="QF401" s="57"/>
      <c r="QG401" s="57"/>
      <c r="QH401" s="57"/>
      <c r="QI401" s="57"/>
      <c r="QJ401" s="57" t="s">
        <v>363</v>
      </c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85" t="str">
        <f t="shared" si="1211"/>
        <v/>
      </c>
      <c r="AGG401" s="85" t="str">
        <f t="shared" si="1212"/>
        <v/>
      </c>
      <c r="AGH401" s="85">
        <f t="shared" si="1213"/>
        <v>1</v>
      </c>
      <c r="AGL401" s="36" t="str">
        <f t="shared" si="1224"/>
        <v/>
      </c>
      <c r="AGM401" s="36" t="str">
        <f t="shared" si="1214"/>
        <v/>
      </c>
      <c r="AGN401" s="39">
        <f t="shared" si="1225"/>
        <v>2</v>
      </c>
      <c r="AGO401" s="36" t="str">
        <f t="shared" si="1226"/>
        <v/>
      </c>
      <c r="AGP401" s="36" t="str">
        <f t="shared" si="1215"/>
        <v/>
      </c>
      <c r="AGQ401" s="39">
        <f t="shared" si="1227"/>
        <v>8</v>
      </c>
      <c r="AGR401" s="36" t="str">
        <f t="shared" si="1228"/>
        <v/>
      </c>
      <c r="AGS401" s="36" t="str">
        <f t="shared" si="1216"/>
        <v/>
      </c>
      <c r="AGT401" s="39">
        <f t="shared" si="1229"/>
        <v>7</v>
      </c>
      <c r="AGU401" s="36" t="str">
        <f t="shared" si="1230"/>
        <v/>
      </c>
      <c r="AGV401" s="36" t="str">
        <f t="shared" si="1217"/>
        <v/>
      </c>
      <c r="AGW401" s="39" t="str">
        <f t="shared" si="1231"/>
        <v/>
      </c>
      <c r="AGX401" s="36" t="str">
        <f t="shared" si="1232"/>
        <v/>
      </c>
      <c r="AGY401" s="36" t="str">
        <f t="shared" si="1218"/>
        <v/>
      </c>
      <c r="AGZ401" s="39">
        <f t="shared" si="1233"/>
        <v>6</v>
      </c>
      <c r="AHA401" s="36" t="str">
        <f t="shared" si="1234"/>
        <v/>
      </c>
      <c r="AHB401" s="36" t="str">
        <f t="shared" si="1219"/>
        <v/>
      </c>
      <c r="AHC401" s="39">
        <f t="shared" si="1235"/>
        <v>1</v>
      </c>
      <c r="AHD401" s="36" t="str">
        <f t="shared" si="1236"/>
        <v/>
      </c>
      <c r="AHE401" s="36" t="str">
        <f t="shared" si="1220"/>
        <v/>
      </c>
      <c r="AHF401" s="39" t="str">
        <f t="shared" si="1237"/>
        <v/>
      </c>
      <c r="AHG401" s="36" t="str">
        <f t="shared" si="1238"/>
        <v/>
      </c>
      <c r="AHH401" s="36" t="str">
        <f t="shared" si="1221"/>
        <v/>
      </c>
      <c r="AHI401" s="39" t="str">
        <f t="shared" si="1239"/>
        <v/>
      </c>
      <c r="AHJ401" s="36" t="str">
        <f t="shared" si="1240"/>
        <v/>
      </c>
      <c r="AHK401" s="36" t="str">
        <f t="shared" si="1222"/>
        <v/>
      </c>
      <c r="AHL401" s="39" t="str">
        <f t="shared" si="1241"/>
        <v/>
      </c>
      <c r="AHM401" s="36" t="str">
        <f t="shared" si="1242"/>
        <v/>
      </c>
      <c r="AHN401" s="36" t="str">
        <f t="shared" si="1223"/>
        <v/>
      </c>
      <c r="AHO401" s="39" t="str">
        <f t="shared" si="1243"/>
        <v/>
      </c>
    </row>
    <row r="402" spans="1:918" s="5" customFormat="1" outlineLevel="1" x14ac:dyDescent="0.25">
      <c r="A402" s="35">
        <f t="shared" si="1244"/>
        <v>14</v>
      </c>
      <c r="B402" s="48" t="s">
        <v>249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38"/>
      <c r="FB402" s="38"/>
      <c r="FC402" s="38"/>
      <c r="FD402" s="38"/>
      <c r="FE402" s="38"/>
      <c r="FF402" s="38"/>
      <c r="FG402" s="61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/>
      <c r="NX402" s="57"/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/>
      <c r="OV402" s="57"/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/>
      <c r="PL402" s="57"/>
      <c r="PM402" s="57"/>
      <c r="PN402" s="57"/>
      <c r="PO402" s="57"/>
      <c r="PP402" s="57"/>
      <c r="PQ402" s="57"/>
      <c r="PR402" s="57"/>
      <c r="PS402" s="57"/>
      <c r="PT402" s="57"/>
      <c r="PU402" s="57"/>
      <c r="PV402" s="57"/>
      <c r="PW402" s="57"/>
      <c r="PX402" s="57"/>
      <c r="PY402" s="57"/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/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85" t="str">
        <f t="shared" si="1211"/>
        <v/>
      </c>
      <c r="AGG402" s="85" t="str">
        <f t="shared" si="1212"/>
        <v/>
      </c>
      <c r="AGH402" s="85" t="str">
        <f t="shared" si="1213"/>
        <v/>
      </c>
      <c r="AGL402" s="36" t="str">
        <f t="shared" si="1224"/>
        <v/>
      </c>
      <c r="AGM402" s="36" t="str">
        <f t="shared" si="1214"/>
        <v/>
      </c>
      <c r="AGN402" s="39" t="str">
        <f t="shared" si="1225"/>
        <v/>
      </c>
      <c r="AGO402" s="36" t="str">
        <f t="shared" si="1226"/>
        <v/>
      </c>
      <c r="AGP402" s="36" t="str">
        <f t="shared" si="1215"/>
        <v/>
      </c>
      <c r="AGQ402" s="39" t="str">
        <f t="shared" si="1227"/>
        <v/>
      </c>
      <c r="AGR402" s="36" t="str">
        <f t="shared" si="1228"/>
        <v/>
      </c>
      <c r="AGS402" s="36" t="str">
        <f t="shared" si="1216"/>
        <v/>
      </c>
      <c r="AGT402" s="39" t="str">
        <f t="shared" si="1229"/>
        <v/>
      </c>
      <c r="AGU402" s="36" t="str">
        <f t="shared" si="1230"/>
        <v/>
      </c>
      <c r="AGV402" s="36" t="str">
        <f t="shared" si="1217"/>
        <v/>
      </c>
      <c r="AGW402" s="39" t="str">
        <f t="shared" si="1231"/>
        <v/>
      </c>
      <c r="AGX402" s="36" t="str">
        <f t="shared" si="1232"/>
        <v/>
      </c>
      <c r="AGY402" s="36" t="str">
        <f t="shared" si="1218"/>
        <v/>
      </c>
      <c r="AGZ402" s="39" t="str">
        <f t="shared" si="1233"/>
        <v/>
      </c>
      <c r="AHA402" s="36" t="str">
        <f t="shared" si="1234"/>
        <v/>
      </c>
      <c r="AHB402" s="36" t="str">
        <f t="shared" si="1219"/>
        <v/>
      </c>
      <c r="AHC402" s="39" t="str">
        <f t="shared" si="1235"/>
        <v/>
      </c>
      <c r="AHD402" s="36" t="str">
        <f t="shared" si="1236"/>
        <v/>
      </c>
      <c r="AHE402" s="36" t="str">
        <f t="shared" si="1220"/>
        <v/>
      </c>
      <c r="AHF402" s="39" t="str">
        <f t="shared" si="1237"/>
        <v/>
      </c>
      <c r="AHG402" s="36" t="str">
        <f t="shared" si="1238"/>
        <v/>
      </c>
      <c r="AHH402" s="36" t="str">
        <f t="shared" si="1221"/>
        <v/>
      </c>
      <c r="AHI402" s="39" t="str">
        <f t="shared" si="1239"/>
        <v/>
      </c>
      <c r="AHJ402" s="36" t="str">
        <f t="shared" si="1240"/>
        <v/>
      </c>
      <c r="AHK402" s="36" t="str">
        <f t="shared" si="1222"/>
        <v/>
      </c>
      <c r="AHL402" s="39" t="str">
        <f t="shared" si="1241"/>
        <v/>
      </c>
      <c r="AHM402" s="36" t="str">
        <f t="shared" si="1242"/>
        <v/>
      </c>
      <c r="AHN402" s="36" t="str">
        <f t="shared" si="1223"/>
        <v/>
      </c>
      <c r="AHO402" s="39" t="str">
        <f t="shared" si="1243"/>
        <v/>
      </c>
    </row>
    <row r="403" spans="1:918" s="5" customFormat="1" outlineLevel="1" x14ac:dyDescent="0.25">
      <c r="A403" s="35">
        <f t="shared" si="1244"/>
        <v>15</v>
      </c>
      <c r="B403" s="36"/>
      <c r="C403" s="37"/>
      <c r="D403" s="35"/>
      <c r="E403" s="35"/>
      <c r="F403" s="35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7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61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85" t="str">
        <f t="shared" si="1211"/>
        <v/>
      </c>
      <c r="AGG403" s="85" t="str">
        <f t="shared" si="1212"/>
        <v/>
      </c>
      <c r="AGH403" s="85" t="str">
        <f t="shared" si="1213"/>
        <v/>
      </c>
      <c r="AGL403" s="36" t="str">
        <f t="shared" si="1224"/>
        <v/>
      </c>
      <c r="AGM403" s="36" t="str">
        <f t="shared" si="1214"/>
        <v/>
      </c>
      <c r="AGN403" s="39" t="str">
        <f t="shared" si="1225"/>
        <v/>
      </c>
      <c r="AGO403" s="36" t="str">
        <f t="shared" si="1226"/>
        <v/>
      </c>
      <c r="AGP403" s="36" t="str">
        <f t="shared" si="1215"/>
        <v/>
      </c>
      <c r="AGQ403" s="39" t="str">
        <f t="shared" si="1227"/>
        <v/>
      </c>
      <c r="AGR403" s="36" t="str">
        <f t="shared" si="1228"/>
        <v/>
      </c>
      <c r="AGS403" s="36" t="str">
        <f t="shared" si="1216"/>
        <v/>
      </c>
      <c r="AGT403" s="39" t="str">
        <f t="shared" si="1229"/>
        <v/>
      </c>
      <c r="AGU403" s="36" t="str">
        <f t="shared" si="1230"/>
        <v/>
      </c>
      <c r="AGV403" s="36" t="str">
        <f t="shared" si="1217"/>
        <v/>
      </c>
      <c r="AGW403" s="39" t="str">
        <f t="shared" si="1231"/>
        <v/>
      </c>
      <c r="AGX403" s="36" t="str">
        <f t="shared" si="1232"/>
        <v/>
      </c>
      <c r="AGY403" s="36" t="str">
        <f t="shared" si="1218"/>
        <v/>
      </c>
      <c r="AGZ403" s="39" t="str">
        <f t="shared" si="1233"/>
        <v/>
      </c>
      <c r="AHA403" s="36" t="str">
        <f t="shared" si="1234"/>
        <v/>
      </c>
      <c r="AHB403" s="36" t="str">
        <f t="shared" si="1219"/>
        <v/>
      </c>
      <c r="AHC403" s="39" t="str">
        <f t="shared" si="1235"/>
        <v/>
      </c>
      <c r="AHD403" s="36" t="str">
        <f t="shared" si="1236"/>
        <v/>
      </c>
      <c r="AHE403" s="36" t="str">
        <f t="shared" si="1220"/>
        <v/>
      </c>
      <c r="AHF403" s="39" t="str">
        <f t="shared" si="1237"/>
        <v/>
      </c>
      <c r="AHG403" s="36" t="str">
        <f t="shared" si="1238"/>
        <v/>
      </c>
      <c r="AHH403" s="36" t="str">
        <f t="shared" si="1221"/>
        <v/>
      </c>
      <c r="AHI403" s="39" t="str">
        <f t="shared" si="1239"/>
        <v/>
      </c>
      <c r="AHJ403" s="36" t="str">
        <f t="shared" si="1240"/>
        <v/>
      </c>
      <c r="AHK403" s="36" t="str">
        <f t="shared" si="1222"/>
        <v/>
      </c>
      <c r="AHL403" s="39" t="str">
        <f t="shared" si="1241"/>
        <v/>
      </c>
      <c r="AHM403" s="36" t="str">
        <f t="shared" si="1242"/>
        <v/>
      </c>
      <c r="AHN403" s="36" t="str">
        <f t="shared" si="1223"/>
        <v/>
      </c>
      <c r="AHO403" s="39" t="str">
        <f t="shared" si="1243"/>
        <v/>
      </c>
    </row>
    <row r="404" spans="1:918" s="5" customFormat="1" outlineLevel="1" x14ac:dyDescent="0.25">
      <c r="A404" s="35">
        <f t="shared" si="1244"/>
        <v>16</v>
      </c>
      <c r="B404" s="36"/>
      <c r="C404" s="37"/>
      <c r="D404" s="35"/>
      <c r="E404" s="35"/>
      <c r="F404" s="35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7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85" t="str">
        <f t="shared" si="1211"/>
        <v/>
      </c>
      <c r="AGG404" s="85" t="str">
        <f t="shared" si="1212"/>
        <v/>
      </c>
      <c r="AGH404" s="85" t="str">
        <f t="shared" si="1213"/>
        <v/>
      </c>
      <c r="AGL404" s="36" t="str">
        <f t="shared" si="1224"/>
        <v/>
      </c>
      <c r="AGM404" s="36" t="str">
        <f t="shared" si="1214"/>
        <v/>
      </c>
      <c r="AGN404" s="39" t="str">
        <f t="shared" si="1225"/>
        <v/>
      </c>
      <c r="AGO404" s="36" t="str">
        <f t="shared" si="1226"/>
        <v/>
      </c>
      <c r="AGP404" s="36" t="str">
        <f t="shared" si="1215"/>
        <v/>
      </c>
      <c r="AGQ404" s="39" t="str">
        <f t="shared" si="1227"/>
        <v/>
      </c>
      <c r="AGR404" s="36" t="str">
        <f t="shared" si="1228"/>
        <v/>
      </c>
      <c r="AGS404" s="36" t="str">
        <f t="shared" si="1216"/>
        <v/>
      </c>
      <c r="AGT404" s="39" t="str">
        <f t="shared" si="1229"/>
        <v/>
      </c>
      <c r="AGU404" s="36" t="str">
        <f t="shared" si="1230"/>
        <v/>
      </c>
      <c r="AGV404" s="36" t="str">
        <f t="shared" si="1217"/>
        <v/>
      </c>
      <c r="AGW404" s="39" t="str">
        <f t="shared" si="1231"/>
        <v/>
      </c>
      <c r="AGX404" s="36" t="str">
        <f t="shared" si="1232"/>
        <v/>
      </c>
      <c r="AGY404" s="36" t="str">
        <f t="shared" si="1218"/>
        <v/>
      </c>
      <c r="AGZ404" s="39" t="str">
        <f t="shared" si="1233"/>
        <v/>
      </c>
      <c r="AHA404" s="36" t="str">
        <f t="shared" si="1234"/>
        <v/>
      </c>
      <c r="AHB404" s="36" t="str">
        <f t="shared" si="1219"/>
        <v/>
      </c>
      <c r="AHC404" s="39" t="str">
        <f t="shared" si="1235"/>
        <v/>
      </c>
      <c r="AHD404" s="36" t="str">
        <f t="shared" si="1236"/>
        <v/>
      </c>
      <c r="AHE404" s="36" t="str">
        <f t="shared" si="1220"/>
        <v/>
      </c>
      <c r="AHF404" s="39" t="str">
        <f t="shared" si="1237"/>
        <v/>
      </c>
      <c r="AHG404" s="36" t="str">
        <f t="shared" si="1238"/>
        <v/>
      </c>
      <c r="AHH404" s="36" t="str">
        <f t="shared" si="1221"/>
        <v/>
      </c>
      <c r="AHI404" s="39" t="str">
        <f t="shared" si="1239"/>
        <v/>
      </c>
      <c r="AHJ404" s="36" t="str">
        <f t="shared" si="1240"/>
        <v/>
      </c>
      <c r="AHK404" s="36" t="str">
        <f t="shared" si="1222"/>
        <v/>
      </c>
      <c r="AHL404" s="39" t="str">
        <f t="shared" si="1241"/>
        <v/>
      </c>
      <c r="AHM404" s="36" t="str">
        <f t="shared" si="1242"/>
        <v/>
      </c>
      <c r="AHN404" s="36" t="str">
        <f t="shared" si="1223"/>
        <v/>
      </c>
      <c r="AHO404" s="39" t="str">
        <f t="shared" si="1243"/>
        <v/>
      </c>
    </row>
    <row r="405" spans="1:918" s="32" customFormat="1" x14ac:dyDescent="0.25">
      <c r="A405" s="31" t="s">
        <v>50</v>
      </c>
      <c r="C405" s="33"/>
      <c r="D405" s="33"/>
      <c r="E405" s="33"/>
      <c r="F405" s="34"/>
      <c r="G405" s="33"/>
      <c r="H405" s="33"/>
      <c r="I405" s="33"/>
      <c r="J405" s="34"/>
      <c r="K405" s="33"/>
      <c r="L405" s="33"/>
      <c r="M405" s="33"/>
      <c r="N405" s="34"/>
      <c r="O405" s="33"/>
      <c r="P405" s="33"/>
      <c r="Q405" s="33"/>
      <c r="R405" s="34"/>
      <c r="S405" s="33"/>
      <c r="T405" s="33"/>
      <c r="U405" s="33"/>
      <c r="V405" s="34"/>
      <c r="W405" s="33"/>
      <c r="X405" s="33"/>
      <c r="Y405" s="33"/>
      <c r="Z405" s="34"/>
      <c r="AA405" s="33"/>
      <c r="AB405" s="33"/>
      <c r="AC405" s="33"/>
      <c r="AD405" s="34"/>
      <c r="AE405" s="33"/>
      <c r="AF405" s="33"/>
      <c r="AG405" s="33"/>
      <c r="AH405" s="34"/>
      <c r="AI405" s="33"/>
      <c r="AJ405" s="33"/>
      <c r="AK405" s="33"/>
      <c r="AL405" s="34"/>
      <c r="AM405" s="33"/>
      <c r="AN405" s="33"/>
      <c r="AO405" s="33"/>
      <c r="AP405" s="34"/>
      <c r="AQ405" s="33"/>
      <c r="AR405" s="33"/>
      <c r="AS405" s="33"/>
      <c r="AT405" s="34"/>
      <c r="AU405" s="33"/>
      <c r="AV405" s="33"/>
      <c r="AW405" s="33"/>
      <c r="AX405" s="34"/>
      <c r="AY405" s="33"/>
      <c r="AZ405" s="33"/>
      <c r="BA405" s="33"/>
      <c r="BB405" s="34"/>
      <c r="BC405" s="33"/>
      <c r="BD405" s="33"/>
      <c r="BE405" s="33"/>
      <c r="BF405" s="34"/>
      <c r="BG405" s="33"/>
      <c r="BH405" s="33"/>
      <c r="BI405" s="33"/>
      <c r="BJ405" s="34"/>
      <c r="BK405" s="33"/>
      <c r="BL405" s="33"/>
      <c r="BM405" s="33"/>
      <c r="BN405" s="34"/>
      <c r="BO405" s="33"/>
      <c r="BP405" s="33"/>
      <c r="BQ405" s="33"/>
      <c r="BR405" s="34"/>
      <c r="BS405" s="33"/>
      <c r="BT405" s="33"/>
      <c r="BU405" s="33"/>
      <c r="BV405" s="34"/>
      <c r="BW405" s="33"/>
      <c r="BX405" s="33"/>
      <c r="BY405" s="33"/>
      <c r="BZ405" s="34"/>
      <c r="CA405" s="33"/>
      <c r="CB405" s="33"/>
      <c r="CC405" s="33"/>
      <c r="CD405" s="34"/>
      <c r="CE405" s="33"/>
      <c r="CF405" s="33"/>
      <c r="CG405" s="33"/>
      <c r="CH405" s="34"/>
      <c r="CI405" s="33"/>
      <c r="CJ405" s="33"/>
      <c r="CK405" s="33"/>
      <c r="CL405" s="34"/>
      <c r="CM405" s="33"/>
      <c r="CN405" s="33"/>
      <c r="CO405" s="33"/>
      <c r="CP405" s="34"/>
      <c r="CQ405" s="33"/>
      <c r="CR405" s="33"/>
      <c r="CS405" s="33"/>
      <c r="CT405" s="34"/>
      <c r="CU405" s="33"/>
      <c r="CV405" s="33"/>
      <c r="CW405" s="33"/>
      <c r="CX405" s="34"/>
      <c r="CY405" s="33"/>
      <c r="CZ405" s="33"/>
      <c r="DA405" s="33"/>
      <c r="DB405" s="34"/>
      <c r="DC405" s="33"/>
      <c r="DD405" s="33"/>
      <c r="DE405" s="33"/>
      <c r="DF405" s="34"/>
      <c r="DG405" s="33"/>
      <c r="DH405" s="33"/>
      <c r="DI405" s="33"/>
      <c r="DJ405" s="34"/>
      <c r="DK405" s="33"/>
      <c r="DL405" s="33"/>
      <c r="DM405" s="33"/>
      <c r="DN405" s="34"/>
      <c r="DO405" s="33"/>
      <c r="DP405" s="33"/>
      <c r="DQ405" s="33"/>
      <c r="DR405" s="34"/>
      <c r="DS405" s="33"/>
      <c r="DT405" s="33"/>
      <c r="DU405" s="33"/>
      <c r="DV405" s="34"/>
      <c r="DW405" s="33"/>
      <c r="DX405" s="33"/>
      <c r="DY405" s="33"/>
      <c r="DZ405" s="34"/>
      <c r="EA405" s="33"/>
      <c r="EB405" s="33"/>
      <c r="EC405" s="33"/>
      <c r="ED405" s="34"/>
      <c r="EE405" s="33"/>
      <c r="EF405" s="33"/>
      <c r="EG405" s="33"/>
      <c r="EH405" s="34"/>
      <c r="EI405" s="33"/>
      <c r="EJ405" s="33"/>
      <c r="EK405" s="33"/>
      <c r="EL405" s="34"/>
      <c r="EM405" s="33"/>
      <c r="EN405" s="33"/>
      <c r="EO405" s="33"/>
      <c r="EP405" s="34"/>
      <c r="EQ405" s="33"/>
      <c r="ER405" s="33"/>
      <c r="ES405" s="33"/>
      <c r="ET405" s="34"/>
      <c r="EU405" s="33"/>
      <c r="EV405" s="33"/>
      <c r="EW405" s="33"/>
      <c r="EX405" s="34"/>
      <c r="EY405" s="33"/>
      <c r="EZ405" s="33"/>
      <c r="FA405" s="33"/>
      <c r="FB405" s="34"/>
      <c r="FC405" s="33"/>
      <c r="FD405" s="33"/>
      <c r="FE405" s="33"/>
      <c r="FF405" s="34"/>
      <c r="FG405" s="33"/>
      <c r="FH405" s="33"/>
      <c r="FI405" s="33"/>
      <c r="FJ405" s="34"/>
      <c r="FK405" s="33"/>
      <c r="FL405" s="33"/>
      <c r="FM405" s="33"/>
      <c r="FN405" s="34"/>
      <c r="FO405" s="33"/>
      <c r="FP405" s="33"/>
      <c r="FQ405" s="33"/>
      <c r="FR405" s="34"/>
      <c r="FS405" s="33"/>
      <c r="FT405" s="33"/>
      <c r="FU405" s="33"/>
      <c r="FV405" s="34"/>
      <c r="FW405" s="33"/>
      <c r="FX405" s="33"/>
      <c r="FY405" s="33"/>
      <c r="FZ405" s="34"/>
      <c r="GA405" s="33"/>
      <c r="GB405" s="33"/>
      <c r="GC405" s="33"/>
      <c r="GD405" s="34"/>
      <c r="GE405" s="33"/>
      <c r="GF405" s="33"/>
      <c r="GG405" s="33"/>
      <c r="GH405" s="34"/>
      <c r="GI405" s="33"/>
      <c r="GJ405" s="33"/>
      <c r="GK405" s="33"/>
      <c r="GL405" s="34"/>
      <c r="GM405" s="33"/>
      <c r="GN405" s="33"/>
      <c r="GO405" s="33"/>
      <c r="GP405" s="34"/>
      <c r="GQ405" s="33"/>
      <c r="GR405" s="33"/>
      <c r="GS405" s="33"/>
      <c r="GT405" s="34"/>
      <c r="GU405" s="33"/>
      <c r="GV405" s="33"/>
      <c r="GW405" s="33"/>
      <c r="GX405" s="34"/>
      <c r="GY405" s="33"/>
      <c r="GZ405" s="33"/>
      <c r="HA405" s="33"/>
      <c r="HB405" s="34"/>
      <c r="HC405" s="33"/>
      <c r="HD405" s="33"/>
      <c r="HE405" s="33"/>
      <c r="HF405" s="34"/>
      <c r="HG405" s="33"/>
      <c r="HH405" s="33"/>
      <c r="HI405" s="33"/>
      <c r="HJ405" s="34"/>
      <c r="HK405" s="33"/>
      <c r="HL405" s="33"/>
      <c r="HM405" s="33"/>
      <c r="HN405" s="34"/>
      <c r="HO405" s="33"/>
      <c r="HP405" s="33"/>
      <c r="HQ405" s="33"/>
      <c r="HR405" s="34"/>
      <c r="HS405" s="33"/>
      <c r="HT405" s="33"/>
      <c r="HU405" s="33"/>
      <c r="HV405" s="34"/>
      <c r="HW405" s="33"/>
      <c r="HX405" s="33"/>
      <c r="HY405" s="33"/>
      <c r="HZ405" s="34"/>
      <c r="IA405" s="33"/>
      <c r="IB405" s="33"/>
      <c r="IC405" s="33"/>
      <c r="ID405" s="34"/>
      <c r="IE405" s="33"/>
      <c r="IF405" s="33"/>
      <c r="IG405" s="33"/>
      <c r="IH405" s="34"/>
      <c r="II405" s="33"/>
      <c r="IJ405" s="33"/>
      <c r="IK405" s="33"/>
      <c r="IL405" s="34"/>
      <c r="IM405" s="33"/>
      <c r="IN405" s="33"/>
      <c r="IO405" s="33"/>
      <c r="IP405" s="34"/>
      <c r="IQ405" s="33"/>
      <c r="IR405" s="33"/>
      <c r="IS405" s="33"/>
      <c r="IT405" s="34"/>
      <c r="IU405" s="33"/>
      <c r="IV405" s="33"/>
      <c r="IW405" s="33"/>
      <c r="IX405" s="34"/>
      <c r="IY405" s="33"/>
      <c r="IZ405" s="33"/>
      <c r="JA405" s="33"/>
      <c r="JB405" s="34"/>
      <c r="JC405" s="33"/>
      <c r="JD405" s="33"/>
      <c r="JE405" s="33"/>
      <c r="JF405" s="34"/>
      <c r="JG405" s="33"/>
      <c r="JH405" s="33"/>
      <c r="JI405" s="33"/>
      <c r="JJ405" s="34"/>
      <c r="JK405" s="33"/>
      <c r="JL405" s="33"/>
      <c r="JM405" s="33"/>
      <c r="JN405" s="34"/>
      <c r="JO405" s="33"/>
      <c r="JP405" s="33"/>
      <c r="JQ405" s="33"/>
      <c r="JR405" s="34"/>
      <c r="JS405" s="33"/>
      <c r="JT405" s="33"/>
      <c r="JU405" s="33"/>
      <c r="JV405" s="34"/>
      <c r="JW405" s="33"/>
      <c r="JX405" s="33"/>
      <c r="JY405" s="33"/>
      <c r="JZ405" s="34"/>
      <c r="KA405" s="33"/>
      <c r="KB405" s="33"/>
      <c r="KC405" s="33"/>
      <c r="KD405" s="34"/>
      <c r="KE405" s="33"/>
      <c r="KF405" s="33"/>
      <c r="KG405" s="33"/>
      <c r="KH405" s="34"/>
      <c r="KI405" s="33"/>
      <c r="KJ405" s="33"/>
      <c r="KK405" s="33"/>
      <c r="KL405" s="34"/>
      <c r="KM405" s="33"/>
      <c r="KN405" s="33"/>
      <c r="KO405" s="33"/>
      <c r="KP405" s="34"/>
      <c r="KQ405" s="33"/>
      <c r="KR405" s="33"/>
      <c r="KS405" s="33"/>
      <c r="KT405" s="34"/>
      <c r="KU405" s="33"/>
      <c r="KV405" s="33"/>
      <c r="KW405" s="33"/>
      <c r="KX405" s="34"/>
      <c r="KY405" s="33"/>
      <c r="KZ405" s="33"/>
      <c r="LA405" s="33"/>
      <c r="LB405" s="34"/>
      <c r="LC405" s="33"/>
      <c r="LD405" s="33"/>
      <c r="LE405" s="33"/>
      <c r="LF405" s="34"/>
      <c r="LG405" s="33"/>
      <c r="LH405" s="33"/>
      <c r="LI405" s="33"/>
      <c r="LJ405" s="34"/>
      <c r="LK405" s="33"/>
      <c r="LL405" s="33"/>
      <c r="LM405" s="33"/>
      <c r="LN405" s="34"/>
      <c r="LO405" s="33"/>
      <c r="LP405" s="33"/>
      <c r="LQ405" s="33"/>
      <c r="LR405" s="34"/>
      <c r="LS405" s="33"/>
      <c r="LT405" s="33"/>
      <c r="LU405" s="33"/>
      <c r="LV405" s="34"/>
      <c r="LW405" s="33"/>
      <c r="LX405" s="33"/>
      <c r="LY405" s="33"/>
      <c r="LZ405" s="34"/>
      <c r="MA405" s="33"/>
      <c r="MB405" s="33"/>
      <c r="MC405" s="33"/>
      <c r="MD405" s="34"/>
      <c r="ME405" s="33"/>
      <c r="MF405" s="33"/>
      <c r="MG405" s="33"/>
      <c r="MH405" s="34"/>
      <c r="MI405" s="33"/>
      <c r="MJ405" s="33"/>
      <c r="MK405" s="33"/>
      <c r="ML405" s="34"/>
      <c r="MM405" s="33"/>
      <c r="MN405" s="33"/>
      <c r="MO405" s="33"/>
      <c r="MP405" s="34"/>
      <c r="MQ405" s="33"/>
      <c r="MR405" s="33"/>
      <c r="MS405" s="33"/>
      <c r="MT405" s="34"/>
      <c r="MU405" s="33"/>
      <c r="MV405" s="33"/>
      <c r="MW405" s="33"/>
      <c r="MX405" s="34"/>
      <c r="MY405" s="33"/>
      <c r="MZ405" s="33"/>
      <c r="NA405" s="33"/>
      <c r="NB405" s="34"/>
      <c r="NC405" s="33"/>
      <c r="ND405" s="33"/>
      <c r="NE405" s="33"/>
      <c r="NF405" s="34"/>
      <c r="NG405" s="33"/>
      <c r="NH405" s="33"/>
      <c r="NI405" s="33"/>
      <c r="NJ405" s="34"/>
      <c r="NK405" s="33"/>
      <c r="NL405" s="33"/>
      <c r="NM405" s="33"/>
      <c r="NN405" s="34"/>
      <c r="NO405" s="33"/>
      <c r="NP405" s="33"/>
      <c r="NQ405" s="33"/>
      <c r="NR405" s="34"/>
      <c r="NS405" s="33"/>
      <c r="NT405" s="33"/>
      <c r="NU405" s="33"/>
      <c r="NV405" s="34"/>
      <c r="NW405" s="33"/>
      <c r="NX405" s="33"/>
      <c r="NY405" s="33"/>
      <c r="NZ405" s="34"/>
      <c r="OA405" s="33"/>
      <c r="OB405" s="33"/>
      <c r="OC405" s="33"/>
      <c r="OD405" s="34"/>
      <c r="OE405" s="33"/>
      <c r="OF405" s="33"/>
      <c r="OG405" s="33"/>
      <c r="OH405" s="34"/>
      <c r="OI405" s="33"/>
      <c r="OJ405" s="33"/>
      <c r="OK405" s="33"/>
      <c r="OL405" s="34"/>
      <c r="OM405" s="33"/>
      <c r="ON405" s="33"/>
      <c r="OO405" s="33"/>
      <c r="OP405" s="34"/>
      <c r="OQ405" s="33"/>
      <c r="OR405" s="33"/>
      <c r="OS405" s="33"/>
      <c r="OT405" s="34"/>
      <c r="OU405" s="33"/>
      <c r="OV405" s="33"/>
      <c r="OW405" s="33"/>
      <c r="OX405" s="34"/>
      <c r="OY405" s="33"/>
      <c r="OZ405" s="33"/>
      <c r="PA405" s="33"/>
      <c r="PB405" s="34"/>
      <c r="PC405" s="33"/>
      <c r="PD405" s="33"/>
      <c r="PE405" s="33"/>
      <c r="PF405" s="34"/>
      <c r="PG405" s="33"/>
      <c r="PH405" s="33"/>
      <c r="PI405" s="33"/>
      <c r="PJ405" s="34"/>
      <c r="PK405" s="33"/>
      <c r="PL405" s="33"/>
      <c r="PM405" s="33"/>
      <c r="PN405" s="34"/>
      <c r="PO405" s="33"/>
      <c r="PP405" s="33"/>
      <c r="PQ405" s="33"/>
      <c r="PR405" s="34"/>
      <c r="PS405" s="33"/>
      <c r="PT405" s="33"/>
      <c r="PU405" s="33"/>
      <c r="PV405" s="34"/>
      <c r="PW405" s="33"/>
      <c r="PX405" s="33"/>
      <c r="PY405" s="33"/>
      <c r="PZ405" s="34"/>
      <c r="QA405" s="33"/>
      <c r="QB405" s="33"/>
      <c r="QC405" s="33"/>
      <c r="QD405" s="34"/>
      <c r="QE405" s="33"/>
      <c r="QF405" s="33"/>
      <c r="QG405" s="33"/>
      <c r="QH405" s="34"/>
      <c r="QI405" s="33"/>
      <c r="QJ405" s="33"/>
      <c r="QK405" s="33"/>
      <c r="QL405" s="34"/>
      <c r="QM405" s="33"/>
      <c r="QN405" s="33"/>
      <c r="QO405" s="33"/>
      <c r="QP405" s="34"/>
      <c r="QQ405" s="33"/>
      <c r="QR405" s="33"/>
      <c r="QS405" s="33"/>
      <c r="QT405" s="34"/>
      <c r="QU405" s="33"/>
      <c r="QV405" s="33"/>
      <c r="QW405" s="33"/>
      <c r="QX405" s="34"/>
      <c r="QY405" s="33"/>
      <c r="QZ405" s="33"/>
      <c r="RA405" s="33"/>
      <c r="RB405" s="34"/>
      <c r="RC405" s="33"/>
      <c r="RD405" s="33"/>
      <c r="RE405" s="33"/>
      <c r="RF405" s="34"/>
      <c r="RG405" s="33"/>
      <c r="RH405" s="33"/>
      <c r="RI405" s="33"/>
      <c r="RJ405" s="34"/>
      <c r="RK405" s="33"/>
      <c r="RL405" s="33"/>
      <c r="RM405" s="33"/>
      <c r="RN405" s="34"/>
      <c r="RO405" s="33"/>
      <c r="RP405" s="33"/>
      <c r="RQ405" s="33"/>
      <c r="RR405" s="34"/>
      <c r="RS405" s="33"/>
      <c r="RT405" s="33"/>
      <c r="RU405" s="33"/>
      <c r="RV405" s="34"/>
      <c r="RW405" s="33"/>
      <c r="RX405" s="33"/>
      <c r="RY405" s="33"/>
      <c r="RZ405" s="34"/>
      <c r="SA405" s="33"/>
      <c r="SB405" s="33"/>
      <c r="SC405" s="33"/>
      <c r="SD405" s="34"/>
      <c r="SE405" s="33"/>
      <c r="SF405" s="33"/>
      <c r="SG405" s="33"/>
      <c r="SH405" s="34"/>
      <c r="SI405" s="33"/>
      <c r="SJ405" s="33"/>
      <c r="SK405" s="33"/>
      <c r="SL405" s="34"/>
      <c r="SM405" s="33"/>
      <c r="SN405" s="33"/>
      <c r="SO405" s="33"/>
      <c r="SP405" s="34"/>
      <c r="SQ405" s="33"/>
      <c r="SR405" s="33"/>
      <c r="SS405" s="33"/>
      <c r="ST405" s="34"/>
      <c r="SU405" s="33"/>
      <c r="SV405" s="33"/>
      <c r="SW405" s="33"/>
      <c r="SX405" s="34"/>
      <c r="SY405" s="33"/>
      <c r="SZ405" s="33"/>
      <c r="TA405" s="33"/>
      <c r="TB405" s="34"/>
      <c r="TC405" s="33"/>
      <c r="TD405" s="33"/>
      <c r="TE405" s="33"/>
      <c r="TF405" s="34"/>
      <c r="TG405" s="33"/>
      <c r="TH405" s="33"/>
      <c r="TI405" s="33"/>
      <c r="TJ405" s="34"/>
      <c r="TK405" s="33"/>
      <c r="TL405" s="33"/>
      <c r="TM405" s="33"/>
      <c r="TN405" s="34"/>
      <c r="TO405" s="33"/>
      <c r="TP405" s="33"/>
      <c r="TQ405" s="33"/>
      <c r="TR405" s="34"/>
      <c r="TS405" s="33"/>
      <c r="TT405" s="33"/>
      <c r="TU405" s="33"/>
      <c r="TV405" s="34"/>
      <c r="TW405" s="33"/>
      <c r="TX405" s="33"/>
      <c r="TY405" s="33"/>
      <c r="TZ405" s="34"/>
      <c r="UA405" s="33"/>
      <c r="UB405" s="33"/>
      <c r="UC405" s="33"/>
      <c r="UD405" s="34"/>
      <c r="UE405" s="33"/>
      <c r="UF405" s="33"/>
      <c r="UG405" s="33"/>
      <c r="UH405" s="34"/>
      <c r="UI405" s="33"/>
      <c r="UJ405" s="33"/>
      <c r="UK405" s="33"/>
      <c r="UL405" s="34"/>
      <c r="UM405" s="33"/>
      <c r="UN405" s="33"/>
      <c r="UO405" s="33"/>
      <c r="UP405" s="34"/>
      <c r="UQ405" s="33"/>
      <c r="UR405" s="33"/>
      <c r="US405" s="33"/>
      <c r="UT405" s="34"/>
      <c r="UU405" s="33"/>
      <c r="UV405" s="33"/>
      <c r="UW405" s="33"/>
      <c r="UX405" s="34"/>
      <c r="UY405" s="33"/>
      <c r="UZ405" s="33"/>
      <c r="VA405" s="33"/>
      <c r="VB405" s="34"/>
      <c r="VC405" s="33"/>
      <c r="VD405" s="33"/>
      <c r="VE405" s="33"/>
      <c r="VF405" s="34"/>
      <c r="VG405" s="33"/>
      <c r="VH405" s="33"/>
      <c r="VI405" s="33"/>
      <c r="VJ405" s="34"/>
      <c r="VK405" s="33"/>
      <c r="VL405" s="33"/>
      <c r="VM405" s="33"/>
      <c r="VN405" s="34"/>
      <c r="VO405" s="33"/>
      <c r="VP405" s="33"/>
      <c r="VQ405" s="33"/>
      <c r="VR405" s="34"/>
      <c r="VS405" s="33"/>
      <c r="VT405" s="33"/>
      <c r="VU405" s="33"/>
      <c r="VV405" s="34"/>
      <c r="VW405" s="33"/>
      <c r="VX405" s="33"/>
      <c r="VY405" s="33"/>
      <c r="VZ405" s="34"/>
      <c r="WA405" s="33"/>
      <c r="WB405" s="33"/>
      <c r="WC405" s="33"/>
      <c r="WD405" s="34"/>
      <c r="WE405" s="33"/>
      <c r="WF405" s="33"/>
      <c r="WG405" s="33"/>
      <c r="WH405" s="34"/>
      <c r="WI405" s="33"/>
      <c r="WJ405" s="33"/>
      <c r="WK405" s="33"/>
      <c r="WL405" s="34"/>
      <c r="WM405" s="33"/>
      <c r="WN405" s="33"/>
      <c r="WO405" s="33"/>
      <c r="WP405" s="34"/>
      <c r="WQ405" s="33"/>
      <c r="WR405" s="33"/>
      <c r="WS405" s="33"/>
      <c r="WT405" s="34"/>
      <c r="WU405" s="33"/>
      <c r="WV405" s="33"/>
      <c r="WW405" s="33"/>
      <c r="WX405" s="34"/>
      <c r="WY405" s="33"/>
      <c r="WZ405" s="33"/>
      <c r="XA405" s="33"/>
      <c r="XB405" s="34"/>
      <c r="XC405" s="33"/>
      <c r="XD405" s="33"/>
      <c r="XE405" s="33"/>
      <c r="XF405" s="34"/>
      <c r="XG405" s="33"/>
      <c r="XH405" s="33"/>
      <c r="XI405" s="33"/>
      <c r="XJ405" s="34"/>
      <c r="XK405" s="33"/>
      <c r="XL405" s="33"/>
      <c r="XM405" s="33"/>
      <c r="XN405" s="34"/>
      <c r="XO405" s="33"/>
      <c r="XP405" s="33"/>
      <c r="XQ405" s="33"/>
      <c r="XR405" s="34"/>
      <c r="XS405" s="33"/>
      <c r="XT405" s="33"/>
      <c r="XU405" s="33"/>
      <c r="XV405" s="34"/>
      <c r="XW405" s="33"/>
      <c r="XX405" s="33"/>
      <c r="XY405" s="33"/>
      <c r="XZ405" s="34"/>
      <c r="YA405" s="33"/>
      <c r="YB405" s="33"/>
      <c r="YC405" s="33"/>
      <c r="YD405" s="34"/>
      <c r="YE405" s="33"/>
      <c r="YF405" s="33"/>
      <c r="YG405" s="33"/>
      <c r="YH405" s="34"/>
      <c r="YI405" s="33"/>
      <c r="YJ405" s="33"/>
      <c r="YK405" s="33"/>
      <c r="YL405" s="34"/>
      <c r="YM405" s="33"/>
      <c r="YN405" s="33"/>
      <c r="YO405" s="33"/>
      <c r="YP405" s="34"/>
      <c r="YQ405" s="33"/>
      <c r="YR405" s="33"/>
      <c r="YS405" s="33"/>
      <c r="YT405" s="34"/>
      <c r="YU405" s="33"/>
      <c r="YV405" s="33"/>
      <c r="YW405" s="33"/>
      <c r="YX405" s="34"/>
      <c r="YY405" s="33"/>
      <c r="YZ405" s="33"/>
      <c r="ZA405" s="33"/>
      <c r="ZB405" s="34"/>
      <c r="ZC405" s="33"/>
      <c r="ZD405" s="33"/>
      <c r="ZE405" s="33"/>
      <c r="ZF405" s="34"/>
      <c r="ZG405" s="33"/>
      <c r="ZH405" s="33"/>
      <c r="ZI405" s="33"/>
      <c r="ZJ405" s="34"/>
      <c r="ZK405" s="33"/>
      <c r="ZL405" s="33"/>
      <c r="ZM405" s="33"/>
      <c r="ZN405" s="34"/>
      <c r="ZO405" s="33"/>
      <c r="ZP405" s="33"/>
      <c r="ZQ405" s="33"/>
      <c r="ZR405" s="34"/>
      <c r="ZS405" s="33"/>
      <c r="ZT405" s="33"/>
      <c r="ZU405" s="33"/>
      <c r="ZV405" s="34"/>
      <c r="ZW405" s="33"/>
      <c r="ZX405" s="33"/>
      <c r="ZY405" s="33"/>
      <c r="ZZ405" s="34"/>
      <c r="AAA405" s="33"/>
      <c r="AAB405" s="33"/>
      <c r="AAC405" s="33"/>
      <c r="AAD405" s="34"/>
      <c r="AAE405" s="33"/>
      <c r="AAF405" s="33"/>
      <c r="AAG405" s="33"/>
      <c r="AAH405" s="34"/>
      <c r="AAI405" s="33"/>
      <c r="AAJ405" s="33"/>
      <c r="AAK405" s="33"/>
      <c r="AAL405" s="34"/>
      <c r="AAM405" s="33"/>
      <c r="AAN405" s="33"/>
      <c r="AAO405" s="33"/>
      <c r="AAP405" s="34"/>
      <c r="AAQ405" s="33"/>
      <c r="AAR405" s="33"/>
      <c r="AAS405" s="33"/>
      <c r="AAT405" s="34"/>
      <c r="AAU405" s="33"/>
      <c r="AAV405" s="33"/>
      <c r="AAW405" s="33"/>
      <c r="AAX405" s="34"/>
      <c r="AAY405" s="33"/>
      <c r="AAZ405" s="33"/>
      <c r="ABA405" s="33"/>
      <c r="ABB405" s="34"/>
      <c r="ABC405" s="33"/>
      <c r="ABD405" s="33"/>
      <c r="ABE405" s="33"/>
      <c r="ABF405" s="34"/>
      <c r="ABG405" s="33"/>
      <c r="ABH405" s="33"/>
      <c r="ABI405" s="33"/>
      <c r="ABJ405" s="34"/>
      <c r="ABK405" s="33"/>
      <c r="ABL405" s="33"/>
      <c r="ABM405" s="33"/>
      <c r="ABN405" s="34"/>
      <c r="ABO405" s="33"/>
      <c r="ABP405" s="33"/>
      <c r="ABQ405" s="33"/>
      <c r="ABR405" s="34"/>
      <c r="ABS405" s="33"/>
      <c r="ABT405" s="33"/>
      <c r="ABU405" s="33"/>
      <c r="ABV405" s="34"/>
      <c r="ABW405" s="33"/>
      <c r="ABX405" s="33"/>
      <c r="ABY405" s="33"/>
      <c r="ABZ405" s="34"/>
      <c r="ACA405" s="33"/>
      <c r="ACB405" s="33"/>
      <c r="ACC405" s="33"/>
      <c r="ACD405" s="34"/>
      <c r="ACE405" s="33"/>
      <c r="ACF405" s="33"/>
      <c r="ACG405" s="33"/>
      <c r="ACH405" s="34"/>
      <c r="ACI405" s="33"/>
      <c r="ACJ405" s="33"/>
      <c r="ACK405" s="33"/>
      <c r="ACL405" s="34"/>
      <c r="ACM405" s="33"/>
      <c r="ACN405" s="33"/>
      <c r="ACO405" s="33"/>
      <c r="ACP405" s="34"/>
      <c r="ACQ405" s="33"/>
      <c r="ACR405" s="33"/>
      <c r="ACS405" s="33"/>
      <c r="ACT405" s="34"/>
      <c r="ACU405" s="33"/>
      <c r="ACV405" s="33"/>
      <c r="ACW405" s="33"/>
      <c r="ACX405" s="34"/>
      <c r="ACY405" s="33"/>
      <c r="ACZ405" s="33"/>
      <c r="ADA405" s="33"/>
      <c r="ADB405" s="34"/>
      <c r="ADC405" s="33"/>
      <c r="ADD405" s="33"/>
      <c r="ADE405" s="33"/>
      <c r="ADF405" s="34"/>
      <c r="ADG405" s="33"/>
      <c r="ADH405" s="33"/>
      <c r="ADI405" s="33"/>
      <c r="ADJ405" s="34"/>
      <c r="ADK405" s="33"/>
      <c r="ADL405" s="33"/>
      <c r="ADM405" s="33"/>
      <c r="ADN405" s="34"/>
      <c r="ADO405" s="33"/>
      <c r="ADP405" s="33"/>
      <c r="ADQ405" s="33"/>
      <c r="ADR405" s="34"/>
      <c r="ADS405" s="33"/>
      <c r="ADT405" s="33"/>
      <c r="ADU405" s="33"/>
      <c r="ADV405" s="34"/>
      <c r="ADW405" s="33"/>
      <c r="ADX405" s="33"/>
      <c r="ADY405" s="33"/>
      <c r="ADZ405" s="34"/>
      <c r="AEA405" s="33"/>
      <c r="AEB405" s="33"/>
      <c r="AEC405" s="33"/>
      <c r="AED405" s="34"/>
      <c r="AEE405" s="33"/>
      <c r="AEF405" s="33"/>
      <c r="AEG405" s="33"/>
      <c r="AEH405" s="34"/>
      <c r="AEI405" s="33"/>
      <c r="AEJ405" s="33"/>
      <c r="AEK405" s="33"/>
      <c r="AEL405" s="34"/>
      <c r="AEM405" s="33"/>
      <c r="AEN405" s="33"/>
      <c r="AEO405" s="33"/>
      <c r="AEP405" s="34"/>
      <c r="AEQ405" s="33"/>
      <c r="AER405" s="33"/>
      <c r="AES405" s="33"/>
      <c r="AET405" s="34"/>
      <c r="AEU405" s="33"/>
      <c r="AEV405" s="33"/>
      <c r="AEW405" s="33"/>
      <c r="AEX405" s="34"/>
      <c r="AEY405" s="33"/>
      <c r="AEZ405" s="33"/>
      <c r="AFA405" s="33"/>
      <c r="AFB405" s="34"/>
      <c r="AFC405" s="33"/>
      <c r="AFD405" s="33"/>
      <c r="AFE405" s="33"/>
      <c r="AFF405" s="34"/>
      <c r="AFG405" s="33"/>
      <c r="AFH405" s="33"/>
      <c r="AFI405" s="33"/>
      <c r="AFJ405" s="34"/>
      <c r="AFK405" s="33"/>
      <c r="AFL405" s="33"/>
      <c r="AFM405" s="33"/>
      <c r="AFN405" s="34"/>
      <c r="AFO405" s="33"/>
      <c r="AFP405" s="33"/>
      <c r="AFQ405" s="33"/>
      <c r="AFR405" s="34"/>
      <c r="AFS405" s="33"/>
      <c r="AFT405" s="33"/>
      <c r="AFU405" s="33"/>
      <c r="AFV405" s="34"/>
      <c r="AFW405" s="33"/>
      <c r="AFX405" s="33"/>
      <c r="AFY405" s="33"/>
      <c r="AFZ405" s="34"/>
      <c r="AGA405" s="33"/>
      <c r="AGB405" s="33"/>
      <c r="AGC405" s="33"/>
      <c r="AGD405" s="34"/>
      <c r="AGE405" s="33"/>
      <c r="AGF405" s="33"/>
      <c r="AGG405" s="33"/>
      <c r="AGH405" s="33"/>
      <c r="AGI405" s="33"/>
      <c r="AGJ405" s="34"/>
      <c r="AGK405" s="33"/>
      <c r="AGL405" s="33"/>
      <c r="AGM405" s="33"/>
      <c r="AGN405" s="33"/>
      <c r="AGO405" s="34"/>
      <c r="AGP405" s="34"/>
      <c r="AGQ405" s="33"/>
      <c r="AGR405" s="33"/>
      <c r="AGS405" s="33"/>
      <c r="AGT405" s="33"/>
      <c r="AGU405" s="34"/>
      <c r="AGV405" s="34"/>
      <c r="AGW405" s="33"/>
      <c r="AGX405" s="33"/>
      <c r="AGY405" s="33"/>
      <c r="AGZ405" s="33"/>
      <c r="AHA405" s="34"/>
      <c r="AHB405" s="34"/>
      <c r="AHC405" s="33"/>
      <c r="AHD405" s="33"/>
      <c r="AHE405" s="33"/>
      <c r="AHF405" s="33"/>
      <c r="AHG405" s="34"/>
      <c r="AHH405" s="34"/>
      <c r="AHI405" s="33"/>
      <c r="AHJ405" s="33"/>
      <c r="AHK405" s="33"/>
      <c r="AHL405" s="33"/>
      <c r="AHM405" s="34"/>
      <c r="AHN405" s="34"/>
      <c r="AHO405" s="33"/>
      <c r="AHP405" s="33"/>
      <c r="AHQ405" s="33"/>
      <c r="AHR405" s="34"/>
      <c r="AHS405" s="33"/>
      <c r="AHT405" s="33"/>
      <c r="AHU405" s="33"/>
      <c r="AHV405" s="34"/>
      <c r="AHW405" s="33"/>
      <c r="AHX405" s="33"/>
      <c r="AHY405" s="33"/>
      <c r="AHZ405" s="34"/>
      <c r="AIA405" s="33"/>
      <c r="AIB405" s="33"/>
      <c r="AIC405" s="33"/>
      <c r="AID405" s="34"/>
      <c r="AIE405" s="33"/>
      <c r="AIF405" s="33"/>
      <c r="AIG405" s="33"/>
      <c r="AIH405" s="34"/>
    </row>
    <row r="406" spans="1:918" s="5" customFormat="1" outlineLevel="1" x14ac:dyDescent="0.25">
      <c r="A406" s="43">
        <v>1</v>
      </c>
      <c r="B406" s="50" t="s">
        <v>250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38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61"/>
      <c r="AN406" s="57"/>
      <c r="AO406" s="57" t="s">
        <v>363</v>
      </c>
      <c r="AP406" s="57" t="s">
        <v>363</v>
      </c>
      <c r="AQ406" s="61"/>
      <c r="AR406" s="57"/>
      <c r="AS406" s="57"/>
      <c r="AT406" s="57"/>
      <c r="AU406" s="57" t="s">
        <v>363</v>
      </c>
      <c r="AV406" s="57" t="s">
        <v>363</v>
      </c>
      <c r="AW406" s="57" t="s">
        <v>363</v>
      </c>
      <c r="AX406" s="57"/>
      <c r="AY406" s="57" t="s">
        <v>363</v>
      </c>
      <c r="AZ406" s="57" t="s">
        <v>363</v>
      </c>
      <c r="BA406" s="57" t="s">
        <v>363</v>
      </c>
      <c r="BB406" s="57" t="s">
        <v>363</v>
      </c>
      <c r="BC406" s="57"/>
      <c r="BD406" s="57"/>
      <c r="BE406" s="57"/>
      <c r="BF406" s="57"/>
      <c r="BG406" s="57" t="s">
        <v>363</v>
      </c>
      <c r="BH406" s="57" t="s">
        <v>363</v>
      </c>
      <c r="BI406" s="38"/>
      <c r="BJ406" s="38"/>
      <c r="BK406" s="61"/>
      <c r="BL406" s="57"/>
      <c r="BM406" s="57" t="s">
        <v>363</v>
      </c>
      <c r="BN406" s="57" t="s">
        <v>363</v>
      </c>
      <c r="BO406" s="57"/>
      <c r="BP406" s="57" t="s">
        <v>363</v>
      </c>
      <c r="BQ406" s="57"/>
      <c r="BR406" s="57"/>
      <c r="BS406" s="57" t="s">
        <v>363</v>
      </c>
      <c r="BT406" s="57"/>
      <c r="BU406" s="57" t="s">
        <v>363</v>
      </c>
      <c r="BV406" s="57" t="s">
        <v>363</v>
      </c>
      <c r="BW406" s="57"/>
      <c r="BX406" s="57"/>
      <c r="BY406" s="57"/>
      <c r="BZ406" s="57"/>
      <c r="CA406" s="57" t="s">
        <v>363</v>
      </c>
      <c r="CB406" s="57" t="s">
        <v>363</v>
      </c>
      <c r="CC406" s="38"/>
      <c r="CD406" s="38"/>
      <c r="CE406" s="61"/>
      <c r="CF406" s="57" t="s">
        <v>363</v>
      </c>
      <c r="CG406" s="57" t="s">
        <v>363</v>
      </c>
      <c r="CH406" s="57" t="s">
        <v>363</v>
      </c>
      <c r="CI406" s="57"/>
      <c r="CJ406" s="57"/>
      <c r="CK406" s="57" t="s">
        <v>363</v>
      </c>
      <c r="CL406" s="57"/>
      <c r="CM406" s="57"/>
      <c r="CN406" s="57" t="s">
        <v>363</v>
      </c>
      <c r="CO406" s="57" t="s">
        <v>363</v>
      </c>
      <c r="CP406" s="57" t="s">
        <v>363</v>
      </c>
      <c r="CQ406" s="57"/>
      <c r="CR406" s="57"/>
      <c r="CS406" s="57" t="s">
        <v>363</v>
      </c>
      <c r="CT406" s="57"/>
      <c r="CU406" s="57"/>
      <c r="CV406" s="57"/>
      <c r="CW406" s="38"/>
      <c r="CX406" s="38"/>
      <c r="CY406" s="37"/>
      <c r="CZ406" s="38"/>
      <c r="DA406" s="38"/>
      <c r="DB406" s="38"/>
      <c r="DC406" s="38"/>
      <c r="DD406" s="38"/>
      <c r="DE406" s="38" t="s">
        <v>363</v>
      </c>
      <c r="DF406" s="38"/>
      <c r="DG406" s="38" t="s">
        <v>363</v>
      </c>
      <c r="DH406" s="38" t="s">
        <v>363</v>
      </c>
      <c r="DI406" s="38"/>
      <c r="DJ406" s="38"/>
      <c r="DK406" s="38" t="s">
        <v>363</v>
      </c>
      <c r="DL406" s="38" t="s">
        <v>363</v>
      </c>
      <c r="DM406" s="38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 t="s">
        <v>363</v>
      </c>
      <c r="DX406" s="57"/>
      <c r="DY406" s="57" t="s">
        <v>363</v>
      </c>
      <c r="DZ406" s="57"/>
      <c r="EA406" s="57"/>
      <c r="EB406" s="57" t="s">
        <v>363</v>
      </c>
      <c r="EC406" s="57" t="s">
        <v>363</v>
      </c>
      <c r="ED406" s="57" t="s">
        <v>363</v>
      </c>
      <c r="EE406" s="57" t="s">
        <v>363</v>
      </c>
      <c r="EF406" s="57" t="s">
        <v>363</v>
      </c>
      <c r="EG406" s="57"/>
      <c r="EH406" s="57"/>
      <c r="EI406" s="57"/>
      <c r="EJ406" s="57"/>
      <c r="EK406" s="57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 t="s">
        <v>363</v>
      </c>
      <c r="EV406" s="38" t="s">
        <v>363</v>
      </c>
      <c r="EW406" s="38" t="s">
        <v>363</v>
      </c>
      <c r="EX406" s="38" t="s">
        <v>363</v>
      </c>
      <c r="EY406" s="38"/>
      <c r="EZ406" s="38" t="s">
        <v>363</v>
      </c>
      <c r="FA406" s="38" t="s">
        <v>363</v>
      </c>
      <c r="FB406" s="38"/>
      <c r="FC406" s="38" t="s">
        <v>363</v>
      </c>
      <c r="FD406" s="38" t="s">
        <v>363</v>
      </c>
      <c r="FE406" s="38"/>
      <c r="FF406" s="38"/>
      <c r="FG406" s="37"/>
      <c r="FH406" s="38" t="s">
        <v>363</v>
      </c>
      <c r="FI406" s="38" t="s">
        <v>363</v>
      </c>
      <c r="FJ406" s="38" t="s">
        <v>363</v>
      </c>
      <c r="FK406" s="38" t="s">
        <v>363</v>
      </c>
      <c r="FL406" s="38" t="s">
        <v>363</v>
      </c>
      <c r="FM406" s="38" t="s">
        <v>363</v>
      </c>
      <c r="FN406" s="38"/>
      <c r="FO406" s="38"/>
      <c r="FP406" s="38" t="s">
        <v>363</v>
      </c>
      <c r="FQ406" s="38"/>
      <c r="FR406" s="38" t="s">
        <v>363</v>
      </c>
      <c r="FS406" s="38" t="s">
        <v>363</v>
      </c>
      <c r="FT406" s="38" t="s">
        <v>363</v>
      </c>
      <c r="FU406" s="38" t="s">
        <v>363</v>
      </c>
      <c r="FV406" s="38"/>
      <c r="FW406" s="38" t="s">
        <v>363</v>
      </c>
      <c r="FX406" s="38" t="s">
        <v>363</v>
      </c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 t="s">
        <v>363</v>
      </c>
      <c r="GO406" s="38" t="s">
        <v>363</v>
      </c>
      <c r="GP406" s="38"/>
      <c r="GQ406" s="38" t="s">
        <v>363</v>
      </c>
      <c r="GR406" s="38" t="s">
        <v>363</v>
      </c>
      <c r="GS406" s="38"/>
      <c r="GT406" s="38"/>
      <c r="GU406" s="37"/>
      <c r="GV406" s="38"/>
      <c r="GW406" s="38"/>
      <c r="GX406" s="38"/>
      <c r="GY406" s="38" t="s">
        <v>363</v>
      </c>
      <c r="GZ406" s="38" t="s">
        <v>363</v>
      </c>
      <c r="HA406" s="38" t="s">
        <v>363</v>
      </c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 t="s">
        <v>363</v>
      </c>
      <c r="HR406" s="38" t="s">
        <v>363</v>
      </c>
      <c r="HS406" s="38"/>
      <c r="HT406" s="38" t="s">
        <v>363</v>
      </c>
      <c r="HU406" s="38" t="s">
        <v>363</v>
      </c>
      <c r="HV406" s="38"/>
      <c r="HW406" s="38"/>
      <c r="HX406" s="38" t="s">
        <v>363</v>
      </c>
      <c r="HY406" s="38" t="s">
        <v>363</v>
      </c>
      <c r="HZ406" s="38"/>
      <c r="IA406" s="38"/>
      <c r="IB406" s="38" t="s">
        <v>363</v>
      </c>
      <c r="IC406" s="38"/>
      <c r="ID406" s="38"/>
      <c r="IE406" s="38" t="s">
        <v>363</v>
      </c>
      <c r="IF406" s="38" t="s">
        <v>363</v>
      </c>
      <c r="IG406" s="38"/>
      <c r="IH406" s="38"/>
      <c r="II406" s="37"/>
      <c r="IJ406" s="38" t="s">
        <v>363</v>
      </c>
      <c r="IK406" s="38" t="s">
        <v>363</v>
      </c>
      <c r="IL406" s="38" t="s">
        <v>363</v>
      </c>
      <c r="IM406" s="38" t="s">
        <v>363</v>
      </c>
      <c r="IN406" s="38" t="s">
        <v>363</v>
      </c>
      <c r="IO406" s="38" t="s">
        <v>363</v>
      </c>
      <c r="IP406" s="38"/>
      <c r="IQ406" s="38"/>
      <c r="IR406" s="38" t="s">
        <v>363</v>
      </c>
      <c r="IS406" s="38" t="s">
        <v>363</v>
      </c>
      <c r="IT406" s="38" t="s">
        <v>363</v>
      </c>
      <c r="IU406" s="38" t="s">
        <v>363</v>
      </c>
      <c r="IV406" s="38" t="s">
        <v>363</v>
      </c>
      <c r="IW406" s="38" t="s">
        <v>363</v>
      </c>
      <c r="IX406" s="38"/>
      <c r="IY406" s="38" t="s">
        <v>363</v>
      </c>
      <c r="IZ406" s="38" t="s">
        <v>363</v>
      </c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 t="s">
        <v>363</v>
      </c>
      <c r="NV406" s="38"/>
      <c r="NW406" s="38"/>
      <c r="NX406" s="38" t="s">
        <v>363</v>
      </c>
      <c r="NY406" s="38" t="s">
        <v>363</v>
      </c>
      <c r="NZ406" s="38" t="s">
        <v>363</v>
      </c>
      <c r="OA406" s="38" t="s">
        <v>363</v>
      </c>
      <c r="OB406" s="38" t="s">
        <v>363</v>
      </c>
      <c r="OC406" s="38" t="s">
        <v>363</v>
      </c>
      <c r="OD406" s="38"/>
      <c r="OE406" s="38"/>
      <c r="OF406" s="38" t="s">
        <v>363</v>
      </c>
      <c r="OG406" s="38" t="s">
        <v>363</v>
      </c>
      <c r="OH406" s="38"/>
      <c r="OI406" s="38" t="s">
        <v>363</v>
      </c>
      <c r="OJ406" s="38" t="s">
        <v>363</v>
      </c>
      <c r="OK406" s="38"/>
      <c r="OL406" s="38"/>
      <c r="OM406" s="37"/>
      <c r="ON406" s="38"/>
      <c r="OO406" s="38"/>
      <c r="OP406" s="38"/>
      <c r="OQ406" s="38"/>
      <c r="OR406" s="38" t="s">
        <v>363</v>
      </c>
      <c r="OS406" s="38" t="s">
        <v>363</v>
      </c>
      <c r="OT406" s="38" t="s">
        <v>363</v>
      </c>
      <c r="OU406" s="38"/>
      <c r="OV406" s="38"/>
      <c r="OW406" s="38"/>
      <c r="OX406" s="38"/>
      <c r="OY406" s="38" t="s">
        <v>363</v>
      </c>
      <c r="OZ406" s="38" t="s">
        <v>363</v>
      </c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 t="s">
        <v>363</v>
      </c>
      <c r="PO406" s="38" t="s">
        <v>363</v>
      </c>
      <c r="PP406" s="38"/>
      <c r="PQ406" s="38" t="s">
        <v>363</v>
      </c>
      <c r="PR406" s="38"/>
      <c r="PS406" s="38"/>
      <c r="PT406" s="38"/>
      <c r="PU406" s="38"/>
      <c r="PV406" s="38"/>
      <c r="PW406" s="38"/>
      <c r="PX406" s="38"/>
      <c r="PY406" s="38"/>
      <c r="PZ406" s="38"/>
      <c r="QA406" s="30" t="s">
        <v>363</v>
      </c>
      <c r="QB406" s="75" t="s">
        <v>363</v>
      </c>
      <c r="QC406" s="75"/>
      <c r="QD406" s="75"/>
      <c r="QE406" s="75"/>
      <c r="QF406" s="75"/>
      <c r="QG406" s="75"/>
      <c r="QH406" s="75"/>
      <c r="QI406" s="75"/>
      <c r="QJ406" s="75"/>
      <c r="QK406" s="75"/>
      <c r="QL406" s="75"/>
      <c r="QM406" s="75" t="s">
        <v>363</v>
      </c>
      <c r="QN406" s="75" t="s">
        <v>363</v>
      </c>
      <c r="QO406" s="75"/>
      <c r="QP406" s="75"/>
      <c r="QQ406" s="75"/>
      <c r="QR406" s="75"/>
      <c r="QS406" s="75"/>
      <c r="QT406" s="75"/>
      <c r="QU406" s="30"/>
      <c r="QV406" s="75"/>
      <c r="QW406" s="75"/>
      <c r="QX406" s="75"/>
      <c r="QY406" s="75"/>
      <c r="QZ406" s="75"/>
      <c r="RA406" s="75"/>
      <c r="RB406" s="75"/>
      <c r="RC406" s="75"/>
      <c r="RD406" s="75"/>
      <c r="RE406" s="75"/>
      <c r="RF406" s="75"/>
      <c r="RG406" s="75"/>
      <c r="RH406" s="75"/>
      <c r="RI406" s="75"/>
      <c r="RJ406" s="75"/>
      <c r="RK406" s="75"/>
      <c r="RL406" s="75"/>
      <c r="RM406" s="75"/>
      <c r="RN406" s="75"/>
      <c r="RO406" s="30"/>
      <c r="RP406" s="75"/>
      <c r="RQ406" s="75"/>
      <c r="RR406" s="75"/>
      <c r="RS406" s="75"/>
      <c r="RT406" s="75"/>
      <c r="RU406" s="75"/>
      <c r="RV406" s="75"/>
      <c r="RW406" s="75"/>
      <c r="RX406" s="75"/>
      <c r="RY406" s="75"/>
      <c r="RZ406" s="75"/>
      <c r="SA406" s="75"/>
      <c r="SB406" s="75"/>
      <c r="SC406" s="75"/>
      <c r="SD406" s="75"/>
      <c r="SE406" s="75"/>
      <c r="SF406" s="75"/>
      <c r="SG406" s="75"/>
      <c r="SH406" s="75"/>
      <c r="SI406" s="30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85" t="str">
        <f t="shared" ref="AGF406:AGF417" si="1245">IF(COUNTIFS($C$7:$AGE$7,"="&amp;$AGK$5,$C406:$AGE406,"б")=0,"",COUNTIFS($C$7:$AGE$7,"="&amp;$AGK$5,$C406:$AGE406,"б"))</f>
        <v/>
      </c>
      <c r="AGG406" s="85" t="str">
        <f t="shared" ref="AGG406:AGG417" si="1246">IF(COUNTIFS($C$7:$AGE$7,"="&amp;$AGK$5,$C406:$AGE406,"у")=0,"",COUNTIFS($C$7:$AGE$7,"="&amp;$AGK$5,$C406:$AGE406,"у"))</f>
        <v/>
      </c>
      <c r="AGH406" s="85">
        <f t="shared" ref="AGH406:AGH417" si="1247">IF(COUNTIFS($C$7:$AGE$7,"="&amp;$AGK$5,$C406:$AGE406,"н")=0,"",COUNTIFS($C$7:$AGE$7,"="&amp;$AGK$5,$C406:$AGE406,"н"))</f>
        <v>4</v>
      </c>
      <c r="AGL406" s="36" t="str">
        <f>IF(COUNTIFS($C$6:$AGE$6,9,$C406:$AGE406,"б")=0,"",COUNTIFS($C$6:$AGE$6,9,$C406:$AGE406,"б"))</f>
        <v/>
      </c>
      <c r="AGM406" s="36" t="str">
        <f t="shared" ref="AGM406:AGM417" si="1248">IF(COUNTIFS($C$6:$AGE$6,9,$C406:$AGE406,"у")=0,"",COUNTIFS($C$6:$AGE$6,9,$C406:$AGE406,"у"))</f>
        <v/>
      </c>
      <c r="AGN406" s="39">
        <f>IF(COUNTIFS($C$6:$AGE$6,9,$C406:$AGE406,"н")=0,"",COUNTIFS($C$6:$AGE$6,9,$C406:$AGE406,"н"))</f>
        <v>26</v>
      </c>
      <c r="AGO406" s="36" t="str">
        <f>IF(COUNTIFS($C$6:$AGE$6,10,$C406:$AGE406,"б")=0,"",COUNTIFS($C$6:$AGE$6,10,$C406:$AGE406,"б"))</f>
        <v/>
      </c>
      <c r="AGP406" s="36" t="str">
        <f t="shared" ref="AGP406:AGP417" si="1249">IF(COUNTIFS($C$6:$AGE$6,10,$C406:$AGE406,"у")=0,"",COUNTIFS($C$6:$AGE$6,10,$C406:$AGE406,"у"))</f>
        <v/>
      </c>
      <c r="AGQ406" s="39">
        <f>IF(COUNTIFS($C$6:$AGE$6,10,$C406:$AGE406,"н")=0,"",COUNTIFS($C$6:$AGE$6,10,$C406:$AGE406,"н"))</f>
        <v>34</v>
      </c>
      <c r="AGR406" s="36" t="str">
        <f>IF(COUNTIFS($C$6:$AGE$6,11,$C406:$AGE406,"б")=0,"",COUNTIFS($C$6:$AGE$6,11,$C406:$AGE406,"б"))</f>
        <v/>
      </c>
      <c r="AGS406" s="36" t="str">
        <f t="shared" ref="AGS406:AGS417" si="1250">IF(COUNTIFS($C$6:$AGE$6,11,$C406:$AGE406,"у")=0,"",COUNTIFS($C$6:$AGE$6,11,$C406:$AGE406,"у"))</f>
        <v/>
      </c>
      <c r="AGT406" s="39">
        <f>IF(COUNTIFS($C$6:$AGE$6,11,$C406:$AGE406,"н")=0,"",COUNTIFS($C$6:$AGE$6,11,$C406:$AGE406,"н"))</f>
        <v>30</v>
      </c>
      <c r="AGU406" s="36" t="str">
        <f>IF(COUNTIFS($C$6:$AGE$6,12,$C406:$AGE406,"б")=0,"",COUNTIFS($C$6:$AGE$6,12,$C406:$AGE406,"б"))</f>
        <v/>
      </c>
      <c r="AGV406" s="36" t="str">
        <f t="shared" ref="AGV406:AGV417" si="1251">IF(COUNTIFS($C$6:$AGE$6,12,$C406:$AGE406,"у")=0,"",COUNTIFS($C$6:$AGE$6,12,$C406:$AGE406,"у"))</f>
        <v/>
      </c>
      <c r="AGW406" s="39" t="str">
        <f>IF(COUNTIFS($C$6:$AGE$6,12,$C406:$AGE406,"н")=0,"",COUNTIFS($C$6:$AGE$6,12,$C406:$AGE406,"н"))</f>
        <v/>
      </c>
      <c r="AGX406" s="36" t="str">
        <f>IF(COUNTIFS($C$6:$AGE$6,1,$C406:$AGE406,"б")=0,"",COUNTIFS($C$6:$AGE$6,1,$C406:$AGE406,"б"))</f>
        <v/>
      </c>
      <c r="AGY406" s="36" t="str">
        <f t="shared" ref="AGY406:AGY417" si="1252">IF(COUNTIFS($C$6:$AGE$6,1,$C406:$AGE406,"у")=0,"",COUNTIFS($C$6:$AGE$6,1,$C406:$AGE406,"у"))</f>
        <v/>
      </c>
      <c r="AGZ406" s="39">
        <f>IF(COUNTIFS($C$6:$AGE$6,1,$C406:$AGE406,"н")=0,"",COUNTIFS($C$6:$AGE$6,1,$C406:$AGE406,"н"))</f>
        <v>19</v>
      </c>
      <c r="AHA406" s="36" t="str">
        <f>IF(COUNTIFS($C$6:$AGE$6,2,$C406:$AGE406,"б")=0,"",COUNTIFS($C$6:$AGE$6,2,$C406:$AGE406,"б"))</f>
        <v/>
      </c>
      <c r="AHB406" s="36" t="str">
        <f t="shared" ref="AHB406:AHB417" si="1253">IF(COUNTIFS($C$6:$AGE$6,2,$C406:$AGE406,"у")=0,"",COUNTIFS($C$6:$AGE$6,2,$C406:$AGE406,"у"))</f>
        <v/>
      </c>
      <c r="AHC406" s="39">
        <f>IF(COUNTIFS($C$6:$AGE$6,2,$C406:$AGE406,"н")=0,"",COUNTIFS($C$6:$AGE$6,2,$C406:$AGE406,"н"))</f>
        <v>4</v>
      </c>
      <c r="AHD406" s="36" t="str">
        <f>IF(COUNTIFS($C$6:$AGE$6,3,$C406:$AGE406,"б")=0,"",COUNTIFS($C$6:$AGE$6,3,$C406:$AGE406,"б"))</f>
        <v/>
      </c>
      <c r="AHE406" s="36" t="str">
        <f t="shared" ref="AHE406:AHE417" si="1254">IF(COUNTIFS($C$6:$AGE$6,3,$C406:$AGE406,"у")=0,"",COUNTIFS($C$6:$AGE$6,3,$C406:$AGE406,"у"))</f>
        <v/>
      </c>
      <c r="AHF406" s="39" t="str">
        <f>IF(COUNTIFS($C$6:$AGE$6,3,$C406:$AGE406,"н")=0,"",COUNTIFS($C$6:$AGE$6,3,$C406:$AGE406,"н"))</f>
        <v/>
      </c>
      <c r="AHG406" s="36" t="str">
        <f>IF(COUNTIFS($C$6:$AGE$6,4,$C406:$AGE406,"б")=0,"",COUNTIFS($C$6:$AGE$6,4,$C406:$AGE406,"б"))</f>
        <v/>
      </c>
      <c r="AHH406" s="36" t="str">
        <f t="shared" ref="AHH406:AHH417" si="1255">IF(COUNTIFS($C$6:$AGE$6,4,$C406:$AGE406,"у")=0,"",COUNTIFS($C$6:$AGE$6,4,$C406:$AGE406,"у"))</f>
        <v/>
      </c>
      <c r="AHI406" s="39" t="str">
        <f>IF(COUNTIFS($C$6:$AGE$6,4,$C406:$AGE406,"н")=0,"",COUNTIFS($C$6:$AGE$6,4,$C406:$AGE406,"н"))</f>
        <v/>
      </c>
      <c r="AHJ406" s="36" t="str">
        <f>IF(COUNTIFS($C$6:$AGE$6,5,$C406:$AGE406,"б")=0,"",COUNTIFS($C$6:$AGE$6,5,$C406:$AGE406,"б"))</f>
        <v/>
      </c>
      <c r="AHK406" s="36" t="str">
        <f t="shared" ref="AHK406:AHK417" si="1256">IF(COUNTIFS($C$6:$AGE$6,5,$C406:$AGE406,"у")=0,"",COUNTIFS($C$6:$AGE$6,5,$C406:$AGE406,"у"))</f>
        <v/>
      </c>
      <c r="AHL406" s="39" t="str">
        <f>IF(COUNTIFS($C$6:$AGE$6,5,$C406:$AGE406,"н")=0,"",COUNTIFS($C$6:$AGE$6,5,$C406:$AGE406,"н"))</f>
        <v/>
      </c>
      <c r="AHM406" s="36" t="str">
        <f>IF(COUNTIFS($C$6:$AGE$6,6,$C406:$AGE406,"б")=0,"",COUNTIFS($C$6:$AGE$6,6,$C406:$AGE406,"б"))</f>
        <v/>
      </c>
      <c r="AHN406" s="36" t="str">
        <f t="shared" ref="AHN406:AHN417" si="1257">IF(COUNTIFS($C$6:$AGE$6,6,$C406:$AGE406,"у")=0,"",COUNTIFS($C$6:$AGE$6,6,$C406:$AGE406,"у"))</f>
        <v/>
      </c>
      <c r="AHO406" s="39" t="str">
        <f>IF(COUNTIFS($C$6:$AGE$6,6,$C406:$AGE406,"н")=0,"",COUNTIFS($C$6:$AGE$6,6,$C406:$AGE406,"н"))</f>
        <v/>
      </c>
    </row>
    <row r="407" spans="1:918" s="5" customFormat="1" outlineLevel="1" x14ac:dyDescent="0.25">
      <c r="A407" s="43">
        <f>A406+1</f>
        <v>2</v>
      </c>
      <c r="B407" s="50" t="s">
        <v>19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 t="s">
        <v>363</v>
      </c>
      <c r="R407" s="57"/>
      <c r="S407" s="57" t="s">
        <v>363</v>
      </c>
      <c r="T407" s="57"/>
      <c r="U407" s="57"/>
      <c r="V407" s="38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 t="s">
        <v>363</v>
      </c>
      <c r="AH407" s="57"/>
      <c r="AI407" s="57" t="s">
        <v>363</v>
      </c>
      <c r="AJ407" s="57"/>
      <c r="AK407" s="57"/>
      <c r="AL407" s="57"/>
      <c r="AM407" s="61"/>
      <c r="AN407" s="57"/>
      <c r="AO407" s="57"/>
      <c r="AP407" s="57"/>
      <c r="AQ407" s="61"/>
      <c r="AR407" s="57" t="s">
        <v>363</v>
      </c>
      <c r="AS407" s="57"/>
      <c r="AT407" s="57"/>
      <c r="AU407" s="57"/>
      <c r="AV407" s="57"/>
      <c r="AW407" s="57"/>
      <c r="AX407" s="57"/>
      <c r="AY407" s="57" t="s">
        <v>363</v>
      </c>
      <c r="AZ407" s="57" t="s">
        <v>363</v>
      </c>
      <c r="BA407" s="57" t="s">
        <v>363</v>
      </c>
      <c r="BB407" s="57" t="s">
        <v>363</v>
      </c>
      <c r="BC407" s="57" t="s">
        <v>363</v>
      </c>
      <c r="BD407" s="57" t="s">
        <v>363</v>
      </c>
      <c r="BE407" s="57" t="s">
        <v>363</v>
      </c>
      <c r="BF407" s="57"/>
      <c r="BG407" s="57" t="s">
        <v>363</v>
      </c>
      <c r="BH407" s="57" t="s">
        <v>363</v>
      </c>
      <c r="BI407" s="38"/>
      <c r="BJ407" s="38"/>
      <c r="BK407" s="61"/>
      <c r="BL407" s="57"/>
      <c r="BM407" s="57" t="s">
        <v>363</v>
      </c>
      <c r="BN407" s="57" t="s">
        <v>363</v>
      </c>
      <c r="BO407" s="57"/>
      <c r="BP407" s="57" t="s">
        <v>363</v>
      </c>
      <c r="BQ407" s="57"/>
      <c r="BR407" s="57"/>
      <c r="BS407" s="57" t="s">
        <v>363</v>
      </c>
      <c r="BT407" s="57"/>
      <c r="BU407" s="57"/>
      <c r="BV407" s="57"/>
      <c r="BW407" s="57"/>
      <c r="BX407" s="57" t="s">
        <v>363</v>
      </c>
      <c r="BY407" s="57" t="s">
        <v>363</v>
      </c>
      <c r="BZ407" s="57"/>
      <c r="CA407" s="57" t="s">
        <v>363</v>
      </c>
      <c r="CB407" s="57" t="s">
        <v>363</v>
      </c>
      <c r="CC407" s="38"/>
      <c r="CD407" s="38"/>
      <c r="CE407" s="61"/>
      <c r="CF407" s="57" t="s">
        <v>363</v>
      </c>
      <c r="CG407" s="57" t="s">
        <v>363</v>
      </c>
      <c r="CH407" s="57" t="s">
        <v>363</v>
      </c>
      <c r="CI407" s="57" t="s">
        <v>363</v>
      </c>
      <c r="CJ407" s="57" t="s">
        <v>363</v>
      </c>
      <c r="CK407" s="57" t="s">
        <v>363</v>
      </c>
      <c r="CL407" s="57"/>
      <c r="CM407" s="57"/>
      <c r="CN407" s="57" t="s">
        <v>363</v>
      </c>
      <c r="CO407" s="57" t="s">
        <v>363</v>
      </c>
      <c r="CP407" s="57" t="s">
        <v>363</v>
      </c>
      <c r="CQ407" s="57"/>
      <c r="CR407" s="57"/>
      <c r="CS407" s="57" t="s">
        <v>363</v>
      </c>
      <c r="CT407" s="57"/>
      <c r="CU407" s="57" t="s">
        <v>363</v>
      </c>
      <c r="CV407" s="57" t="s">
        <v>363</v>
      </c>
      <c r="CW407" s="38"/>
      <c r="CX407" s="38"/>
      <c r="CY407" s="37"/>
      <c r="CZ407" s="38"/>
      <c r="DA407" s="38" t="s">
        <v>363</v>
      </c>
      <c r="DB407" s="38" t="s">
        <v>363</v>
      </c>
      <c r="DC407" s="38"/>
      <c r="DD407" s="38"/>
      <c r="DE407" s="38"/>
      <c r="DF407" s="38"/>
      <c r="DG407" s="38" t="s">
        <v>363</v>
      </c>
      <c r="DH407" s="38" t="s">
        <v>363</v>
      </c>
      <c r="DI407" s="38"/>
      <c r="DJ407" s="38"/>
      <c r="DK407" s="38" t="s">
        <v>363</v>
      </c>
      <c r="DL407" s="38" t="s">
        <v>363</v>
      </c>
      <c r="DM407" s="38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 t="s">
        <v>363</v>
      </c>
      <c r="DX407" s="57"/>
      <c r="DY407" s="57"/>
      <c r="DZ407" s="57"/>
      <c r="EA407" s="57"/>
      <c r="EB407" s="57" t="s">
        <v>363</v>
      </c>
      <c r="EC407" s="57" t="s">
        <v>363</v>
      </c>
      <c r="ED407" s="57" t="s">
        <v>363</v>
      </c>
      <c r="EE407" s="57" t="s">
        <v>363</v>
      </c>
      <c r="EF407" s="57" t="s">
        <v>363</v>
      </c>
      <c r="EG407" s="57"/>
      <c r="EH407" s="57"/>
      <c r="EI407" s="57" t="s">
        <v>363</v>
      </c>
      <c r="EJ407" s="57" t="s">
        <v>363</v>
      </c>
      <c r="EK407" s="57"/>
      <c r="EL407" s="38"/>
      <c r="EM407" s="37"/>
      <c r="EN407" s="38"/>
      <c r="EO407" s="38" t="s">
        <v>363</v>
      </c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 t="s">
        <v>363</v>
      </c>
      <c r="FD407" s="38" t="s">
        <v>363</v>
      </c>
      <c r="FE407" s="38"/>
      <c r="FF407" s="38"/>
      <c r="FG407" s="37"/>
      <c r="FH407" s="38" t="s">
        <v>363</v>
      </c>
      <c r="FI407" s="38" t="s">
        <v>363</v>
      </c>
      <c r="FJ407" s="38" t="s">
        <v>363</v>
      </c>
      <c r="FK407" s="38" t="s">
        <v>363</v>
      </c>
      <c r="FL407" s="38" t="s">
        <v>363</v>
      </c>
      <c r="FM407" s="38" t="s">
        <v>363</v>
      </c>
      <c r="FN407" s="38"/>
      <c r="FO407" s="38"/>
      <c r="FP407" s="38"/>
      <c r="FQ407" s="38"/>
      <c r="FR407" s="38"/>
      <c r="FS407" s="38"/>
      <c r="FT407" s="38"/>
      <c r="FU407" s="38"/>
      <c r="FV407" s="38"/>
      <c r="FW407" s="38" t="s">
        <v>363</v>
      </c>
      <c r="FX407" s="38" t="s">
        <v>363</v>
      </c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 t="s">
        <v>363</v>
      </c>
      <c r="GO407" s="38" t="s">
        <v>363</v>
      </c>
      <c r="GP407" s="38"/>
      <c r="GQ407" s="38" t="s">
        <v>363</v>
      </c>
      <c r="GR407" s="38" t="s">
        <v>363</v>
      </c>
      <c r="GS407" s="38"/>
      <c r="GT407" s="38"/>
      <c r="GU407" s="37"/>
      <c r="GV407" s="38"/>
      <c r="GW407" s="38"/>
      <c r="GX407" s="38"/>
      <c r="GY407" s="38" t="s">
        <v>363</v>
      </c>
      <c r="GZ407" s="38" t="s">
        <v>363</v>
      </c>
      <c r="HA407" s="38" t="s">
        <v>363</v>
      </c>
      <c r="HB407" s="38"/>
      <c r="HC407" s="38"/>
      <c r="HD407" s="38"/>
      <c r="HE407" s="38"/>
      <c r="HF407" s="38"/>
      <c r="HG407" s="38"/>
      <c r="HH407" s="38" t="s">
        <v>363</v>
      </c>
      <c r="HI407" s="38" t="s">
        <v>363</v>
      </c>
      <c r="HJ407" s="38"/>
      <c r="HK407" s="38"/>
      <c r="HL407" s="38" t="s">
        <v>363</v>
      </c>
      <c r="HM407" s="38" t="s">
        <v>363</v>
      </c>
      <c r="HN407" s="38"/>
      <c r="HO407" s="37"/>
      <c r="HP407" s="38"/>
      <c r="HQ407" s="38" t="s">
        <v>363</v>
      </c>
      <c r="HR407" s="38" t="s">
        <v>363</v>
      </c>
      <c r="HS407" s="38"/>
      <c r="HT407" s="38" t="s">
        <v>363</v>
      </c>
      <c r="HU407" s="38" t="s">
        <v>363</v>
      </c>
      <c r="HV407" s="38"/>
      <c r="HW407" s="38"/>
      <c r="HX407" s="38" t="s">
        <v>363</v>
      </c>
      <c r="HY407" s="38" t="s">
        <v>363</v>
      </c>
      <c r="HZ407" s="38"/>
      <c r="IA407" s="38"/>
      <c r="IB407" s="38"/>
      <c r="IC407" s="38"/>
      <c r="ID407" s="38"/>
      <c r="IE407" s="38" t="s">
        <v>363</v>
      </c>
      <c r="IF407" s="38" t="s">
        <v>363</v>
      </c>
      <c r="IG407" s="38"/>
      <c r="IH407" s="38"/>
      <c r="II407" s="37"/>
      <c r="IJ407" s="38" t="s">
        <v>363</v>
      </c>
      <c r="IK407" s="38" t="s">
        <v>363</v>
      </c>
      <c r="IL407" s="38" t="s">
        <v>363</v>
      </c>
      <c r="IM407" s="38" t="s">
        <v>363</v>
      </c>
      <c r="IN407" s="38" t="s">
        <v>363</v>
      </c>
      <c r="IO407" s="38" t="s">
        <v>363</v>
      </c>
      <c r="IP407" s="38"/>
      <c r="IQ407" s="38"/>
      <c r="IR407" s="38"/>
      <c r="IS407" s="38"/>
      <c r="IT407" s="38"/>
      <c r="IU407" s="38"/>
      <c r="IV407" s="38" t="s">
        <v>363</v>
      </c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 t="s">
        <v>363</v>
      </c>
      <c r="NU407" s="38" t="s">
        <v>363</v>
      </c>
      <c r="NV407" s="38"/>
      <c r="NW407" s="38"/>
      <c r="NX407" s="38" t="s">
        <v>363</v>
      </c>
      <c r="NY407" s="38" t="s">
        <v>363</v>
      </c>
      <c r="NZ407" s="38" t="s">
        <v>363</v>
      </c>
      <c r="OA407" s="38" t="s">
        <v>363</v>
      </c>
      <c r="OB407" s="38" t="s">
        <v>363</v>
      </c>
      <c r="OC407" s="38" t="s">
        <v>363</v>
      </c>
      <c r="OD407" s="38"/>
      <c r="OE407" s="38"/>
      <c r="OF407" s="38" t="s">
        <v>363</v>
      </c>
      <c r="OG407" s="38" t="s">
        <v>363</v>
      </c>
      <c r="OH407" s="38"/>
      <c r="OI407" s="38" t="s">
        <v>363</v>
      </c>
      <c r="OJ407" s="38" t="s">
        <v>363</v>
      </c>
      <c r="OK407" s="38"/>
      <c r="OL407" s="38"/>
      <c r="OM407" s="37"/>
      <c r="ON407" s="38" t="s">
        <v>363</v>
      </c>
      <c r="OO407" s="38" t="s">
        <v>363</v>
      </c>
      <c r="OP407" s="38"/>
      <c r="OQ407" s="38"/>
      <c r="OR407" s="38" t="s">
        <v>363</v>
      </c>
      <c r="OS407" s="38" t="s">
        <v>363</v>
      </c>
      <c r="OT407" s="38" t="s">
        <v>363</v>
      </c>
      <c r="OU407" s="38" t="s">
        <v>363</v>
      </c>
      <c r="OV407" s="38" t="s">
        <v>363</v>
      </c>
      <c r="OW407" s="38"/>
      <c r="OX407" s="38"/>
      <c r="OY407" s="38" t="s">
        <v>363</v>
      </c>
      <c r="OZ407" s="38" t="s">
        <v>363</v>
      </c>
      <c r="PA407" s="38"/>
      <c r="PB407" s="38"/>
      <c r="PC407" s="38"/>
      <c r="PD407" s="38" t="s">
        <v>363</v>
      </c>
      <c r="PE407" s="38"/>
      <c r="PF407" s="38"/>
      <c r="PG407" s="37"/>
      <c r="PH407" s="38" t="s">
        <v>363</v>
      </c>
      <c r="PI407" s="38" t="s">
        <v>363</v>
      </c>
      <c r="PJ407" s="38"/>
      <c r="PK407" s="38"/>
      <c r="PL407" s="38"/>
      <c r="PM407" s="38"/>
      <c r="PN407" s="38" t="s">
        <v>363</v>
      </c>
      <c r="PO407" s="38" t="s">
        <v>363</v>
      </c>
      <c r="PP407" s="38"/>
      <c r="PQ407" s="38" t="s">
        <v>363</v>
      </c>
      <c r="PR407" s="38"/>
      <c r="PS407" s="38" t="s">
        <v>363</v>
      </c>
      <c r="PT407" s="38" t="s">
        <v>363</v>
      </c>
      <c r="PU407" s="38"/>
      <c r="PV407" s="38"/>
      <c r="PW407" s="38" t="s">
        <v>363</v>
      </c>
      <c r="PX407" s="38" t="s">
        <v>363</v>
      </c>
      <c r="PY407" s="38" t="s">
        <v>363</v>
      </c>
      <c r="PZ407" s="38"/>
      <c r="QA407" s="30"/>
      <c r="QB407" s="75"/>
      <c r="QC407" s="75"/>
      <c r="QD407" s="75"/>
      <c r="QE407" s="75"/>
      <c r="QF407" s="75"/>
      <c r="QG407" s="75" t="s">
        <v>363</v>
      </c>
      <c r="QH407" s="75" t="s">
        <v>363</v>
      </c>
      <c r="QI407" s="75"/>
      <c r="QJ407" s="75"/>
      <c r="QK407" s="75"/>
      <c r="QL407" s="75"/>
      <c r="QM407" s="75"/>
      <c r="QN407" s="75"/>
      <c r="QO407" s="75"/>
      <c r="QP407" s="75"/>
      <c r="QQ407" s="75" t="s">
        <v>363</v>
      </c>
      <c r="QR407" s="75" t="s">
        <v>363</v>
      </c>
      <c r="QS407" s="75"/>
      <c r="QT407" s="75"/>
      <c r="QU407" s="30"/>
      <c r="QV407" s="75"/>
      <c r="QW407" s="75"/>
      <c r="QX407" s="75"/>
      <c r="QY407" s="75"/>
      <c r="QZ407" s="75"/>
      <c r="RA407" s="75"/>
      <c r="RB407" s="75"/>
      <c r="RC407" s="75"/>
      <c r="RD407" s="75"/>
      <c r="RE407" s="75"/>
      <c r="RF407" s="75"/>
      <c r="RG407" s="75"/>
      <c r="RH407" s="75"/>
      <c r="RI407" s="75"/>
      <c r="RJ407" s="75"/>
      <c r="RK407" s="75"/>
      <c r="RL407" s="75"/>
      <c r="RM407" s="75"/>
      <c r="RN407" s="75"/>
      <c r="RO407" s="30"/>
      <c r="RP407" s="75"/>
      <c r="RQ407" s="75"/>
      <c r="RR407" s="75"/>
      <c r="RS407" s="75"/>
      <c r="RT407" s="75"/>
      <c r="RU407" s="75"/>
      <c r="RV407" s="75"/>
      <c r="RW407" s="75"/>
      <c r="RX407" s="75"/>
      <c r="RY407" s="75"/>
      <c r="RZ407" s="75"/>
      <c r="SA407" s="75"/>
      <c r="SB407" s="75"/>
      <c r="SC407" s="75"/>
      <c r="SD407" s="75"/>
      <c r="SE407" s="75"/>
      <c r="SF407" s="75"/>
      <c r="SG407" s="75"/>
      <c r="SH407" s="75"/>
      <c r="SI407" s="30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85" t="str">
        <f t="shared" si="1245"/>
        <v/>
      </c>
      <c r="AGG407" s="85" t="str">
        <f t="shared" si="1246"/>
        <v/>
      </c>
      <c r="AGH407" s="85">
        <f t="shared" si="1247"/>
        <v>4</v>
      </c>
      <c r="AGL407" s="36" t="str">
        <f t="shared" ref="AGL407:AGL417" si="1258">IF(COUNTIFS($C$6:$AGE$6,9,$C407:$AGE407,"б")=0,"",COUNTIFS($C$6:$AGE$6,9,$C407:$AGE407,"б"))</f>
        <v/>
      </c>
      <c r="AGM407" s="36" t="str">
        <f t="shared" si="1248"/>
        <v/>
      </c>
      <c r="AGN407" s="39">
        <f t="shared" ref="AGN407:AGN417" si="1259">IF(COUNTIFS($C$6:$AGE$6,9,$C407:$AGE407,"н")=0,"",COUNTIFS($C$6:$AGE$6,9,$C407:$AGE407,"н"))</f>
        <v>31</v>
      </c>
      <c r="AGO407" s="36" t="str">
        <f t="shared" ref="AGO407:AGO417" si="1260">IF(COUNTIFS($C$6:$AGE$6,10,$C407:$AGE407,"б")=0,"",COUNTIFS($C$6:$AGE$6,10,$C407:$AGE407,"б"))</f>
        <v/>
      </c>
      <c r="AGP407" s="36" t="str">
        <f t="shared" si="1249"/>
        <v/>
      </c>
      <c r="AGQ407" s="39">
        <f t="shared" ref="AGQ407:AGQ417" si="1261">IF(COUNTIFS($C$6:$AGE$6,10,$C407:$AGE407,"н")=0,"",COUNTIFS($C$6:$AGE$6,10,$C407:$AGE407,"н"))</f>
        <v>28</v>
      </c>
      <c r="AGR407" s="36" t="str">
        <f t="shared" ref="AGR407:AGR417" si="1262">IF(COUNTIFS($C$6:$AGE$6,11,$C407:$AGE407,"б")=0,"",COUNTIFS($C$6:$AGE$6,11,$C407:$AGE407,"б"))</f>
        <v/>
      </c>
      <c r="AGS407" s="36" t="str">
        <f t="shared" si="1250"/>
        <v/>
      </c>
      <c r="AGT407" s="39">
        <f t="shared" ref="AGT407:AGT417" si="1263">IF(COUNTIFS($C$6:$AGE$6,11,$C407:$AGE407,"н")=0,"",COUNTIFS($C$6:$AGE$6,11,$C407:$AGE407,"н"))</f>
        <v>26</v>
      </c>
      <c r="AGU407" s="36" t="str">
        <f t="shared" ref="AGU407:AGU417" si="1264">IF(COUNTIFS($C$6:$AGE$6,12,$C407:$AGE407,"б")=0,"",COUNTIFS($C$6:$AGE$6,12,$C407:$AGE407,"б"))</f>
        <v/>
      </c>
      <c r="AGV407" s="36" t="str">
        <f t="shared" si="1251"/>
        <v/>
      </c>
      <c r="AGW407" s="39" t="str">
        <f t="shared" ref="AGW407:AGW417" si="1265">IF(COUNTIFS($C$6:$AGE$6,12,$C407:$AGE407,"н")=0,"",COUNTIFS($C$6:$AGE$6,12,$C407:$AGE407,"н"))</f>
        <v/>
      </c>
      <c r="AGX407" s="36" t="str">
        <f t="shared" ref="AGX407:AGX417" si="1266">IF(COUNTIFS($C$6:$AGE$6,1,$C407:$AGE407,"б")=0,"",COUNTIFS($C$6:$AGE$6,1,$C407:$AGE407,"б"))</f>
        <v/>
      </c>
      <c r="AGY407" s="36" t="str">
        <f t="shared" si="1252"/>
        <v/>
      </c>
      <c r="AGZ407" s="39">
        <f t="shared" ref="AGZ407:AGZ417" si="1267">IF(COUNTIFS($C$6:$AGE$6,1,$C407:$AGE407,"н")=0,"",COUNTIFS($C$6:$AGE$6,1,$C407:$AGE407,"н"))</f>
        <v>32</v>
      </c>
      <c r="AHA407" s="36" t="str">
        <f t="shared" ref="AHA407:AHA417" si="1268">IF(COUNTIFS($C$6:$AGE$6,2,$C407:$AGE407,"б")=0,"",COUNTIFS($C$6:$AGE$6,2,$C407:$AGE407,"б"))</f>
        <v/>
      </c>
      <c r="AHB407" s="36" t="str">
        <f t="shared" si="1253"/>
        <v/>
      </c>
      <c r="AHC407" s="39">
        <f t="shared" ref="AHC407:AHC417" si="1269">IF(COUNTIFS($C$6:$AGE$6,2,$C407:$AGE407,"н")=0,"",COUNTIFS($C$6:$AGE$6,2,$C407:$AGE407,"н"))</f>
        <v>4</v>
      </c>
      <c r="AHD407" s="36" t="str">
        <f t="shared" ref="AHD407:AHD417" si="1270">IF(COUNTIFS($C$6:$AGE$6,3,$C407:$AGE407,"б")=0,"",COUNTIFS($C$6:$AGE$6,3,$C407:$AGE407,"б"))</f>
        <v/>
      </c>
      <c r="AHE407" s="36" t="str">
        <f t="shared" si="1254"/>
        <v/>
      </c>
      <c r="AHF407" s="39" t="str">
        <f t="shared" ref="AHF407:AHF417" si="1271">IF(COUNTIFS($C$6:$AGE$6,3,$C407:$AGE407,"н")=0,"",COUNTIFS($C$6:$AGE$6,3,$C407:$AGE407,"н"))</f>
        <v/>
      </c>
      <c r="AHG407" s="36" t="str">
        <f t="shared" ref="AHG407:AHG417" si="1272">IF(COUNTIFS($C$6:$AGE$6,4,$C407:$AGE407,"б")=0,"",COUNTIFS($C$6:$AGE$6,4,$C407:$AGE407,"б"))</f>
        <v/>
      </c>
      <c r="AHH407" s="36" t="str">
        <f t="shared" si="1255"/>
        <v/>
      </c>
      <c r="AHI407" s="39" t="str">
        <f t="shared" ref="AHI407:AHI417" si="1273">IF(COUNTIFS($C$6:$AGE$6,4,$C407:$AGE407,"н")=0,"",COUNTIFS($C$6:$AGE$6,4,$C407:$AGE407,"н"))</f>
        <v/>
      </c>
      <c r="AHJ407" s="36" t="str">
        <f t="shared" ref="AHJ407:AHJ417" si="1274">IF(COUNTIFS($C$6:$AGE$6,5,$C407:$AGE407,"б")=0,"",COUNTIFS($C$6:$AGE$6,5,$C407:$AGE407,"б"))</f>
        <v/>
      </c>
      <c r="AHK407" s="36" t="str">
        <f t="shared" si="1256"/>
        <v/>
      </c>
      <c r="AHL407" s="39" t="str">
        <f t="shared" ref="AHL407:AHL417" si="1275">IF(COUNTIFS($C$6:$AGE$6,5,$C407:$AGE407,"н")=0,"",COUNTIFS($C$6:$AGE$6,5,$C407:$AGE407,"н"))</f>
        <v/>
      </c>
      <c r="AHM407" s="36" t="str">
        <f t="shared" ref="AHM407:AHM417" si="1276">IF(COUNTIFS($C$6:$AGE$6,6,$C407:$AGE407,"б")=0,"",COUNTIFS($C$6:$AGE$6,6,$C407:$AGE407,"б"))</f>
        <v/>
      </c>
      <c r="AHN407" s="36" t="str">
        <f t="shared" si="1257"/>
        <v/>
      </c>
      <c r="AHO407" s="39" t="str">
        <f t="shared" ref="AHO407:AHO417" si="1277">IF(COUNTIFS($C$6:$AGE$6,6,$C407:$AGE407,"н")=0,"",COUNTIFS($C$6:$AGE$6,6,$C407:$AGE407,"н"))</f>
        <v/>
      </c>
    </row>
    <row r="408" spans="1:918" s="5" customFormat="1" outlineLevel="1" x14ac:dyDescent="0.25">
      <c r="A408" s="43">
        <f t="shared" ref="A408:A409" si="1278">A407+1</f>
        <v>3</v>
      </c>
      <c r="B408" s="50" t="s">
        <v>20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 t="s">
        <v>372</v>
      </c>
      <c r="M408" s="57" t="s">
        <v>372</v>
      </c>
      <c r="N408" s="57" t="s">
        <v>372</v>
      </c>
      <c r="O408" s="57" t="s">
        <v>372</v>
      </c>
      <c r="P408" s="57" t="s">
        <v>372</v>
      </c>
      <c r="Q408" s="57" t="s">
        <v>372</v>
      </c>
      <c r="R408" s="57"/>
      <c r="S408" s="57" t="s">
        <v>372</v>
      </c>
      <c r="T408" s="57" t="s">
        <v>372</v>
      </c>
      <c r="U408" s="57"/>
      <c r="V408" s="38"/>
      <c r="W408" s="57"/>
      <c r="X408" s="57"/>
      <c r="Y408" s="57"/>
      <c r="Z408" s="57"/>
      <c r="AA408" s="57"/>
      <c r="AB408" s="57" t="s">
        <v>372</v>
      </c>
      <c r="AC408" s="57" t="s">
        <v>372</v>
      </c>
      <c r="AD408" s="57" t="s">
        <v>372</v>
      </c>
      <c r="AE408" s="57" t="s">
        <v>372</v>
      </c>
      <c r="AF408" s="57" t="s">
        <v>372</v>
      </c>
      <c r="AG408" s="57" t="s">
        <v>372</v>
      </c>
      <c r="AH408" s="57"/>
      <c r="AI408" s="57" t="s">
        <v>372</v>
      </c>
      <c r="AJ408" s="57" t="s">
        <v>372</v>
      </c>
      <c r="AK408" s="57"/>
      <c r="AL408" s="57"/>
      <c r="AM408" s="61"/>
      <c r="AN408" s="57"/>
      <c r="AO408" s="57" t="s">
        <v>372</v>
      </c>
      <c r="AP408" s="57" t="s">
        <v>372</v>
      </c>
      <c r="AQ408" s="61"/>
      <c r="AR408" s="57" t="s">
        <v>372</v>
      </c>
      <c r="AS408" s="57"/>
      <c r="AT408" s="57"/>
      <c r="AU408" s="57" t="s">
        <v>372</v>
      </c>
      <c r="AV408" s="57" t="s">
        <v>372</v>
      </c>
      <c r="AW408" s="57" t="s">
        <v>372</v>
      </c>
      <c r="AX408" s="57"/>
      <c r="AY408" s="57"/>
      <c r="AZ408" s="57"/>
      <c r="BA408" s="57"/>
      <c r="BB408" s="57"/>
      <c r="BC408" s="57"/>
      <c r="BD408" s="57"/>
      <c r="BE408" s="57" t="s">
        <v>363</v>
      </c>
      <c r="BF408" s="57"/>
      <c r="BG408" s="57"/>
      <c r="BH408" s="57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 t="s">
        <v>363</v>
      </c>
      <c r="BZ408" s="57"/>
      <c r="CA408" s="57" t="s">
        <v>363</v>
      </c>
      <c r="CB408" s="57" t="s">
        <v>363</v>
      </c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 t="s">
        <v>363</v>
      </c>
      <c r="CT408" s="57"/>
      <c r="CU408" s="57"/>
      <c r="CV408" s="57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 t="s">
        <v>363</v>
      </c>
      <c r="DN408" s="38"/>
      <c r="DO408" s="38" t="s">
        <v>363</v>
      </c>
      <c r="DP408" s="38" t="s">
        <v>363</v>
      </c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 t="s">
        <v>363</v>
      </c>
      <c r="EC408" s="57" t="s">
        <v>363</v>
      </c>
      <c r="ED408" s="57" t="s">
        <v>363</v>
      </c>
      <c r="EE408" s="57" t="s">
        <v>363</v>
      </c>
      <c r="EF408" s="57" t="s">
        <v>363</v>
      </c>
      <c r="EG408" s="57"/>
      <c r="EH408" s="57"/>
      <c r="EI408" s="57"/>
      <c r="EJ408" s="57"/>
      <c r="EK408" s="57"/>
      <c r="EL408" s="38"/>
      <c r="EM408" s="37"/>
      <c r="EN408" s="38"/>
      <c r="EO408" s="38" t="s">
        <v>363</v>
      </c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 t="s">
        <v>363</v>
      </c>
      <c r="FD408" s="38" t="s">
        <v>363</v>
      </c>
      <c r="FE408" s="38"/>
      <c r="FF408" s="38"/>
      <c r="FG408" s="37"/>
      <c r="FH408" s="38" t="s">
        <v>363</v>
      </c>
      <c r="FI408" s="38" t="s">
        <v>363</v>
      </c>
      <c r="FJ408" s="38" t="s">
        <v>363</v>
      </c>
      <c r="FK408" s="38" t="s">
        <v>363</v>
      </c>
      <c r="FL408" s="38" t="s">
        <v>363</v>
      </c>
      <c r="FM408" s="38" t="s">
        <v>363</v>
      </c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 t="s">
        <v>363</v>
      </c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 t="s">
        <v>363</v>
      </c>
      <c r="GO408" s="38" t="s">
        <v>363</v>
      </c>
      <c r="GP408" s="38"/>
      <c r="GQ408" s="38" t="s">
        <v>363</v>
      </c>
      <c r="GR408" s="38" t="s">
        <v>363</v>
      </c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 t="s">
        <v>363</v>
      </c>
      <c r="HI408" s="38" t="s">
        <v>363</v>
      </c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 t="s">
        <v>363</v>
      </c>
      <c r="HV408" s="38"/>
      <c r="HW408" s="38"/>
      <c r="HX408" s="38"/>
      <c r="HY408" s="38" t="s">
        <v>363</v>
      </c>
      <c r="HZ408" s="38"/>
      <c r="IA408" s="38"/>
      <c r="IB408" s="38"/>
      <c r="IC408" s="38"/>
      <c r="ID408" s="38"/>
      <c r="IE408" s="38" t="s">
        <v>363</v>
      </c>
      <c r="IF408" s="38" t="s">
        <v>363</v>
      </c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 t="s">
        <v>363</v>
      </c>
      <c r="IS408" s="38" t="s">
        <v>363</v>
      </c>
      <c r="IT408" s="38" t="s">
        <v>363</v>
      </c>
      <c r="IU408" s="38" t="s">
        <v>363</v>
      </c>
      <c r="IV408" s="38"/>
      <c r="IW408" s="38"/>
      <c r="IX408" s="38"/>
      <c r="IY408" s="38" t="s">
        <v>363</v>
      </c>
      <c r="IZ408" s="38" t="s">
        <v>363</v>
      </c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 t="s">
        <v>363</v>
      </c>
      <c r="OV408" s="38"/>
      <c r="OW408" s="38"/>
      <c r="OX408" s="38"/>
      <c r="OY408" s="38" t="s">
        <v>363</v>
      </c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0" t="s">
        <v>363</v>
      </c>
      <c r="QB408" s="75" t="s">
        <v>363</v>
      </c>
      <c r="QC408" s="75"/>
      <c r="QD408" s="75"/>
      <c r="QE408" s="75"/>
      <c r="QF408" s="75"/>
      <c r="QG408" s="75"/>
      <c r="QH408" s="75"/>
      <c r="QI408" s="75"/>
      <c r="QJ408" s="75"/>
      <c r="QK408" s="75"/>
      <c r="QL408" s="75"/>
      <c r="QM408" s="75"/>
      <c r="QN408" s="75"/>
      <c r="QO408" s="75"/>
      <c r="QP408" s="75"/>
      <c r="QQ408" s="75"/>
      <c r="QR408" s="75"/>
      <c r="QS408" s="75"/>
      <c r="QT408" s="75"/>
      <c r="QU408" s="30"/>
      <c r="QV408" s="75"/>
      <c r="QW408" s="75"/>
      <c r="QX408" s="75"/>
      <c r="QY408" s="75"/>
      <c r="QZ408" s="75"/>
      <c r="RA408" s="75"/>
      <c r="RB408" s="75"/>
      <c r="RC408" s="75"/>
      <c r="RD408" s="75"/>
      <c r="RE408" s="75"/>
      <c r="RF408" s="75"/>
      <c r="RG408" s="75"/>
      <c r="RH408" s="75"/>
      <c r="RI408" s="75"/>
      <c r="RJ408" s="75"/>
      <c r="RK408" s="75"/>
      <c r="RL408" s="75"/>
      <c r="RM408" s="75"/>
      <c r="RN408" s="75"/>
      <c r="RO408" s="30"/>
      <c r="RP408" s="75"/>
      <c r="RQ408" s="75"/>
      <c r="RR408" s="75"/>
      <c r="RS408" s="75"/>
      <c r="RT408" s="75"/>
      <c r="RU408" s="75"/>
      <c r="RV408" s="75"/>
      <c r="RW408" s="75"/>
      <c r="RX408" s="75"/>
      <c r="RY408" s="75"/>
      <c r="RZ408" s="75"/>
      <c r="SA408" s="75"/>
      <c r="SB408" s="75"/>
      <c r="SC408" s="75"/>
      <c r="SD408" s="75"/>
      <c r="SE408" s="75"/>
      <c r="SF408" s="75"/>
      <c r="SG408" s="75"/>
      <c r="SH408" s="75"/>
      <c r="SI408" s="30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85" t="str">
        <f t="shared" si="1245"/>
        <v/>
      </c>
      <c r="AGG408" s="85" t="str">
        <f t="shared" si="1246"/>
        <v/>
      </c>
      <c r="AGH408" s="85">
        <f t="shared" si="1247"/>
        <v>2</v>
      </c>
      <c r="AGL408" s="36">
        <f t="shared" si="1258"/>
        <v>22</v>
      </c>
      <c r="AGM408" s="36" t="str">
        <f t="shared" si="1248"/>
        <v/>
      </c>
      <c r="AGN408" s="39">
        <f t="shared" si="1259"/>
        <v>4</v>
      </c>
      <c r="AGO408" s="36" t="str">
        <f t="shared" si="1260"/>
        <v/>
      </c>
      <c r="AGP408" s="36" t="str">
        <f t="shared" si="1249"/>
        <v/>
      </c>
      <c r="AGQ408" s="39">
        <f t="shared" si="1261"/>
        <v>19</v>
      </c>
      <c r="AGR408" s="36" t="str">
        <f t="shared" si="1262"/>
        <v/>
      </c>
      <c r="AGS408" s="36" t="str">
        <f t="shared" si="1250"/>
        <v/>
      </c>
      <c r="AGT408" s="39">
        <f t="shared" si="1263"/>
        <v>16</v>
      </c>
      <c r="AGU408" s="36" t="str">
        <f t="shared" si="1264"/>
        <v/>
      </c>
      <c r="AGV408" s="36" t="str">
        <f t="shared" si="1251"/>
        <v/>
      </c>
      <c r="AGW408" s="39" t="str">
        <f t="shared" si="1265"/>
        <v/>
      </c>
      <c r="AGX408" s="36" t="str">
        <f t="shared" si="1266"/>
        <v/>
      </c>
      <c r="AGY408" s="36" t="str">
        <f t="shared" si="1252"/>
        <v/>
      </c>
      <c r="AGZ408" s="39">
        <f t="shared" si="1267"/>
        <v>2</v>
      </c>
      <c r="AHA408" s="36" t="str">
        <f t="shared" si="1268"/>
        <v/>
      </c>
      <c r="AHB408" s="36" t="str">
        <f t="shared" si="1253"/>
        <v/>
      </c>
      <c r="AHC408" s="39">
        <f t="shared" si="1269"/>
        <v>2</v>
      </c>
      <c r="AHD408" s="36" t="str">
        <f t="shared" si="1270"/>
        <v/>
      </c>
      <c r="AHE408" s="36" t="str">
        <f t="shared" si="1254"/>
        <v/>
      </c>
      <c r="AHF408" s="39" t="str">
        <f t="shared" si="1271"/>
        <v/>
      </c>
      <c r="AHG408" s="36" t="str">
        <f t="shared" si="1272"/>
        <v/>
      </c>
      <c r="AHH408" s="36" t="str">
        <f t="shared" si="1255"/>
        <v/>
      </c>
      <c r="AHI408" s="39" t="str">
        <f t="shared" si="1273"/>
        <v/>
      </c>
      <c r="AHJ408" s="36" t="str">
        <f t="shared" si="1274"/>
        <v/>
      </c>
      <c r="AHK408" s="36" t="str">
        <f t="shared" si="1256"/>
        <v/>
      </c>
      <c r="AHL408" s="39" t="str">
        <f t="shared" si="1275"/>
        <v/>
      </c>
      <c r="AHM408" s="36" t="str">
        <f t="shared" si="1276"/>
        <v/>
      </c>
      <c r="AHN408" s="36" t="str">
        <f t="shared" si="1257"/>
        <v/>
      </c>
      <c r="AHO408" s="39" t="str">
        <f t="shared" si="1277"/>
        <v/>
      </c>
    </row>
    <row r="409" spans="1:918" s="5" customFormat="1" outlineLevel="1" x14ac:dyDescent="0.25">
      <c r="A409" s="43">
        <f t="shared" si="1278"/>
        <v>4</v>
      </c>
      <c r="B409" s="50" t="s">
        <v>21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 t="s">
        <v>363</v>
      </c>
      <c r="R409" s="57"/>
      <c r="S409" s="57" t="s">
        <v>363</v>
      </c>
      <c r="T409" s="57"/>
      <c r="U409" s="57"/>
      <c r="V409" s="38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 t="s">
        <v>363</v>
      </c>
      <c r="AH409" s="57"/>
      <c r="AI409" s="57" t="s">
        <v>363</v>
      </c>
      <c r="AJ409" s="57"/>
      <c r="AK409" s="57"/>
      <c r="AL409" s="57"/>
      <c r="AM409" s="61"/>
      <c r="AN409" s="57"/>
      <c r="AO409" s="57"/>
      <c r="AP409" s="57"/>
      <c r="AQ409" s="61"/>
      <c r="AR409" s="57" t="s">
        <v>363</v>
      </c>
      <c r="AS409" s="57"/>
      <c r="AT409" s="57"/>
      <c r="AU409" s="57"/>
      <c r="AV409" s="57"/>
      <c r="AW409" s="57"/>
      <c r="AX409" s="57"/>
      <c r="AY409" s="57" t="s">
        <v>363</v>
      </c>
      <c r="AZ409" s="57" t="s">
        <v>363</v>
      </c>
      <c r="BA409" s="57" t="s">
        <v>363</v>
      </c>
      <c r="BB409" s="57" t="s">
        <v>363</v>
      </c>
      <c r="BC409" s="57" t="s">
        <v>363</v>
      </c>
      <c r="BD409" s="57" t="s">
        <v>363</v>
      </c>
      <c r="BE409" s="57"/>
      <c r="BF409" s="57"/>
      <c r="BG409" s="57" t="s">
        <v>363</v>
      </c>
      <c r="BH409" s="57" t="s">
        <v>363</v>
      </c>
      <c r="BI409" s="38"/>
      <c r="BJ409" s="38"/>
      <c r="BK409" s="61"/>
      <c r="BL409" s="57"/>
      <c r="BM409" s="57"/>
      <c r="BN409" s="57"/>
      <c r="BO409" s="57"/>
      <c r="BP409" s="57" t="s">
        <v>363</v>
      </c>
      <c r="BQ409" s="57"/>
      <c r="BR409" s="57"/>
      <c r="BS409" s="57" t="s">
        <v>363</v>
      </c>
      <c r="BT409" s="57"/>
      <c r="BU409" s="57"/>
      <c r="BV409" s="57"/>
      <c r="BW409" s="57"/>
      <c r="BX409" s="57" t="s">
        <v>363</v>
      </c>
      <c r="BY409" s="57"/>
      <c r="BZ409" s="57"/>
      <c r="CA409" s="57"/>
      <c r="CB409" s="57"/>
      <c r="CC409" s="38"/>
      <c r="CD409" s="38"/>
      <c r="CE409" s="61"/>
      <c r="CF409" s="57" t="s">
        <v>363</v>
      </c>
      <c r="CG409" s="57" t="s">
        <v>363</v>
      </c>
      <c r="CH409" s="57" t="s">
        <v>363</v>
      </c>
      <c r="CI409" s="57" t="s">
        <v>363</v>
      </c>
      <c r="CJ409" s="57" t="s">
        <v>363</v>
      </c>
      <c r="CK409" s="57" t="s">
        <v>363</v>
      </c>
      <c r="CL409" s="57"/>
      <c r="CM409" s="57"/>
      <c r="CN409" s="57"/>
      <c r="CO409" s="57"/>
      <c r="CP409" s="57"/>
      <c r="CQ409" s="57"/>
      <c r="CR409" s="57"/>
      <c r="CS409" s="57" t="s">
        <v>363</v>
      </c>
      <c r="CT409" s="57"/>
      <c r="CU409" s="57"/>
      <c r="CV409" s="57"/>
      <c r="CW409" s="38"/>
      <c r="CX409" s="38"/>
      <c r="CY409" s="37"/>
      <c r="CZ409" s="38"/>
      <c r="DA409" s="38" t="s">
        <v>363</v>
      </c>
      <c r="DB409" s="38" t="s">
        <v>363</v>
      </c>
      <c r="DC409" s="38"/>
      <c r="DD409" s="38"/>
      <c r="DE409" s="38"/>
      <c r="DF409" s="38"/>
      <c r="DG409" s="38" t="s">
        <v>363</v>
      </c>
      <c r="DH409" s="38" t="s">
        <v>363</v>
      </c>
      <c r="DI409" s="38"/>
      <c r="DJ409" s="38"/>
      <c r="DK409" s="38"/>
      <c r="DL409" s="38" t="s">
        <v>363</v>
      </c>
      <c r="DM409" s="38" t="s">
        <v>363</v>
      </c>
      <c r="DN409" s="38"/>
      <c r="DO409" s="38"/>
      <c r="DP409" s="38"/>
      <c r="DQ409" s="38"/>
      <c r="DR409" s="38"/>
      <c r="DS409" s="61"/>
      <c r="DT409" s="57"/>
      <c r="DU409" s="57"/>
      <c r="DV409" s="57"/>
      <c r="DW409" s="57" t="s">
        <v>363</v>
      </c>
      <c r="DX409" s="57"/>
      <c r="DY409" s="57"/>
      <c r="DZ409" s="57"/>
      <c r="EA409" s="57"/>
      <c r="EB409" s="57" t="s">
        <v>363</v>
      </c>
      <c r="EC409" s="57" t="s">
        <v>363</v>
      </c>
      <c r="ED409" s="57" t="s">
        <v>363</v>
      </c>
      <c r="EE409" s="57" t="s">
        <v>363</v>
      </c>
      <c r="EF409" s="57" t="s">
        <v>363</v>
      </c>
      <c r="EG409" s="57"/>
      <c r="EH409" s="57"/>
      <c r="EI409" s="57" t="s">
        <v>363</v>
      </c>
      <c r="EJ409" s="57" t="s">
        <v>363</v>
      </c>
      <c r="EK409" s="57"/>
      <c r="EL409" s="38"/>
      <c r="EM409" s="37"/>
      <c r="EN409" s="38"/>
      <c r="EO409" s="38" t="s">
        <v>363</v>
      </c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 t="s">
        <v>363</v>
      </c>
      <c r="FD409" s="38" t="s">
        <v>363</v>
      </c>
      <c r="FE409" s="38"/>
      <c r="FF409" s="38"/>
      <c r="FG409" s="37"/>
      <c r="FH409" s="38" t="s">
        <v>363</v>
      </c>
      <c r="FI409" s="38" t="s">
        <v>363</v>
      </c>
      <c r="FJ409" s="38" t="s">
        <v>363</v>
      </c>
      <c r="FK409" s="38" t="s">
        <v>363</v>
      </c>
      <c r="FL409" s="38" t="s">
        <v>363</v>
      </c>
      <c r="FM409" s="38" t="s">
        <v>363</v>
      </c>
      <c r="FN409" s="38"/>
      <c r="FO409" s="38"/>
      <c r="FP409" s="38"/>
      <c r="FQ409" s="38"/>
      <c r="FR409" s="38"/>
      <c r="FS409" s="38"/>
      <c r="FT409" s="38"/>
      <c r="FU409" s="38"/>
      <c r="FV409" s="38"/>
      <c r="FW409" s="38" t="s">
        <v>363</v>
      </c>
      <c r="FX409" s="38" t="s">
        <v>363</v>
      </c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 t="s">
        <v>363</v>
      </c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 t="s">
        <v>363</v>
      </c>
      <c r="HI409" s="38" t="s">
        <v>363</v>
      </c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 t="s">
        <v>363</v>
      </c>
      <c r="HV409" s="38"/>
      <c r="HW409" s="38"/>
      <c r="HX409" s="38" t="s">
        <v>363</v>
      </c>
      <c r="HY409" s="38" t="s">
        <v>363</v>
      </c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 t="s">
        <v>363</v>
      </c>
      <c r="NU409" s="38" t="s">
        <v>363</v>
      </c>
      <c r="NV409" s="38"/>
      <c r="NW409" s="38"/>
      <c r="NX409" s="38" t="s">
        <v>363</v>
      </c>
      <c r="NY409" s="38" t="s">
        <v>363</v>
      </c>
      <c r="NZ409" s="38" t="s">
        <v>363</v>
      </c>
      <c r="OA409" s="38"/>
      <c r="OB409" s="38"/>
      <c r="OC409" s="38"/>
      <c r="OD409" s="38"/>
      <c r="OE409" s="38"/>
      <c r="OF409" s="38"/>
      <c r="OG409" s="38"/>
      <c r="OH409" s="38"/>
      <c r="OI409" s="38" t="s">
        <v>363</v>
      </c>
      <c r="OJ409" s="38" t="s">
        <v>363</v>
      </c>
      <c r="OK409" s="38"/>
      <c r="OL409" s="38"/>
      <c r="OM409" s="37"/>
      <c r="ON409" s="38" t="s">
        <v>363</v>
      </c>
      <c r="OO409" s="38" t="s">
        <v>363</v>
      </c>
      <c r="OP409" s="38"/>
      <c r="OQ409" s="38"/>
      <c r="OR409" s="38" t="s">
        <v>363</v>
      </c>
      <c r="OS409" s="38" t="s">
        <v>363</v>
      </c>
      <c r="OT409" s="38"/>
      <c r="OU409" s="38"/>
      <c r="OV409" s="38"/>
      <c r="OW409" s="38"/>
      <c r="OX409" s="38"/>
      <c r="OY409" s="38" t="s">
        <v>363</v>
      </c>
      <c r="OZ409" s="38" t="s">
        <v>363</v>
      </c>
      <c r="PA409" s="38"/>
      <c r="PB409" s="38"/>
      <c r="PC409" s="38"/>
      <c r="PD409" s="38" t="s">
        <v>363</v>
      </c>
      <c r="PE409" s="38"/>
      <c r="PF409" s="38"/>
      <c r="PG409" s="37"/>
      <c r="PH409" s="38" t="s">
        <v>363</v>
      </c>
      <c r="PI409" s="38" t="s">
        <v>363</v>
      </c>
      <c r="PJ409" s="38"/>
      <c r="PK409" s="38"/>
      <c r="PL409" s="38"/>
      <c r="PM409" s="38"/>
      <c r="PN409" s="38"/>
      <c r="PO409" s="38"/>
      <c r="PP409" s="38"/>
      <c r="PQ409" s="38"/>
      <c r="PR409" s="38"/>
      <c r="PS409" s="38" t="s">
        <v>363</v>
      </c>
      <c r="PT409" s="38" t="s">
        <v>363</v>
      </c>
      <c r="PU409" s="38"/>
      <c r="PV409" s="38"/>
      <c r="PW409" s="38" t="s">
        <v>363</v>
      </c>
      <c r="PX409" s="38" t="s">
        <v>363</v>
      </c>
      <c r="PY409" s="38" t="s">
        <v>363</v>
      </c>
      <c r="PZ409" s="38"/>
      <c r="QA409" s="30"/>
      <c r="QB409" s="75"/>
      <c r="QC409" s="75"/>
      <c r="QD409" s="75"/>
      <c r="QE409" s="75"/>
      <c r="QF409" s="75"/>
      <c r="QG409" s="75"/>
      <c r="QH409" s="75"/>
      <c r="QI409" s="75"/>
      <c r="QJ409" s="75"/>
      <c r="QK409" s="75"/>
      <c r="QL409" s="75"/>
      <c r="QM409" s="75" t="s">
        <v>363</v>
      </c>
      <c r="QN409" s="75" t="s">
        <v>363</v>
      </c>
      <c r="QO409" s="75"/>
      <c r="QP409" s="75"/>
      <c r="QQ409" s="75" t="s">
        <v>363</v>
      </c>
      <c r="QR409" s="75" t="s">
        <v>363</v>
      </c>
      <c r="QS409" s="75"/>
      <c r="QT409" s="75"/>
      <c r="QU409" s="30"/>
      <c r="QV409" s="75"/>
      <c r="QW409" s="75"/>
      <c r="QX409" s="75"/>
      <c r="QY409" s="75"/>
      <c r="QZ409" s="75"/>
      <c r="RA409" s="75"/>
      <c r="RB409" s="75"/>
      <c r="RC409" s="75"/>
      <c r="RD409" s="75"/>
      <c r="RE409" s="75"/>
      <c r="RF409" s="75"/>
      <c r="RG409" s="75"/>
      <c r="RH409" s="75"/>
      <c r="RI409" s="75"/>
      <c r="RJ409" s="75"/>
      <c r="RK409" s="75"/>
      <c r="RL409" s="75"/>
      <c r="RM409" s="75"/>
      <c r="RN409" s="75"/>
      <c r="RO409" s="30"/>
      <c r="RP409" s="75"/>
      <c r="RQ409" s="75"/>
      <c r="RR409" s="75"/>
      <c r="RS409" s="75"/>
      <c r="RT409" s="75"/>
      <c r="RU409" s="75"/>
      <c r="RV409" s="75"/>
      <c r="RW409" s="75"/>
      <c r="RX409" s="75"/>
      <c r="RY409" s="75"/>
      <c r="RZ409" s="75"/>
      <c r="SA409" s="75"/>
      <c r="SB409" s="75"/>
      <c r="SC409" s="75"/>
      <c r="SD409" s="75"/>
      <c r="SE409" s="75"/>
      <c r="SF409" s="75"/>
      <c r="SG409" s="75"/>
      <c r="SH409" s="75"/>
      <c r="SI409" s="30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85" t="str">
        <f t="shared" si="1245"/>
        <v/>
      </c>
      <c r="AGG409" s="85" t="str">
        <f t="shared" si="1246"/>
        <v/>
      </c>
      <c r="AGH409" s="85">
        <f t="shared" si="1247"/>
        <v>4</v>
      </c>
      <c r="AGL409" s="36" t="str">
        <f t="shared" si="1258"/>
        <v/>
      </c>
      <c r="AGM409" s="36" t="str">
        <f t="shared" si="1248"/>
        <v/>
      </c>
      <c r="AGN409" s="39">
        <f t="shared" si="1259"/>
        <v>22</v>
      </c>
      <c r="AGO409" s="36" t="str">
        <f t="shared" si="1260"/>
        <v/>
      </c>
      <c r="AGP409" s="36" t="str">
        <f t="shared" si="1249"/>
        <v/>
      </c>
      <c r="AGQ409" s="39">
        <f t="shared" si="1261"/>
        <v>26</v>
      </c>
      <c r="AGR409" s="36" t="str">
        <f t="shared" si="1262"/>
        <v/>
      </c>
      <c r="AGS409" s="36" t="str">
        <f t="shared" si="1250"/>
        <v/>
      </c>
      <c r="AGT409" s="39">
        <f t="shared" si="1263"/>
        <v>6</v>
      </c>
      <c r="AGU409" s="36" t="str">
        <f t="shared" si="1264"/>
        <v/>
      </c>
      <c r="AGV409" s="36" t="str">
        <f t="shared" si="1251"/>
        <v/>
      </c>
      <c r="AGW409" s="39" t="str">
        <f t="shared" si="1265"/>
        <v/>
      </c>
      <c r="AGX409" s="36" t="str">
        <f t="shared" si="1266"/>
        <v/>
      </c>
      <c r="AGY409" s="36" t="str">
        <f t="shared" si="1252"/>
        <v/>
      </c>
      <c r="AGZ409" s="39">
        <f t="shared" si="1267"/>
        <v>21</v>
      </c>
      <c r="AHA409" s="36" t="str">
        <f t="shared" si="1268"/>
        <v/>
      </c>
      <c r="AHB409" s="36" t="str">
        <f t="shared" si="1253"/>
        <v/>
      </c>
      <c r="AHC409" s="39">
        <f t="shared" si="1269"/>
        <v>4</v>
      </c>
      <c r="AHD409" s="36" t="str">
        <f t="shared" si="1270"/>
        <v/>
      </c>
      <c r="AHE409" s="36" t="str">
        <f t="shared" si="1254"/>
        <v/>
      </c>
      <c r="AHF409" s="39" t="str">
        <f t="shared" si="1271"/>
        <v/>
      </c>
      <c r="AHG409" s="36" t="str">
        <f t="shared" si="1272"/>
        <v/>
      </c>
      <c r="AHH409" s="36" t="str">
        <f t="shared" si="1255"/>
        <v/>
      </c>
      <c r="AHI409" s="39" t="str">
        <f t="shared" si="1273"/>
        <v/>
      </c>
      <c r="AHJ409" s="36" t="str">
        <f t="shared" si="1274"/>
        <v/>
      </c>
      <c r="AHK409" s="36" t="str">
        <f t="shared" si="1256"/>
        <v/>
      </c>
      <c r="AHL409" s="39" t="str">
        <f t="shared" si="1275"/>
        <v/>
      </c>
      <c r="AHM409" s="36" t="str">
        <f t="shared" si="1276"/>
        <v/>
      </c>
      <c r="AHN409" s="36" t="str">
        <f t="shared" si="1257"/>
        <v/>
      </c>
      <c r="AHO409" s="39" t="str">
        <f t="shared" si="1277"/>
        <v/>
      </c>
    </row>
    <row r="410" spans="1:918" s="5" customFormat="1" outlineLevel="1" x14ac:dyDescent="0.25">
      <c r="A410" s="43">
        <v>5</v>
      </c>
      <c r="B410" s="50" t="s">
        <v>251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38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61"/>
      <c r="AN410" s="57"/>
      <c r="AO410" s="57" t="s">
        <v>364</v>
      </c>
      <c r="AP410" s="57" t="s">
        <v>364</v>
      </c>
      <c r="AQ410" s="61"/>
      <c r="AR410" s="57" t="s">
        <v>364</v>
      </c>
      <c r="AS410" s="57"/>
      <c r="AT410" s="57"/>
      <c r="AU410" s="57" t="s">
        <v>364</v>
      </c>
      <c r="AV410" s="57" t="s">
        <v>364</v>
      </c>
      <c r="AW410" s="57" t="s">
        <v>364</v>
      </c>
      <c r="AX410" s="57"/>
      <c r="AY410" s="57" t="s">
        <v>364</v>
      </c>
      <c r="AZ410" s="57" t="s">
        <v>364</v>
      </c>
      <c r="BA410" s="57" t="s">
        <v>364</v>
      </c>
      <c r="BB410" s="57" t="s">
        <v>364</v>
      </c>
      <c r="BC410" s="57" t="s">
        <v>364</v>
      </c>
      <c r="BD410" s="57" t="s">
        <v>364</v>
      </c>
      <c r="BE410" s="57" t="s">
        <v>364</v>
      </c>
      <c r="BF410" s="57"/>
      <c r="BG410" s="57" t="s">
        <v>364</v>
      </c>
      <c r="BH410" s="57" t="s">
        <v>364</v>
      </c>
      <c r="BI410" s="38"/>
      <c r="BJ410" s="38"/>
      <c r="BK410" s="61"/>
      <c r="BL410" s="57"/>
      <c r="BM410" s="57" t="s">
        <v>364</v>
      </c>
      <c r="BN410" s="57" t="s">
        <v>364</v>
      </c>
      <c r="BO410" s="57"/>
      <c r="BP410" s="57" t="s">
        <v>364</v>
      </c>
      <c r="BQ410" s="57"/>
      <c r="BR410" s="57"/>
      <c r="BS410" s="57" t="s">
        <v>364</v>
      </c>
      <c r="BT410" s="57" t="s">
        <v>364</v>
      </c>
      <c r="BU410" s="57" t="s">
        <v>364</v>
      </c>
      <c r="BV410" s="57" t="s">
        <v>364</v>
      </c>
      <c r="BW410" s="57"/>
      <c r="BX410" s="57" t="s">
        <v>364</v>
      </c>
      <c r="BY410" s="57" t="s">
        <v>364</v>
      </c>
      <c r="BZ410" s="57"/>
      <c r="CA410" s="57" t="s">
        <v>364</v>
      </c>
      <c r="CB410" s="57" t="s">
        <v>364</v>
      </c>
      <c r="CC410" s="38"/>
      <c r="CD410" s="38"/>
      <c r="CE410" s="61"/>
      <c r="CF410" s="57" t="s">
        <v>364</v>
      </c>
      <c r="CG410" s="57" t="s">
        <v>364</v>
      </c>
      <c r="CH410" s="57" t="s">
        <v>364</v>
      </c>
      <c r="CI410" s="57" t="s">
        <v>364</v>
      </c>
      <c r="CJ410" s="57" t="s">
        <v>364</v>
      </c>
      <c r="CK410" s="57" t="s">
        <v>364</v>
      </c>
      <c r="CL410" s="57"/>
      <c r="CM410" s="57"/>
      <c r="CN410" s="57" t="s">
        <v>364</v>
      </c>
      <c r="CO410" s="57" t="s">
        <v>364</v>
      </c>
      <c r="CP410" s="57" t="s">
        <v>364</v>
      </c>
      <c r="CQ410" s="57"/>
      <c r="CR410" s="57" t="s">
        <v>364</v>
      </c>
      <c r="CS410" s="57" t="s">
        <v>364</v>
      </c>
      <c r="CT410" s="57"/>
      <c r="CU410" s="57" t="s">
        <v>364</v>
      </c>
      <c r="CV410" s="57" t="s">
        <v>364</v>
      </c>
      <c r="CW410" s="38"/>
      <c r="CX410" s="38"/>
      <c r="CY410" s="37"/>
      <c r="CZ410" s="38"/>
      <c r="DA410" s="38" t="s">
        <v>364</v>
      </c>
      <c r="DB410" s="38" t="s">
        <v>364</v>
      </c>
      <c r="DC410" s="38"/>
      <c r="DD410" s="38" t="s">
        <v>364</v>
      </c>
      <c r="DE410" s="38" t="s">
        <v>364</v>
      </c>
      <c r="DF410" s="38"/>
      <c r="DG410" s="38" t="s">
        <v>364</v>
      </c>
      <c r="DH410" s="38" t="s">
        <v>364</v>
      </c>
      <c r="DI410" s="38"/>
      <c r="DJ410" s="38"/>
      <c r="DK410" s="38"/>
      <c r="DL410" s="38" t="s">
        <v>364</v>
      </c>
      <c r="DM410" s="38" t="s">
        <v>364</v>
      </c>
      <c r="DN410" s="38"/>
      <c r="DO410" s="38" t="s">
        <v>364</v>
      </c>
      <c r="DP410" s="38" t="s">
        <v>364</v>
      </c>
      <c r="DQ410" s="38"/>
      <c r="DR410" s="38"/>
      <c r="DS410" s="61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 t="s">
        <v>363</v>
      </c>
      <c r="GO410" s="38" t="s">
        <v>363</v>
      </c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 t="s">
        <v>363</v>
      </c>
      <c r="HI410" s="38"/>
      <c r="HJ410" s="38"/>
      <c r="HK410" s="38" t="s">
        <v>363</v>
      </c>
      <c r="HL410" s="38" t="s">
        <v>363</v>
      </c>
      <c r="HM410" s="38"/>
      <c r="HN410" s="38"/>
      <c r="HO410" s="37"/>
      <c r="HP410" s="38"/>
      <c r="HQ410" s="38" t="s">
        <v>363</v>
      </c>
      <c r="HR410" s="38" t="s">
        <v>363</v>
      </c>
      <c r="HS410" s="38"/>
      <c r="HT410" s="38"/>
      <c r="HU410" s="38"/>
      <c r="HV410" s="38"/>
      <c r="HW410" s="38"/>
      <c r="HX410" s="38" t="s">
        <v>363</v>
      </c>
      <c r="HY410" s="38" t="s">
        <v>363</v>
      </c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 t="s">
        <v>363</v>
      </c>
      <c r="IK410" s="38" t="s">
        <v>363</v>
      </c>
      <c r="IL410" s="38" t="s">
        <v>363</v>
      </c>
      <c r="IM410" s="38" t="s">
        <v>363</v>
      </c>
      <c r="IN410" s="38" t="s">
        <v>363</v>
      </c>
      <c r="IO410" s="38" t="s">
        <v>363</v>
      </c>
      <c r="IP410" s="38"/>
      <c r="IQ410" s="38"/>
      <c r="IR410" s="38" t="s">
        <v>363</v>
      </c>
      <c r="IS410" s="38" t="s">
        <v>363</v>
      </c>
      <c r="IT410" s="38" t="s">
        <v>363</v>
      </c>
      <c r="IU410" s="38" t="s">
        <v>363</v>
      </c>
      <c r="IV410" s="38" t="s">
        <v>363</v>
      </c>
      <c r="IW410" s="38"/>
      <c r="IX410" s="38"/>
      <c r="IY410" s="38" t="s">
        <v>363</v>
      </c>
      <c r="IZ410" s="38" t="s">
        <v>363</v>
      </c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 t="s">
        <v>363</v>
      </c>
      <c r="OV410" s="38" t="s">
        <v>363</v>
      </c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0"/>
      <c r="QB410" s="75"/>
      <c r="QC410" s="75"/>
      <c r="QD410" s="75"/>
      <c r="QE410" s="75"/>
      <c r="QF410" s="75"/>
      <c r="QG410" s="75"/>
      <c r="QH410" s="75"/>
      <c r="QI410" s="75"/>
      <c r="QJ410" s="75"/>
      <c r="QK410" s="75"/>
      <c r="QL410" s="75"/>
      <c r="QM410" s="75"/>
      <c r="QN410" s="75"/>
      <c r="QO410" s="75"/>
      <c r="QP410" s="75"/>
      <c r="QQ410" s="75"/>
      <c r="QR410" s="75"/>
      <c r="QS410" s="75"/>
      <c r="QT410" s="75"/>
      <c r="QU410" s="30"/>
      <c r="QV410" s="75"/>
      <c r="QW410" s="75"/>
      <c r="QX410" s="75"/>
      <c r="QY410" s="75"/>
      <c r="QZ410" s="75"/>
      <c r="RA410" s="75"/>
      <c r="RB410" s="75"/>
      <c r="RC410" s="75"/>
      <c r="RD410" s="75"/>
      <c r="RE410" s="75"/>
      <c r="RF410" s="75"/>
      <c r="RG410" s="75"/>
      <c r="RH410" s="75"/>
      <c r="RI410" s="75"/>
      <c r="RJ410" s="75"/>
      <c r="RK410" s="75"/>
      <c r="RL410" s="75"/>
      <c r="RM410" s="75"/>
      <c r="RN410" s="75"/>
      <c r="RO410" s="30"/>
      <c r="RP410" s="75"/>
      <c r="RQ410" s="75"/>
      <c r="RR410" s="75"/>
      <c r="RS410" s="75"/>
      <c r="RT410" s="75"/>
      <c r="RU410" s="75"/>
      <c r="RV410" s="75"/>
      <c r="RW410" s="75"/>
      <c r="RX410" s="75"/>
      <c r="RY410" s="75"/>
      <c r="RZ410" s="75"/>
      <c r="SA410" s="75"/>
      <c r="SB410" s="75"/>
      <c r="SC410" s="75"/>
      <c r="SD410" s="75"/>
      <c r="SE410" s="75"/>
      <c r="SF410" s="75"/>
      <c r="SG410" s="75"/>
      <c r="SH410" s="75"/>
      <c r="SI410" s="30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85" t="str">
        <f t="shared" si="1245"/>
        <v/>
      </c>
      <c r="AGG410" s="85" t="str">
        <f t="shared" si="1246"/>
        <v/>
      </c>
      <c r="AGH410" s="85" t="str">
        <f t="shared" si="1247"/>
        <v/>
      </c>
      <c r="AGL410" s="36" t="str">
        <f t="shared" si="1258"/>
        <v/>
      </c>
      <c r="AGM410" s="36">
        <f t="shared" si="1248"/>
        <v>35</v>
      </c>
      <c r="AGN410" s="39" t="str">
        <f t="shared" si="1259"/>
        <v/>
      </c>
      <c r="AGO410" s="36" t="str">
        <f t="shared" si="1260"/>
        <v/>
      </c>
      <c r="AGP410" s="36">
        <f t="shared" si="1249"/>
        <v>14</v>
      </c>
      <c r="AGQ410" s="39" t="str">
        <f t="shared" si="1261"/>
        <v/>
      </c>
      <c r="AGR410" s="36" t="str">
        <f t="shared" si="1262"/>
        <v/>
      </c>
      <c r="AGS410" s="36" t="str">
        <f t="shared" si="1250"/>
        <v/>
      </c>
      <c r="AGT410" s="39">
        <f t="shared" si="1263"/>
        <v>22</v>
      </c>
      <c r="AGU410" s="36" t="str">
        <f t="shared" si="1264"/>
        <v/>
      </c>
      <c r="AGV410" s="36" t="str">
        <f t="shared" si="1251"/>
        <v/>
      </c>
      <c r="AGW410" s="39" t="str">
        <f t="shared" si="1265"/>
        <v/>
      </c>
      <c r="AGX410" s="36" t="str">
        <f t="shared" si="1266"/>
        <v/>
      </c>
      <c r="AGY410" s="36" t="str">
        <f t="shared" si="1252"/>
        <v/>
      </c>
      <c r="AGZ410" s="39">
        <f t="shared" si="1267"/>
        <v>2</v>
      </c>
      <c r="AHA410" s="36" t="str">
        <f t="shared" si="1268"/>
        <v/>
      </c>
      <c r="AHB410" s="36" t="str">
        <f t="shared" si="1253"/>
        <v/>
      </c>
      <c r="AHC410" s="39" t="str">
        <f t="shared" si="1269"/>
        <v/>
      </c>
      <c r="AHD410" s="36" t="str">
        <f t="shared" si="1270"/>
        <v/>
      </c>
      <c r="AHE410" s="36" t="str">
        <f t="shared" si="1254"/>
        <v/>
      </c>
      <c r="AHF410" s="39" t="str">
        <f t="shared" si="1271"/>
        <v/>
      </c>
      <c r="AHG410" s="36" t="str">
        <f t="shared" si="1272"/>
        <v/>
      </c>
      <c r="AHH410" s="36" t="str">
        <f t="shared" si="1255"/>
        <v/>
      </c>
      <c r="AHI410" s="39" t="str">
        <f t="shared" si="1273"/>
        <v/>
      </c>
      <c r="AHJ410" s="36" t="str">
        <f t="shared" si="1274"/>
        <v/>
      </c>
      <c r="AHK410" s="36" t="str">
        <f t="shared" si="1256"/>
        <v/>
      </c>
      <c r="AHL410" s="39" t="str">
        <f t="shared" si="1275"/>
        <v/>
      </c>
      <c r="AHM410" s="36" t="str">
        <f t="shared" si="1276"/>
        <v/>
      </c>
      <c r="AHN410" s="36" t="str">
        <f t="shared" si="1257"/>
        <v/>
      </c>
      <c r="AHO410" s="39" t="str">
        <f t="shared" si="1277"/>
        <v/>
      </c>
    </row>
    <row r="411" spans="1:918" s="5" customFormat="1" outlineLevel="1" x14ac:dyDescent="0.25">
      <c r="A411" s="43">
        <v>6</v>
      </c>
      <c r="B411" s="50" t="s">
        <v>22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/>
      <c r="AP411" s="57"/>
      <c r="AQ411" s="61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 t="s">
        <v>363</v>
      </c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38"/>
      <c r="CX411" s="38"/>
      <c r="CY411" s="37"/>
      <c r="CZ411" s="38"/>
      <c r="DA411" s="38" t="s">
        <v>363</v>
      </c>
      <c r="DB411" s="38" t="s">
        <v>363</v>
      </c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 t="s">
        <v>363</v>
      </c>
      <c r="EV411" s="38" t="s">
        <v>363</v>
      </c>
      <c r="EW411" s="38" t="s">
        <v>363</v>
      </c>
      <c r="EX411" s="38" t="s">
        <v>363</v>
      </c>
      <c r="EY411" s="38"/>
      <c r="EZ411" s="38"/>
      <c r="FA411" s="38"/>
      <c r="FB411" s="38"/>
      <c r="FC411" s="38"/>
      <c r="FD411" s="38"/>
      <c r="FE411" s="38"/>
      <c r="FF411" s="38"/>
      <c r="FG411" s="37"/>
      <c r="FH411" s="38" t="s">
        <v>363</v>
      </c>
      <c r="FI411" s="38" t="s">
        <v>363</v>
      </c>
      <c r="FJ411" s="38" t="s">
        <v>363</v>
      </c>
      <c r="FK411" s="38"/>
      <c r="FL411" s="38"/>
      <c r="FM411" s="38"/>
      <c r="FN411" s="38"/>
      <c r="FO411" s="38"/>
      <c r="FP411" s="38"/>
      <c r="FQ411" s="38"/>
      <c r="FR411" s="38"/>
      <c r="FS411" s="38" t="s">
        <v>363</v>
      </c>
      <c r="FT411" s="38" t="s">
        <v>363</v>
      </c>
      <c r="FU411" s="38" t="s">
        <v>363</v>
      </c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 t="s">
        <v>363</v>
      </c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 t="s">
        <v>363</v>
      </c>
      <c r="IS411" s="38" t="s">
        <v>363</v>
      </c>
      <c r="IT411" s="38"/>
      <c r="IU411" s="38"/>
      <c r="IV411" s="38"/>
      <c r="IW411" s="38"/>
      <c r="IX411" s="38"/>
      <c r="IY411" s="38" t="s">
        <v>363</v>
      </c>
      <c r="IZ411" s="38" t="s">
        <v>363</v>
      </c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0"/>
      <c r="QB411" s="75"/>
      <c r="QC411" s="75"/>
      <c r="QD411" s="75"/>
      <c r="QE411" s="75"/>
      <c r="QF411" s="75"/>
      <c r="QG411" s="75"/>
      <c r="QH411" s="75"/>
      <c r="QI411" s="75"/>
      <c r="QJ411" s="75"/>
      <c r="QK411" s="75"/>
      <c r="QL411" s="75"/>
      <c r="QM411" s="75"/>
      <c r="QN411" s="75"/>
      <c r="QO411" s="75"/>
      <c r="QP411" s="75"/>
      <c r="QQ411" s="75"/>
      <c r="QR411" s="75"/>
      <c r="QS411" s="75"/>
      <c r="QT411" s="75"/>
      <c r="QU411" s="30"/>
      <c r="QV411" s="75"/>
      <c r="QW411" s="75"/>
      <c r="QX411" s="75"/>
      <c r="QY411" s="75"/>
      <c r="QZ411" s="75"/>
      <c r="RA411" s="75"/>
      <c r="RB411" s="75"/>
      <c r="RC411" s="75"/>
      <c r="RD411" s="75"/>
      <c r="RE411" s="75"/>
      <c r="RF411" s="75"/>
      <c r="RG411" s="75"/>
      <c r="RH411" s="75"/>
      <c r="RI411" s="75"/>
      <c r="RJ411" s="75"/>
      <c r="RK411" s="75"/>
      <c r="RL411" s="75"/>
      <c r="RM411" s="75"/>
      <c r="RN411" s="75"/>
      <c r="RO411" s="30"/>
      <c r="RP411" s="75"/>
      <c r="RQ411" s="75"/>
      <c r="RR411" s="75"/>
      <c r="RS411" s="75"/>
      <c r="RT411" s="75"/>
      <c r="RU411" s="75"/>
      <c r="RV411" s="75"/>
      <c r="RW411" s="75"/>
      <c r="RX411" s="75"/>
      <c r="RY411" s="75"/>
      <c r="RZ411" s="75"/>
      <c r="SA411" s="75"/>
      <c r="SB411" s="75"/>
      <c r="SC411" s="75"/>
      <c r="SD411" s="75"/>
      <c r="SE411" s="75"/>
      <c r="SF411" s="75"/>
      <c r="SG411" s="75"/>
      <c r="SH411" s="75"/>
      <c r="SI411" s="30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85" t="str">
        <f t="shared" si="1245"/>
        <v/>
      </c>
      <c r="AGG411" s="85" t="str">
        <f t="shared" si="1246"/>
        <v/>
      </c>
      <c r="AGH411" s="85" t="str">
        <f t="shared" si="1247"/>
        <v/>
      </c>
      <c r="AGL411" s="36" t="str">
        <f t="shared" si="1258"/>
        <v/>
      </c>
      <c r="AGM411" s="36" t="str">
        <f t="shared" si="1248"/>
        <v/>
      </c>
      <c r="AGN411" s="39">
        <f t="shared" si="1259"/>
        <v>1</v>
      </c>
      <c r="AGO411" s="36" t="str">
        <f t="shared" si="1260"/>
        <v/>
      </c>
      <c r="AGP411" s="36" t="str">
        <f t="shared" si="1249"/>
        <v/>
      </c>
      <c r="AGQ411" s="39">
        <f t="shared" si="1261"/>
        <v>12</v>
      </c>
      <c r="AGR411" s="36" t="str">
        <f t="shared" si="1262"/>
        <v/>
      </c>
      <c r="AGS411" s="36" t="str">
        <f t="shared" si="1250"/>
        <v/>
      </c>
      <c r="AGT411" s="39">
        <f t="shared" si="1263"/>
        <v>5</v>
      </c>
      <c r="AGU411" s="36" t="str">
        <f t="shared" si="1264"/>
        <v/>
      </c>
      <c r="AGV411" s="36" t="str">
        <f t="shared" si="1251"/>
        <v/>
      </c>
      <c r="AGW411" s="39" t="str">
        <f t="shared" si="1265"/>
        <v/>
      </c>
      <c r="AGX411" s="36" t="str">
        <f t="shared" si="1266"/>
        <v/>
      </c>
      <c r="AGY411" s="36" t="str">
        <f t="shared" si="1252"/>
        <v/>
      </c>
      <c r="AGZ411" s="39" t="str">
        <f t="shared" si="1267"/>
        <v/>
      </c>
      <c r="AHA411" s="36" t="str">
        <f t="shared" si="1268"/>
        <v/>
      </c>
      <c r="AHB411" s="36" t="str">
        <f t="shared" si="1253"/>
        <v/>
      </c>
      <c r="AHC411" s="39" t="str">
        <f t="shared" si="1269"/>
        <v/>
      </c>
      <c r="AHD411" s="36" t="str">
        <f t="shared" si="1270"/>
        <v/>
      </c>
      <c r="AHE411" s="36" t="str">
        <f t="shared" si="1254"/>
        <v/>
      </c>
      <c r="AHF411" s="39" t="str">
        <f t="shared" si="1271"/>
        <v/>
      </c>
      <c r="AHG411" s="36" t="str">
        <f t="shared" si="1272"/>
        <v/>
      </c>
      <c r="AHH411" s="36" t="str">
        <f t="shared" si="1255"/>
        <v/>
      </c>
      <c r="AHI411" s="39" t="str">
        <f t="shared" si="1273"/>
        <v/>
      </c>
      <c r="AHJ411" s="36" t="str">
        <f t="shared" si="1274"/>
        <v/>
      </c>
      <c r="AHK411" s="36" t="str">
        <f t="shared" si="1256"/>
        <v/>
      </c>
      <c r="AHL411" s="39" t="str">
        <f t="shared" si="1275"/>
        <v/>
      </c>
      <c r="AHM411" s="36" t="str">
        <f t="shared" si="1276"/>
        <v/>
      </c>
      <c r="AHN411" s="36" t="str">
        <f t="shared" si="1257"/>
        <v/>
      </c>
      <c r="AHO411" s="39" t="str">
        <f t="shared" si="1277"/>
        <v/>
      </c>
    </row>
    <row r="412" spans="1:918" s="5" customFormat="1" outlineLevel="1" x14ac:dyDescent="0.25">
      <c r="A412" s="43">
        <v>7</v>
      </c>
      <c r="B412" s="50" t="s">
        <v>23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 t="s">
        <v>363</v>
      </c>
      <c r="R412" s="57"/>
      <c r="S412" s="57"/>
      <c r="T412" s="57"/>
      <c r="U412" s="57"/>
      <c r="V412" s="38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 t="s">
        <v>363</v>
      </c>
      <c r="AH412" s="57"/>
      <c r="AI412" s="57"/>
      <c r="AJ412" s="57"/>
      <c r="AK412" s="57"/>
      <c r="AL412" s="57"/>
      <c r="AM412" s="61"/>
      <c r="AN412" s="57"/>
      <c r="AO412" s="57"/>
      <c r="AP412" s="57"/>
      <c r="AQ412" s="61"/>
      <c r="AR412" s="57" t="s">
        <v>372</v>
      </c>
      <c r="AS412" s="57"/>
      <c r="AT412" s="57"/>
      <c r="AU412" s="57"/>
      <c r="AV412" s="57"/>
      <c r="AW412" s="57"/>
      <c r="AX412" s="57"/>
      <c r="AY412" s="57" t="s">
        <v>363</v>
      </c>
      <c r="AZ412" s="57" t="s">
        <v>363</v>
      </c>
      <c r="BA412" s="57" t="s">
        <v>363</v>
      </c>
      <c r="BB412" s="57" t="s">
        <v>363</v>
      </c>
      <c r="BC412" s="57"/>
      <c r="BD412" s="57"/>
      <c r="BE412" s="57" t="s">
        <v>363</v>
      </c>
      <c r="BF412" s="57"/>
      <c r="BG412" s="57" t="s">
        <v>363</v>
      </c>
      <c r="BH412" s="57" t="s">
        <v>363</v>
      </c>
      <c r="BI412" s="38"/>
      <c r="BJ412" s="38"/>
      <c r="BK412" s="61"/>
      <c r="BL412" s="57"/>
      <c r="BM412" s="57"/>
      <c r="BN412" s="57"/>
      <c r="BO412" s="57"/>
      <c r="BP412" s="57"/>
      <c r="BQ412" s="57"/>
      <c r="BR412" s="57"/>
      <c r="BS412" s="57" t="s">
        <v>363</v>
      </c>
      <c r="BT412" s="57" t="s">
        <v>363</v>
      </c>
      <c r="BU412" s="57"/>
      <c r="BV412" s="57"/>
      <c r="BW412" s="57"/>
      <c r="BX412" s="57"/>
      <c r="BY412" s="57" t="s">
        <v>363</v>
      </c>
      <c r="BZ412" s="57"/>
      <c r="CA412" s="57"/>
      <c r="CB412" s="57"/>
      <c r="CC412" s="38"/>
      <c r="CD412" s="38"/>
      <c r="CE412" s="61"/>
      <c r="CF412" s="57" t="s">
        <v>363</v>
      </c>
      <c r="CG412" s="57" t="s">
        <v>363</v>
      </c>
      <c r="CH412" s="57" t="s">
        <v>363</v>
      </c>
      <c r="CI412" s="57"/>
      <c r="CJ412" s="57"/>
      <c r="CK412" s="57"/>
      <c r="CL412" s="57"/>
      <c r="CM412" s="57"/>
      <c r="CN412" s="57" t="s">
        <v>363</v>
      </c>
      <c r="CO412" s="57" t="s">
        <v>363</v>
      </c>
      <c r="CP412" s="57" t="s">
        <v>363</v>
      </c>
      <c r="CQ412" s="57"/>
      <c r="CR412" s="57" t="s">
        <v>363</v>
      </c>
      <c r="CS412" s="57" t="s">
        <v>363</v>
      </c>
      <c r="CT412" s="57"/>
      <c r="CU412" s="57"/>
      <c r="CV412" s="57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 t="s">
        <v>363</v>
      </c>
      <c r="DH412" s="38" t="s">
        <v>363</v>
      </c>
      <c r="DI412" s="38"/>
      <c r="DJ412" s="38"/>
      <c r="DK412" s="38"/>
      <c r="DL412" s="38" t="s">
        <v>363</v>
      </c>
      <c r="DM412" s="38" t="s">
        <v>363</v>
      </c>
      <c r="DN412" s="38"/>
      <c r="DO412" s="38" t="s">
        <v>363</v>
      </c>
      <c r="DP412" s="38"/>
      <c r="DQ412" s="38"/>
      <c r="DR412" s="38"/>
      <c r="DS412" s="61"/>
      <c r="DT412" s="57"/>
      <c r="DU412" s="57"/>
      <c r="DV412" s="57"/>
      <c r="DW412" s="57" t="s">
        <v>363</v>
      </c>
      <c r="DX412" s="57"/>
      <c r="DY412" s="57"/>
      <c r="DZ412" s="57"/>
      <c r="EA412" s="57"/>
      <c r="EB412" s="57" t="s">
        <v>363</v>
      </c>
      <c r="EC412" s="57"/>
      <c r="ED412" s="57"/>
      <c r="EE412" s="57" t="s">
        <v>372</v>
      </c>
      <c r="EF412" s="57" t="s">
        <v>372</v>
      </c>
      <c r="EG412" s="57"/>
      <c r="EH412" s="57"/>
      <c r="EI412" s="57" t="s">
        <v>372</v>
      </c>
      <c r="EJ412" s="57" t="s">
        <v>372</v>
      </c>
      <c r="EK412" s="57"/>
      <c r="EL412" s="38"/>
      <c r="EM412" s="37"/>
      <c r="EN412" s="38"/>
      <c r="EO412" s="38" t="s">
        <v>372</v>
      </c>
      <c r="EP412" s="38"/>
      <c r="EQ412" s="38"/>
      <c r="ER412" s="38"/>
      <c r="ES412" s="38"/>
      <c r="ET412" s="38"/>
      <c r="EU412" s="38" t="s">
        <v>372</v>
      </c>
      <c r="EV412" s="38" t="s">
        <v>372</v>
      </c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 t="s">
        <v>372</v>
      </c>
      <c r="FI412" s="38" t="s">
        <v>372</v>
      </c>
      <c r="FJ412" s="38" t="s">
        <v>372</v>
      </c>
      <c r="FK412" s="38" t="s">
        <v>372</v>
      </c>
      <c r="FL412" s="38"/>
      <c r="FM412" s="38"/>
      <c r="FN412" s="38"/>
      <c r="FO412" s="38"/>
      <c r="FP412" s="38" t="s">
        <v>363</v>
      </c>
      <c r="FQ412" s="38"/>
      <c r="FR412" s="38" t="s">
        <v>363</v>
      </c>
      <c r="FS412" s="38" t="s">
        <v>363</v>
      </c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363</v>
      </c>
      <c r="GO412" s="38"/>
      <c r="GP412" s="38"/>
      <c r="GQ412" s="38"/>
      <c r="GR412" s="38"/>
      <c r="GS412" s="38"/>
      <c r="GT412" s="38"/>
      <c r="GU412" s="37"/>
      <c r="GV412" s="38" t="s">
        <v>363</v>
      </c>
      <c r="GW412" s="38" t="s">
        <v>363</v>
      </c>
      <c r="GX412" s="38" t="s">
        <v>363</v>
      </c>
      <c r="GY412" s="38"/>
      <c r="GZ412" s="38"/>
      <c r="HA412" s="38"/>
      <c r="HB412" s="38"/>
      <c r="HC412" s="38"/>
      <c r="HD412" s="38"/>
      <c r="HE412" s="38"/>
      <c r="HF412" s="38"/>
      <c r="HG412" s="38"/>
      <c r="HH412" s="38" t="s">
        <v>363</v>
      </c>
      <c r="HI412" s="38" t="s">
        <v>363</v>
      </c>
      <c r="HJ412" s="38"/>
      <c r="HK412" s="38" t="s">
        <v>363</v>
      </c>
      <c r="HL412" s="38" t="s">
        <v>363</v>
      </c>
      <c r="HM412" s="38"/>
      <c r="HN412" s="38"/>
      <c r="HO412" s="37"/>
      <c r="HP412" s="38"/>
      <c r="HQ412" s="38"/>
      <c r="HR412" s="38"/>
      <c r="HS412" s="38"/>
      <c r="HT412" s="38"/>
      <c r="HU412" s="38" t="s">
        <v>363</v>
      </c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 t="s">
        <v>363</v>
      </c>
      <c r="IK412" s="38" t="s">
        <v>363</v>
      </c>
      <c r="IL412" s="38"/>
      <c r="IM412" s="38" t="s">
        <v>363</v>
      </c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 t="s">
        <v>363</v>
      </c>
      <c r="OB412" s="38" t="s">
        <v>363</v>
      </c>
      <c r="OC412" s="38" t="s">
        <v>363</v>
      </c>
      <c r="OD412" s="38"/>
      <c r="OE412" s="38"/>
      <c r="OF412" s="38" t="s">
        <v>363</v>
      </c>
      <c r="OG412" s="38" t="s">
        <v>363</v>
      </c>
      <c r="OH412" s="38"/>
      <c r="OI412" s="38" t="s">
        <v>363</v>
      </c>
      <c r="OJ412" s="38" t="s">
        <v>363</v>
      </c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 t="s">
        <v>363</v>
      </c>
      <c r="OV412" s="38" t="s">
        <v>363</v>
      </c>
      <c r="OW412" s="38"/>
      <c r="OX412" s="38"/>
      <c r="OY412" s="38"/>
      <c r="OZ412" s="38"/>
      <c r="PA412" s="38"/>
      <c r="PB412" s="38"/>
      <c r="PC412" s="38"/>
      <c r="PD412" s="38" t="s">
        <v>372</v>
      </c>
      <c r="PE412" s="38"/>
      <c r="PF412" s="38"/>
      <c r="PG412" s="37"/>
      <c r="PH412" s="38"/>
      <c r="PI412" s="38"/>
      <c r="PJ412" s="38"/>
      <c r="PK412" s="38"/>
      <c r="PL412" s="38"/>
      <c r="PM412" s="38"/>
      <c r="PN412" s="38" t="s">
        <v>372</v>
      </c>
      <c r="PO412" s="38" t="s">
        <v>372</v>
      </c>
      <c r="PP412" s="38"/>
      <c r="PQ412" s="38" t="s">
        <v>372</v>
      </c>
      <c r="PR412" s="38"/>
      <c r="PS412" s="38" t="s">
        <v>372</v>
      </c>
      <c r="PT412" s="38" t="s">
        <v>372</v>
      </c>
      <c r="PU412" s="38"/>
      <c r="PV412" s="38"/>
      <c r="PW412" s="38" t="s">
        <v>372</v>
      </c>
      <c r="PX412" s="38" t="s">
        <v>372</v>
      </c>
      <c r="PY412" s="38" t="s">
        <v>372</v>
      </c>
      <c r="PZ412" s="38"/>
      <c r="QA412" s="30"/>
      <c r="QB412" s="75"/>
      <c r="QC412" s="75"/>
      <c r="QD412" s="75"/>
      <c r="QE412" s="75"/>
      <c r="QF412" s="75"/>
      <c r="QG412" s="75"/>
      <c r="QH412" s="75"/>
      <c r="QI412" s="75"/>
      <c r="QJ412" s="75"/>
      <c r="QK412" s="75"/>
      <c r="QL412" s="75"/>
      <c r="QM412" s="75"/>
      <c r="QN412" s="75"/>
      <c r="QO412" s="75"/>
      <c r="QP412" s="75"/>
      <c r="QQ412" s="75" t="s">
        <v>363</v>
      </c>
      <c r="QR412" s="75" t="s">
        <v>363</v>
      </c>
      <c r="QS412" s="75"/>
      <c r="QT412" s="75"/>
      <c r="QU412" s="30"/>
      <c r="QV412" s="75"/>
      <c r="QW412" s="75"/>
      <c r="QX412" s="75"/>
      <c r="QY412" s="75"/>
      <c r="QZ412" s="75"/>
      <c r="RA412" s="75"/>
      <c r="RB412" s="75"/>
      <c r="RC412" s="75"/>
      <c r="RD412" s="75"/>
      <c r="RE412" s="75"/>
      <c r="RF412" s="75"/>
      <c r="RG412" s="75"/>
      <c r="RH412" s="75"/>
      <c r="RI412" s="75"/>
      <c r="RJ412" s="75"/>
      <c r="RK412" s="75"/>
      <c r="RL412" s="75"/>
      <c r="RM412" s="75"/>
      <c r="RN412" s="75"/>
      <c r="RO412" s="30"/>
      <c r="RP412" s="75"/>
      <c r="RQ412" s="75"/>
      <c r="RR412" s="75"/>
      <c r="RS412" s="75"/>
      <c r="RT412" s="75"/>
      <c r="RU412" s="75"/>
      <c r="RV412" s="75"/>
      <c r="RW412" s="75"/>
      <c r="RX412" s="75"/>
      <c r="RY412" s="75"/>
      <c r="RZ412" s="75"/>
      <c r="SA412" s="75"/>
      <c r="SB412" s="75"/>
      <c r="SC412" s="75"/>
      <c r="SD412" s="75"/>
      <c r="SE412" s="75"/>
      <c r="SF412" s="75"/>
      <c r="SG412" s="75"/>
      <c r="SH412" s="75"/>
      <c r="SI412" s="30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85" t="str">
        <f t="shared" si="1245"/>
        <v/>
      </c>
      <c r="AGG412" s="85" t="str">
        <f t="shared" si="1246"/>
        <v/>
      </c>
      <c r="AGH412" s="85">
        <f t="shared" si="1247"/>
        <v>2</v>
      </c>
      <c r="AGL412" s="36">
        <f t="shared" si="1258"/>
        <v>1</v>
      </c>
      <c r="AGM412" s="36" t="str">
        <f t="shared" si="1248"/>
        <v/>
      </c>
      <c r="AGN412" s="39">
        <f t="shared" si="1259"/>
        <v>18</v>
      </c>
      <c r="AGO412" s="36">
        <f t="shared" si="1260"/>
        <v>11</v>
      </c>
      <c r="AGP412" s="36" t="str">
        <f t="shared" si="1249"/>
        <v/>
      </c>
      <c r="AGQ412" s="39">
        <f t="shared" si="1261"/>
        <v>12</v>
      </c>
      <c r="AGR412" s="36" t="str">
        <f t="shared" si="1262"/>
        <v/>
      </c>
      <c r="AGS412" s="36" t="str">
        <f t="shared" si="1250"/>
        <v/>
      </c>
      <c r="AGT412" s="39">
        <f t="shared" si="1263"/>
        <v>12</v>
      </c>
      <c r="AGU412" s="36" t="str">
        <f t="shared" si="1264"/>
        <v/>
      </c>
      <c r="AGV412" s="36" t="str">
        <f t="shared" si="1251"/>
        <v/>
      </c>
      <c r="AGW412" s="39" t="str">
        <f t="shared" si="1265"/>
        <v/>
      </c>
      <c r="AGX412" s="36">
        <f t="shared" si="1266"/>
        <v>9</v>
      </c>
      <c r="AGY412" s="36" t="str">
        <f t="shared" si="1252"/>
        <v/>
      </c>
      <c r="AGZ412" s="39">
        <f t="shared" si="1267"/>
        <v>9</v>
      </c>
      <c r="AHA412" s="36" t="str">
        <f t="shared" si="1268"/>
        <v/>
      </c>
      <c r="AHB412" s="36" t="str">
        <f t="shared" si="1253"/>
        <v/>
      </c>
      <c r="AHC412" s="39">
        <f t="shared" si="1269"/>
        <v>2</v>
      </c>
      <c r="AHD412" s="36" t="str">
        <f t="shared" si="1270"/>
        <v/>
      </c>
      <c r="AHE412" s="36" t="str">
        <f t="shared" si="1254"/>
        <v/>
      </c>
      <c r="AHF412" s="39" t="str">
        <f t="shared" si="1271"/>
        <v/>
      </c>
      <c r="AHG412" s="36" t="str">
        <f t="shared" si="1272"/>
        <v/>
      </c>
      <c r="AHH412" s="36" t="str">
        <f t="shared" si="1255"/>
        <v/>
      </c>
      <c r="AHI412" s="39" t="str">
        <f t="shared" si="1273"/>
        <v/>
      </c>
      <c r="AHJ412" s="36" t="str">
        <f t="shared" si="1274"/>
        <v/>
      </c>
      <c r="AHK412" s="36" t="str">
        <f t="shared" si="1256"/>
        <v/>
      </c>
      <c r="AHL412" s="39" t="str">
        <f t="shared" si="1275"/>
        <v/>
      </c>
      <c r="AHM412" s="36" t="str">
        <f t="shared" si="1276"/>
        <v/>
      </c>
      <c r="AHN412" s="36" t="str">
        <f t="shared" si="1257"/>
        <v/>
      </c>
      <c r="AHO412" s="39" t="str">
        <f t="shared" si="1277"/>
        <v/>
      </c>
    </row>
    <row r="413" spans="1:918" s="5" customFormat="1" outlineLevel="1" x14ac:dyDescent="0.25">
      <c r="A413" s="43">
        <v>8</v>
      </c>
      <c r="B413" s="50" t="s">
        <v>24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 t="s">
        <v>372</v>
      </c>
      <c r="P413" s="57" t="s">
        <v>372</v>
      </c>
      <c r="Q413" s="57" t="s">
        <v>372</v>
      </c>
      <c r="R413" s="57"/>
      <c r="S413" s="57"/>
      <c r="T413" s="57"/>
      <c r="U413" s="57"/>
      <c r="V413" s="38"/>
      <c r="W413" s="57"/>
      <c r="X413" s="57"/>
      <c r="Y413" s="57"/>
      <c r="Z413" s="57"/>
      <c r="AA413" s="57"/>
      <c r="AB413" s="57"/>
      <c r="AC413" s="57"/>
      <c r="AD413" s="57"/>
      <c r="AE413" s="57" t="s">
        <v>372</v>
      </c>
      <c r="AF413" s="57" t="s">
        <v>372</v>
      </c>
      <c r="AG413" s="57" t="s">
        <v>372</v>
      </c>
      <c r="AH413" s="57"/>
      <c r="AI413" s="57"/>
      <c r="AJ413" s="57"/>
      <c r="AK413" s="57"/>
      <c r="AL413" s="57"/>
      <c r="AM413" s="61"/>
      <c r="AN413" s="57"/>
      <c r="AO413" s="57"/>
      <c r="AP413" s="57"/>
      <c r="AQ413" s="61"/>
      <c r="AR413" s="57" t="s">
        <v>363</v>
      </c>
      <c r="AS413" s="57"/>
      <c r="AT413" s="57"/>
      <c r="AU413" s="57" t="s">
        <v>363</v>
      </c>
      <c r="AV413" s="57"/>
      <c r="AW413" s="57"/>
      <c r="AX413" s="57"/>
      <c r="AY413" s="57"/>
      <c r="AZ413" s="57"/>
      <c r="BA413" s="57" t="s">
        <v>363</v>
      </c>
      <c r="BB413" s="57" t="s">
        <v>363</v>
      </c>
      <c r="BC413" s="57" t="s">
        <v>363</v>
      </c>
      <c r="BD413" s="57"/>
      <c r="BE413" s="57"/>
      <c r="BF413" s="57"/>
      <c r="BG413" s="57" t="s">
        <v>363</v>
      </c>
      <c r="BH413" s="57" t="s">
        <v>363</v>
      </c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 t="s">
        <v>363</v>
      </c>
      <c r="BT413" s="57" t="s">
        <v>363</v>
      </c>
      <c r="BU413" s="57" t="s">
        <v>363</v>
      </c>
      <c r="BV413" s="57" t="s">
        <v>363</v>
      </c>
      <c r="BW413" s="57"/>
      <c r="BX413" s="57" t="s">
        <v>363</v>
      </c>
      <c r="BY413" s="57" t="s">
        <v>363</v>
      </c>
      <c r="BZ413" s="57"/>
      <c r="CA413" s="57"/>
      <c r="CB413" s="57"/>
      <c r="CC413" s="38"/>
      <c r="CD413" s="38"/>
      <c r="CE413" s="61"/>
      <c r="CF413" s="57"/>
      <c r="CG413" s="57"/>
      <c r="CH413" s="57"/>
      <c r="CI413" s="57" t="s">
        <v>363</v>
      </c>
      <c r="CJ413" s="57" t="s">
        <v>363</v>
      </c>
      <c r="CK413" s="57" t="s">
        <v>363</v>
      </c>
      <c r="CL413" s="57"/>
      <c r="CM413" s="57"/>
      <c r="CN413" s="57"/>
      <c r="CO413" s="57"/>
      <c r="CP413" s="57"/>
      <c r="CQ413" s="57"/>
      <c r="CR413" s="57" t="s">
        <v>363</v>
      </c>
      <c r="CS413" s="57" t="s">
        <v>363</v>
      </c>
      <c r="CT413" s="57"/>
      <c r="CU413" s="57"/>
      <c r="CV413" s="57" t="s">
        <v>363</v>
      </c>
      <c r="CW413" s="38"/>
      <c r="CX413" s="38"/>
      <c r="CY413" s="37"/>
      <c r="CZ413" s="38"/>
      <c r="DA413" s="38" t="s">
        <v>363</v>
      </c>
      <c r="DB413" s="38" t="s">
        <v>363</v>
      </c>
      <c r="DC413" s="38"/>
      <c r="DD413" s="38" t="s">
        <v>363</v>
      </c>
      <c r="DE413" s="38" t="s">
        <v>363</v>
      </c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 t="s">
        <v>363</v>
      </c>
      <c r="DX413" s="57"/>
      <c r="DY413" s="57" t="s">
        <v>363</v>
      </c>
      <c r="DZ413" s="57"/>
      <c r="EA413" s="57"/>
      <c r="EB413" s="57" t="s">
        <v>363</v>
      </c>
      <c r="EC413" s="57" t="s">
        <v>363</v>
      </c>
      <c r="ED413" s="57" t="s">
        <v>363</v>
      </c>
      <c r="EE413" s="57" t="s">
        <v>363</v>
      </c>
      <c r="EF413" s="57" t="s">
        <v>363</v>
      </c>
      <c r="EG413" s="57"/>
      <c r="EH413" s="57"/>
      <c r="EI413" s="57" t="s">
        <v>363</v>
      </c>
      <c r="EJ413" s="57" t="s">
        <v>363</v>
      </c>
      <c r="EK413" s="57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 t="s">
        <v>363</v>
      </c>
      <c r="EV413" s="38" t="s">
        <v>363</v>
      </c>
      <c r="EW413" s="38" t="s">
        <v>363</v>
      </c>
      <c r="EX413" s="38" t="s">
        <v>363</v>
      </c>
      <c r="EY413" s="38"/>
      <c r="EZ413" s="38"/>
      <c r="FA413" s="38"/>
      <c r="FB413" s="38"/>
      <c r="FC413" s="38"/>
      <c r="FD413" s="38"/>
      <c r="FE413" s="38"/>
      <c r="FF413" s="38"/>
      <c r="FG413" s="37"/>
      <c r="FH413" s="38" t="s">
        <v>372</v>
      </c>
      <c r="FI413" s="38" t="s">
        <v>372</v>
      </c>
      <c r="FJ413" s="38" t="s">
        <v>372</v>
      </c>
      <c r="FK413" s="38"/>
      <c r="FL413" s="38"/>
      <c r="FM413" s="38"/>
      <c r="FN413" s="38"/>
      <c r="FO413" s="38"/>
      <c r="FP413" s="38" t="s">
        <v>363</v>
      </c>
      <c r="FQ413" s="38"/>
      <c r="FR413" s="38" t="s">
        <v>363</v>
      </c>
      <c r="FS413" s="38"/>
      <c r="FT413" s="38"/>
      <c r="FU413" s="38"/>
      <c r="FV413" s="38"/>
      <c r="FW413" s="38" t="s">
        <v>363</v>
      </c>
      <c r="FX413" s="38" t="s">
        <v>363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 t="s">
        <v>363</v>
      </c>
      <c r="GO413" s="38" t="s">
        <v>363</v>
      </c>
      <c r="GP413" s="38"/>
      <c r="GQ413" s="38" t="s">
        <v>363</v>
      </c>
      <c r="GR413" s="38" t="s">
        <v>363</v>
      </c>
      <c r="GS413" s="38"/>
      <c r="GT413" s="38"/>
      <c r="GU413" s="37"/>
      <c r="GV413" s="38" t="s">
        <v>363</v>
      </c>
      <c r="GW413" s="38" t="s">
        <v>363</v>
      </c>
      <c r="GX413" s="38" t="s">
        <v>363</v>
      </c>
      <c r="GY413" s="38" t="s">
        <v>363</v>
      </c>
      <c r="GZ413" s="38" t="s">
        <v>363</v>
      </c>
      <c r="HA413" s="38" t="s">
        <v>363</v>
      </c>
      <c r="HB413" s="38"/>
      <c r="HC413" s="38"/>
      <c r="HD413" s="38"/>
      <c r="HE413" s="38"/>
      <c r="HF413" s="38"/>
      <c r="HG413" s="38"/>
      <c r="HH413" s="38" t="s">
        <v>363</v>
      </c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 t="s">
        <v>363</v>
      </c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 t="s">
        <v>363</v>
      </c>
      <c r="IS413" s="38" t="s">
        <v>363</v>
      </c>
      <c r="IT413" s="38"/>
      <c r="IU413" s="38" t="s">
        <v>363</v>
      </c>
      <c r="IV413" s="38"/>
      <c r="IW413" s="38" t="s">
        <v>363</v>
      </c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 t="s">
        <v>363</v>
      </c>
      <c r="OG413" s="38" t="s">
        <v>363</v>
      </c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 t="s">
        <v>363</v>
      </c>
      <c r="OZ413" s="38" t="s">
        <v>363</v>
      </c>
      <c r="PA413" s="38"/>
      <c r="PB413" s="38"/>
      <c r="PC413" s="38"/>
      <c r="PD413" s="38" t="s">
        <v>363</v>
      </c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0" t="s">
        <v>363</v>
      </c>
      <c r="QB413" s="75" t="s">
        <v>363</v>
      </c>
      <c r="QC413" s="75"/>
      <c r="QD413" s="75"/>
      <c r="QE413" s="75"/>
      <c r="QF413" s="75"/>
      <c r="QG413" s="75" t="s">
        <v>363</v>
      </c>
      <c r="QH413" s="75" t="s">
        <v>363</v>
      </c>
      <c r="QI413" s="75"/>
      <c r="QJ413" s="75"/>
      <c r="QK413" s="75"/>
      <c r="QL413" s="75"/>
      <c r="QM413" s="75"/>
      <c r="QN413" s="75"/>
      <c r="QO413" s="75"/>
      <c r="QP413" s="75"/>
      <c r="QQ413" s="75"/>
      <c r="QR413" s="75"/>
      <c r="QS413" s="75"/>
      <c r="QT413" s="75"/>
      <c r="QU413" s="30"/>
      <c r="QV413" s="75"/>
      <c r="QW413" s="75"/>
      <c r="QX413" s="75"/>
      <c r="QY413" s="75"/>
      <c r="QZ413" s="75"/>
      <c r="RA413" s="75"/>
      <c r="RB413" s="75"/>
      <c r="RC413" s="75"/>
      <c r="RD413" s="75"/>
      <c r="RE413" s="75"/>
      <c r="RF413" s="75"/>
      <c r="RG413" s="75"/>
      <c r="RH413" s="75"/>
      <c r="RI413" s="75"/>
      <c r="RJ413" s="75"/>
      <c r="RK413" s="75"/>
      <c r="RL413" s="75"/>
      <c r="RM413" s="75"/>
      <c r="RN413" s="75"/>
      <c r="RO413" s="30"/>
      <c r="RP413" s="75"/>
      <c r="RQ413" s="75"/>
      <c r="RR413" s="75"/>
      <c r="RS413" s="75"/>
      <c r="RT413" s="75"/>
      <c r="RU413" s="75"/>
      <c r="RV413" s="75"/>
      <c r="RW413" s="75"/>
      <c r="RX413" s="75"/>
      <c r="RY413" s="75"/>
      <c r="RZ413" s="75"/>
      <c r="SA413" s="75"/>
      <c r="SB413" s="75"/>
      <c r="SC413" s="75"/>
      <c r="SD413" s="75"/>
      <c r="SE413" s="75"/>
      <c r="SF413" s="75"/>
      <c r="SG413" s="75"/>
      <c r="SH413" s="75"/>
      <c r="SI413" s="30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85" t="str">
        <f t="shared" si="1245"/>
        <v/>
      </c>
      <c r="AGG413" s="85" t="str">
        <f t="shared" si="1246"/>
        <v/>
      </c>
      <c r="AGH413" s="85">
        <f t="shared" si="1247"/>
        <v>4</v>
      </c>
      <c r="AGL413" s="36">
        <f t="shared" si="1258"/>
        <v>6</v>
      </c>
      <c r="AGM413" s="36" t="str">
        <f t="shared" si="1248"/>
        <v/>
      </c>
      <c r="AGN413" s="39">
        <f t="shared" si="1259"/>
        <v>16</v>
      </c>
      <c r="AGO413" s="36">
        <f t="shared" si="1260"/>
        <v>3</v>
      </c>
      <c r="AGP413" s="36" t="str">
        <f t="shared" si="1249"/>
        <v/>
      </c>
      <c r="AGQ413" s="39">
        <f t="shared" si="1261"/>
        <v>24</v>
      </c>
      <c r="AGR413" s="36" t="str">
        <f t="shared" si="1262"/>
        <v/>
      </c>
      <c r="AGS413" s="36" t="str">
        <f t="shared" si="1250"/>
        <v/>
      </c>
      <c r="AGT413" s="39">
        <f t="shared" si="1263"/>
        <v>16</v>
      </c>
      <c r="AGU413" s="36" t="str">
        <f t="shared" si="1264"/>
        <v/>
      </c>
      <c r="AGV413" s="36" t="str">
        <f t="shared" si="1251"/>
        <v/>
      </c>
      <c r="AGW413" s="39" t="str">
        <f t="shared" si="1265"/>
        <v/>
      </c>
      <c r="AGX413" s="36" t="str">
        <f t="shared" si="1266"/>
        <v/>
      </c>
      <c r="AGY413" s="36" t="str">
        <f t="shared" si="1252"/>
        <v/>
      </c>
      <c r="AGZ413" s="39">
        <f t="shared" si="1267"/>
        <v>5</v>
      </c>
      <c r="AHA413" s="36" t="str">
        <f t="shared" si="1268"/>
        <v/>
      </c>
      <c r="AHB413" s="36" t="str">
        <f t="shared" si="1253"/>
        <v/>
      </c>
      <c r="AHC413" s="39">
        <f t="shared" si="1269"/>
        <v>4</v>
      </c>
      <c r="AHD413" s="36" t="str">
        <f t="shared" si="1270"/>
        <v/>
      </c>
      <c r="AHE413" s="36" t="str">
        <f t="shared" si="1254"/>
        <v/>
      </c>
      <c r="AHF413" s="39" t="str">
        <f t="shared" si="1271"/>
        <v/>
      </c>
      <c r="AHG413" s="36" t="str">
        <f t="shared" si="1272"/>
        <v/>
      </c>
      <c r="AHH413" s="36" t="str">
        <f t="shared" si="1255"/>
        <v/>
      </c>
      <c r="AHI413" s="39" t="str">
        <f t="shared" si="1273"/>
        <v/>
      </c>
      <c r="AHJ413" s="36" t="str">
        <f t="shared" si="1274"/>
        <v/>
      </c>
      <c r="AHK413" s="36" t="str">
        <f t="shared" si="1256"/>
        <v/>
      </c>
      <c r="AHL413" s="39" t="str">
        <f t="shared" si="1275"/>
        <v/>
      </c>
      <c r="AHM413" s="36" t="str">
        <f t="shared" si="1276"/>
        <v/>
      </c>
      <c r="AHN413" s="36" t="str">
        <f t="shared" si="1257"/>
        <v/>
      </c>
      <c r="AHO413" s="39" t="str">
        <f t="shared" si="1277"/>
        <v/>
      </c>
    </row>
    <row r="414" spans="1:918" s="5" customFormat="1" outlineLevel="1" x14ac:dyDescent="0.25">
      <c r="A414" s="43">
        <v>9</v>
      </c>
      <c r="B414" s="50" t="s">
        <v>25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38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61"/>
      <c r="AN414" s="57"/>
      <c r="AO414" s="57"/>
      <c r="AP414" s="57"/>
      <c r="AQ414" s="61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 t="s">
        <v>363</v>
      </c>
      <c r="BH414" s="57" t="s">
        <v>363</v>
      </c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 t="s">
        <v>363</v>
      </c>
      <c r="BT414" s="57"/>
      <c r="BU414" s="57"/>
      <c r="BV414" s="57"/>
      <c r="BW414" s="57"/>
      <c r="BX414" s="57"/>
      <c r="BY414" s="57" t="s">
        <v>363</v>
      </c>
      <c r="BZ414" s="57"/>
      <c r="CA414" s="57"/>
      <c r="CB414" s="57"/>
      <c r="CC414" s="38"/>
      <c r="CD414" s="38"/>
      <c r="CE414" s="61"/>
      <c r="CF414" s="57" t="s">
        <v>363</v>
      </c>
      <c r="CG414" s="57" t="s">
        <v>363</v>
      </c>
      <c r="CH414" s="57" t="s">
        <v>363</v>
      </c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 t="s">
        <v>363</v>
      </c>
      <c r="CT414" s="57"/>
      <c r="CU414" s="57"/>
      <c r="CV414" s="57"/>
      <c r="CW414" s="38"/>
      <c r="CX414" s="38"/>
      <c r="CY414" s="37"/>
      <c r="CZ414" s="38"/>
      <c r="DA414" s="38" t="s">
        <v>363</v>
      </c>
      <c r="DB414" s="38" t="s">
        <v>363</v>
      </c>
      <c r="DC414" s="38"/>
      <c r="DD414" s="38" t="s">
        <v>363</v>
      </c>
      <c r="DE414" s="38"/>
      <c r="DF414" s="38"/>
      <c r="DG414" s="38" t="s">
        <v>363</v>
      </c>
      <c r="DH414" s="38" t="s">
        <v>363</v>
      </c>
      <c r="DI414" s="38"/>
      <c r="DJ414" s="38"/>
      <c r="DK414" s="38"/>
      <c r="DL414" s="38"/>
      <c r="DM414" s="38" t="s">
        <v>363</v>
      </c>
      <c r="DN414" s="38"/>
      <c r="DO414" s="38"/>
      <c r="DP414" s="38"/>
      <c r="DQ414" s="38"/>
      <c r="DR414" s="38"/>
      <c r="DS414" s="61"/>
      <c r="DT414" s="57"/>
      <c r="DU414" s="57"/>
      <c r="DV414" s="57"/>
      <c r="DW414" s="57" t="s">
        <v>363</v>
      </c>
      <c r="DX414" s="57"/>
      <c r="DY414" s="57" t="s">
        <v>363</v>
      </c>
      <c r="DZ414" s="57"/>
      <c r="EA414" s="57"/>
      <c r="EB414" s="57" t="s">
        <v>363</v>
      </c>
      <c r="EC414" s="57" t="s">
        <v>363</v>
      </c>
      <c r="ED414" s="57" t="s">
        <v>363</v>
      </c>
      <c r="EE414" s="57" t="s">
        <v>363</v>
      </c>
      <c r="EF414" s="57" t="s">
        <v>363</v>
      </c>
      <c r="EG414" s="57"/>
      <c r="EH414" s="57"/>
      <c r="EI414" s="57"/>
      <c r="EJ414" s="57"/>
      <c r="EK414" s="57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 t="s">
        <v>363</v>
      </c>
      <c r="FL414" s="38" t="s">
        <v>363</v>
      </c>
      <c r="FM414" s="38" t="s">
        <v>363</v>
      </c>
      <c r="FN414" s="38"/>
      <c r="FO414" s="38"/>
      <c r="FP414" s="38" t="s">
        <v>363</v>
      </c>
      <c r="FQ414" s="38"/>
      <c r="FR414" s="38" t="s">
        <v>363</v>
      </c>
      <c r="FS414" s="38"/>
      <c r="FT414" s="38"/>
      <c r="FU414" s="38"/>
      <c r="FV414" s="38"/>
      <c r="FW414" s="38" t="s">
        <v>363</v>
      </c>
      <c r="FX414" s="38" t="s">
        <v>363</v>
      </c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 t="s">
        <v>363</v>
      </c>
      <c r="GZ414" s="38" t="s">
        <v>363</v>
      </c>
      <c r="HA414" s="38" t="s">
        <v>363</v>
      </c>
      <c r="HB414" s="38"/>
      <c r="HC414" s="38"/>
      <c r="HD414" s="38"/>
      <c r="HE414" s="38"/>
      <c r="HF414" s="38"/>
      <c r="HG414" s="38"/>
      <c r="HH414" s="38"/>
      <c r="HI414" s="38" t="s">
        <v>363</v>
      </c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0"/>
      <c r="QB414" s="75"/>
      <c r="QC414" s="75"/>
      <c r="QD414" s="75"/>
      <c r="QE414" s="75"/>
      <c r="QF414" s="75"/>
      <c r="QG414" s="75"/>
      <c r="QH414" s="75"/>
      <c r="QI414" s="75"/>
      <c r="QJ414" s="75"/>
      <c r="QK414" s="75"/>
      <c r="QL414" s="75"/>
      <c r="QM414" s="75" t="s">
        <v>363</v>
      </c>
      <c r="QN414" s="75" t="s">
        <v>363</v>
      </c>
      <c r="QO414" s="75"/>
      <c r="QP414" s="75"/>
      <c r="QQ414" s="75"/>
      <c r="QR414" s="75"/>
      <c r="QS414" s="75"/>
      <c r="QT414" s="75"/>
      <c r="QU414" s="30"/>
      <c r="QV414" s="75"/>
      <c r="QW414" s="75"/>
      <c r="QX414" s="75"/>
      <c r="QY414" s="75"/>
      <c r="QZ414" s="75"/>
      <c r="RA414" s="75"/>
      <c r="RB414" s="75"/>
      <c r="RC414" s="75"/>
      <c r="RD414" s="75"/>
      <c r="RE414" s="75"/>
      <c r="RF414" s="75"/>
      <c r="RG414" s="75"/>
      <c r="RH414" s="75"/>
      <c r="RI414" s="75"/>
      <c r="RJ414" s="75"/>
      <c r="RK414" s="75"/>
      <c r="RL414" s="75"/>
      <c r="RM414" s="75"/>
      <c r="RN414" s="75"/>
      <c r="RO414" s="30"/>
      <c r="RP414" s="75"/>
      <c r="RQ414" s="75"/>
      <c r="RR414" s="75"/>
      <c r="RS414" s="75"/>
      <c r="RT414" s="75"/>
      <c r="RU414" s="75"/>
      <c r="RV414" s="75"/>
      <c r="RW414" s="75"/>
      <c r="RX414" s="75"/>
      <c r="RY414" s="75"/>
      <c r="RZ414" s="75"/>
      <c r="SA414" s="75"/>
      <c r="SB414" s="75"/>
      <c r="SC414" s="75"/>
      <c r="SD414" s="75"/>
      <c r="SE414" s="75"/>
      <c r="SF414" s="75"/>
      <c r="SG414" s="75"/>
      <c r="SH414" s="75"/>
      <c r="SI414" s="30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85" t="str">
        <f t="shared" si="1245"/>
        <v/>
      </c>
      <c r="AGG414" s="85" t="str">
        <f t="shared" si="1246"/>
        <v/>
      </c>
      <c r="AGH414" s="85">
        <f t="shared" si="1247"/>
        <v>2</v>
      </c>
      <c r="AGL414" s="36" t="str">
        <f t="shared" si="1258"/>
        <v/>
      </c>
      <c r="AGM414" s="36" t="str">
        <f t="shared" si="1248"/>
        <v/>
      </c>
      <c r="AGN414" s="39">
        <f t="shared" si="1259"/>
        <v>7</v>
      </c>
      <c r="AGO414" s="36" t="str">
        <f t="shared" si="1260"/>
        <v/>
      </c>
      <c r="AGP414" s="36" t="str">
        <f t="shared" si="1249"/>
        <v/>
      </c>
      <c r="AGQ414" s="39">
        <f t="shared" si="1261"/>
        <v>21</v>
      </c>
      <c r="AGR414" s="36" t="str">
        <f t="shared" si="1262"/>
        <v/>
      </c>
      <c r="AGS414" s="36" t="str">
        <f t="shared" si="1250"/>
        <v/>
      </c>
      <c r="AGT414" s="39">
        <f t="shared" si="1263"/>
        <v>4</v>
      </c>
      <c r="AGU414" s="36" t="str">
        <f t="shared" si="1264"/>
        <v/>
      </c>
      <c r="AGV414" s="36" t="str">
        <f t="shared" si="1251"/>
        <v/>
      </c>
      <c r="AGW414" s="39" t="str">
        <f t="shared" si="1265"/>
        <v/>
      </c>
      <c r="AGX414" s="36" t="str">
        <f t="shared" si="1266"/>
        <v/>
      </c>
      <c r="AGY414" s="36" t="str">
        <f t="shared" si="1252"/>
        <v/>
      </c>
      <c r="AGZ414" s="39" t="str">
        <f t="shared" si="1267"/>
        <v/>
      </c>
      <c r="AHA414" s="36" t="str">
        <f t="shared" si="1268"/>
        <v/>
      </c>
      <c r="AHB414" s="36" t="str">
        <f t="shared" si="1253"/>
        <v/>
      </c>
      <c r="AHC414" s="39">
        <f t="shared" si="1269"/>
        <v>2</v>
      </c>
      <c r="AHD414" s="36" t="str">
        <f t="shared" si="1270"/>
        <v/>
      </c>
      <c r="AHE414" s="36" t="str">
        <f t="shared" si="1254"/>
        <v/>
      </c>
      <c r="AHF414" s="39" t="str">
        <f t="shared" si="1271"/>
        <v/>
      </c>
      <c r="AHG414" s="36" t="str">
        <f t="shared" si="1272"/>
        <v/>
      </c>
      <c r="AHH414" s="36" t="str">
        <f t="shared" si="1255"/>
        <v/>
      </c>
      <c r="AHI414" s="39" t="str">
        <f t="shared" si="1273"/>
        <v/>
      </c>
      <c r="AHJ414" s="36" t="str">
        <f t="shared" si="1274"/>
        <v/>
      </c>
      <c r="AHK414" s="36" t="str">
        <f t="shared" si="1256"/>
        <v/>
      </c>
      <c r="AHL414" s="39" t="str">
        <f t="shared" si="1275"/>
        <v/>
      </c>
      <c r="AHM414" s="36" t="str">
        <f t="shared" si="1276"/>
        <v/>
      </c>
      <c r="AHN414" s="36" t="str">
        <f t="shared" si="1257"/>
        <v/>
      </c>
      <c r="AHO414" s="39" t="str">
        <f t="shared" si="1277"/>
        <v/>
      </c>
    </row>
    <row r="415" spans="1:918" s="5" customFormat="1" outlineLevel="1" x14ac:dyDescent="0.25">
      <c r="A415" s="43">
        <v>10</v>
      </c>
      <c r="B415" s="50" t="s">
        <v>26</v>
      </c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57"/>
      <c r="X415" s="57"/>
      <c r="Y415" s="57"/>
      <c r="Z415" s="57"/>
      <c r="AA415" s="57"/>
      <c r="AB415" s="57"/>
      <c r="AC415" s="57"/>
      <c r="AD415" s="57" t="s">
        <v>372</v>
      </c>
      <c r="AE415" s="57" t="s">
        <v>372</v>
      </c>
      <c r="AF415" s="57" t="s">
        <v>372</v>
      </c>
      <c r="AG415" s="57" t="s">
        <v>372</v>
      </c>
      <c r="AH415" s="57"/>
      <c r="AI415" s="57" t="s">
        <v>372</v>
      </c>
      <c r="AJ415" s="57" t="s">
        <v>372</v>
      </c>
      <c r="AK415" s="57"/>
      <c r="AL415" s="57"/>
      <c r="AM415" s="61"/>
      <c r="AN415" s="57"/>
      <c r="AO415" s="57"/>
      <c r="AP415" s="57"/>
      <c r="AQ415" s="61"/>
      <c r="AR415" s="57" t="s">
        <v>372</v>
      </c>
      <c r="AS415" s="57"/>
      <c r="AT415" s="57"/>
      <c r="AU415" s="57" t="s">
        <v>372</v>
      </c>
      <c r="AV415" s="57" t="s">
        <v>372</v>
      </c>
      <c r="AW415" s="57" t="s">
        <v>372</v>
      </c>
      <c r="AX415" s="57"/>
      <c r="AY415" s="57"/>
      <c r="AZ415" s="57"/>
      <c r="BA415" s="57"/>
      <c r="BB415" s="57"/>
      <c r="BC415" s="57" t="s">
        <v>363</v>
      </c>
      <c r="BD415" s="57"/>
      <c r="BE415" s="57" t="s">
        <v>363</v>
      </c>
      <c r="BF415" s="57"/>
      <c r="BG415" s="57"/>
      <c r="BH415" s="57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 t="s">
        <v>363</v>
      </c>
      <c r="BZ415" s="57"/>
      <c r="CA415" s="57" t="s">
        <v>363</v>
      </c>
      <c r="CB415" s="57"/>
      <c r="CC415" s="38"/>
      <c r="CD415" s="38"/>
      <c r="CE415" s="61"/>
      <c r="CF415" s="57"/>
      <c r="CG415" s="57"/>
      <c r="CH415" s="57"/>
      <c r="CI415" s="57" t="s">
        <v>363</v>
      </c>
      <c r="CJ415" s="57" t="s">
        <v>363</v>
      </c>
      <c r="CK415" s="57" t="s">
        <v>363</v>
      </c>
      <c r="CL415" s="57"/>
      <c r="CM415" s="57"/>
      <c r="CN415" s="57" t="s">
        <v>363</v>
      </c>
      <c r="CO415" s="57" t="s">
        <v>363</v>
      </c>
      <c r="CP415" s="57" t="s">
        <v>363</v>
      </c>
      <c r="CQ415" s="57"/>
      <c r="CR415" s="57" t="s">
        <v>363</v>
      </c>
      <c r="CS415" s="57" t="s">
        <v>363</v>
      </c>
      <c r="CT415" s="57"/>
      <c r="CU415" s="57" t="s">
        <v>363</v>
      </c>
      <c r="CV415" s="57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 t="s">
        <v>363</v>
      </c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 t="s">
        <v>363</v>
      </c>
      <c r="EC415" s="57" t="s">
        <v>363</v>
      </c>
      <c r="ED415" s="57" t="s">
        <v>363</v>
      </c>
      <c r="EE415" s="57" t="s">
        <v>363</v>
      </c>
      <c r="EF415" s="57" t="s">
        <v>363</v>
      </c>
      <c r="EG415" s="57"/>
      <c r="EH415" s="57"/>
      <c r="EI415" s="57"/>
      <c r="EJ415" s="57"/>
      <c r="EK415" s="57"/>
      <c r="EL415" s="38"/>
      <c r="EM415" s="37"/>
      <c r="EN415" s="38"/>
      <c r="EO415" s="38" t="s">
        <v>363</v>
      </c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 t="s">
        <v>363</v>
      </c>
      <c r="FD415" s="38" t="s">
        <v>363</v>
      </c>
      <c r="FE415" s="38"/>
      <c r="FF415" s="38"/>
      <c r="FG415" s="37"/>
      <c r="FH415" s="38" t="s">
        <v>363</v>
      </c>
      <c r="FI415" s="38" t="s">
        <v>363</v>
      </c>
      <c r="FJ415" s="38" t="s">
        <v>363</v>
      </c>
      <c r="FK415" s="38" t="s">
        <v>363</v>
      </c>
      <c r="FL415" s="38" t="s">
        <v>363</v>
      </c>
      <c r="FM415" s="38" t="s">
        <v>363</v>
      </c>
      <c r="FN415" s="38"/>
      <c r="FO415" s="38"/>
      <c r="FP415" s="38" t="s">
        <v>363</v>
      </c>
      <c r="FQ415" s="38"/>
      <c r="FR415" s="38" t="s">
        <v>363</v>
      </c>
      <c r="FS415" s="38"/>
      <c r="FT415" s="38"/>
      <c r="FU415" s="38"/>
      <c r="FV415" s="38"/>
      <c r="FW415" s="38" t="s">
        <v>363</v>
      </c>
      <c r="FX415" s="38" t="s">
        <v>363</v>
      </c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 t="s">
        <v>363</v>
      </c>
      <c r="GO415" s="38" t="s">
        <v>363</v>
      </c>
      <c r="GP415" s="38"/>
      <c r="GQ415" s="38" t="s">
        <v>363</v>
      </c>
      <c r="GR415" s="38" t="s">
        <v>363</v>
      </c>
      <c r="GS415" s="38"/>
      <c r="GT415" s="38"/>
      <c r="GU415" s="37"/>
      <c r="GV415" s="38" t="s">
        <v>363</v>
      </c>
      <c r="GW415" s="38" t="s">
        <v>363</v>
      </c>
      <c r="GX415" s="38" t="s">
        <v>363</v>
      </c>
      <c r="GY415" s="38" t="s">
        <v>363</v>
      </c>
      <c r="GZ415" s="38" t="s">
        <v>363</v>
      </c>
      <c r="HA415" s="38" t="s">
        <v>363</v>
      </c>
      <c r="HB415" s="38"/>
      <c r="HC415" s="38"/>
      <c r="HD415" s="38"/>
      <c r="HE415" s="38"/>
      <c r="HF415" s="38"/>
      <c r="HG415" s="38"/>
      <c r="HH415" s="38" t="s">
        <v>363</v>
      </c>
      <c r="HI415" s="38" t="s">
        <v>363</v>
      </c>
      <c r="HJ415" s="38"/>
      <c r="HK415" s="38" t="s">
        <v>363</v>
      </c>
      <c r="HL415" s="38" t="s">
        <v>363</v>
      </c>
      <c r="HM415" s="38"/>
      <c r="HN415" s="38"/>
      <c r="HO415" s="37"/>
      <c r="HP415" s="38"/>
      <c r="HQ415" s="38"/>
      <c r="HR415" s="38"/>
      <c r="HS415" s="38"/>
      <c r="HT415" s="38"/>
      <c r="HU415" s="38" t="s">
        <v>363</v>
      </c>
      <c r="HV415" s="38"/>
      <c r="HW415" s="38"/>
      <c r="HX415" s="38" t="s">
        <v>363</v>
      </c>
      <c r="HY415" s="38" t="s">
        <v>363</v>
      </c>
      <c r="HZ415" s="38"/>
      <c r="IA415" s="38"/>
      <c r="IB415" s="38" t="s">
        <v>363</v>
      </c>
      <c r="IC415" s="38" t="s">
        <v>363</v>
      </c>
      <c r="ID415" s="38"/>
      <c r="IE415" s="38" t="s">
        <v>363</v>
      </c>
      <c r="IF415" s="38" t="s">
        <v>363</v>
      </c>
      <c r="IG415" s="38"/>
      <c r="IH415" s="38"/>
      <c r="II415" s="37"/>
      <c r="IJ415" s="38"/>
      <c r="IK415" s="38" t="s">
        <v>363</v>
      </c>
      <c r="IL415" s="38" t="s">
        <v>363</v>
      </c>
      <c r="IM415" s="38" t="s">
        <v>363</v>
      </c>
      <c r="IN415" s="38"/>
      <c r="IO415" s="38"/>
      <c r="IP415" s="38"/>
      <c r="IQ415" s="38"/>
      <c r="IR415" s="38" t="s">
        <v>363</v>
      </c>
      <c r="IS415" s="38" t="s">
        <v>363</v>
      </c>
      <c r="IT415" s="38" t="s">
        <v>363</v>
      </c>
      <c r="IU415" s="38" t="s">
        <v>363</v>
      </c>
      <c r="IV415" s="38" t="s">
        <v>363</v>
      </c>
      <c r="IW415" s="38" t="s">
        <v>363</v>
      </c>
      <c r="IX415" s="38"/>
      <c r="IY415" s="38" t="s">
        <v>363</v>
      </c>
      <c r="IZ415" s="38" t="s">
        <v>363</v>
      </c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 t="s">
        <v>363</v>
      </c>
      <c r="NU415" s="38" t="s">
        <v>363</v>
      </c>
      <c r="NV415" s="38"/>
      <c r="NW415" s="38"/>
      <c r="NX415" s="38" t="s">
        <v>363</v>
      </c>
      <c r="NY415" s="38" t="s">
        <v>363</v>
      </c>
      <c r="NZ415" s="38" t="s">
        <v>363</v>
      </c>
      <c r="OA415" s="38" t="s">
        <v>363</v>
      </c>
      <c r="OB415" s="38" t="s">
        <v>363</v>
      </c>
      <c r="OC415" s="38" t="s">
        <v>363</v>
      </c>
      <c r="OD415" s="38"/>
      <c r="OE415" s="38"/>
      <c r="OF415" s="38" t="s">
        <v>363</v>
      </c>
      <c r="OG415" s="38" t="s">
        <v>363</v>
      </c>
      <c r="OH415" s="38"/>
      <c r="OI415" s="38" t="s">
        <v>363</v>
      </c>
      <c r="OJ415" s="38" t="s">
        <v>363</v>
      </c>
      <c r="OK415" s="38"/>
      <c r="OL415" s="38"/>
      <c r="OM415" s="37"/>
      <c r="ON415" s="38" t="s">
        <v>363</v>
      </c>
      <c r="OO415" s="38" t="s">
        <v>363</v>
      </c>
      <c r="OP415" s="38"/>
      <c r="OQ415" s="38"/>
      <c r="OR415" s="38" t="s">
        <v>363</v>
      </c>
      <c r="OS415" s="38" t="s">
        <v>363</v>
      </c>
      <c r="OT415" s="38" t="s">
        <v>363</v>
      </c>
      <c r="OU415" s="38" t="s">
        <v>363</v>
      </c>
      <c r="OV415" s="38" t="s">
        <v>363</v>
      </c>
      <c r="OW415" s="38"/>
      <c r="OX415" s="38"/>
      <c r="OY415" s="38" t="s">
        <v>363</v>
      </c>
      <c r="OZ415" s="38" t="s">
        <v>363</v>
      </c>
      <c r="PA415" s="38"/>
      <c r="PB415" s="38"/>
      <c r="PC415" s="38"/>
      <c r="PD415" s="38" t="s">
        <v>363</v>
      </c>
      <c r="PE415" s="38"/>
      <c r="PF415" s="38"/>
      <c r="PG415" s="37"/>
      <c r="PH415" s="38" t="s">
        <v>363</v>
      </c>
      <c r="PI415" s="38" t="s">
        <v>363</v>
      </c>
      <c r="PJ415" s="38"/>
      <c r="PK415" s="38"/>
      <c r="PL415" s="38"/>
      <c r="PM415" s="38"/>
      <c r="PN415" s="38" t="s">
        <v>363</v>
      </c>
      <c r="PO415" s="38" t="s">
        <v>363</v>
      </c>
      <c r="PP415" s="38"/>
      <c r="PQ415" s="38" t="s">
        <v>363</v>
      </c>
      <c r="PR415" s="38"/>
      <c r="PS415" s="38" t="s">
        <v>363</v>
      </c>
      <c r="PT415" s="38" t="s">
        <v>363</v>
      </c>
      <c r="PU415" s="38"/>
      <c r="PV415" s="38"/>
      <c r="PW415" s="38" t="s">
        <v>363</v>
      </c>
      <c r="PX415" s="38" t="s">
        <v>363</v>
      </c>
      <c r="PY415" s="38" t="s">
        <v>363</v>
      </c>
      <c r="PZ415" s="38"/>
      <c r="QA415" s="30"/>
      <c r="QB415" s="75"/>
      <c r="QC415" s="75"/>
      <c r="QD415" s="75"/>
      <c r="QE415" s="75"/>
      <c r="QF415" s="75"/>
      <c r="QG415" s="75" t="s">
        <v>363</v>
      </c>
      <c r="QH415" s="75" t="s">
        <v>363</v>
      </c>
      <c r="QI415" s="75"/>
      <c r="QJ415" s="75"/>
      <c r="QK415" s="75"/>
      <c r="QL415" s="75"/>
      <c r="QM415" s="75" t="s">
        <v>363</v>
      </c>
      <c r="QN415" s="75" t="s">
        <v>363</v>
      </c>
      <c r="QO415" s="75"/>
      <c r="QP415" s="75"/>
      <c r="QQ415" s="75" t="s">
        <v>363</v>
      </c>
      <c r="QR415" s="75" t="s">
        <v>363</v>
      </c>
      <c r="QS415" s="75"/>
      <c r="QT415" s="75"/>
      <c r="QU415" s="30"/>
      <c r="QV415" s="75"/>
      <c r="QW415" s="75"/>
      <c r="QX415" s="75"/>
      <c r="QY415" s="75"/>
      <c r="QZ415" s="75"/>
      <c r="RA415" s="75"/>
      <c r="RB415" s="75"/>
      <c r="RC415" s="75"/>
      <c r="RD415" s="75"/>
      <c r="RE415" s="75"/>
      <c r="RF415" s="75"/>
      <c r="RG415" s="75"/>
      <c r="RH415" s="75"/>
      <c r="RI415" s="75"/>
      <c r="RJ415" s="75"/>
      <c r="RK415" s="75"/>
      <c r="RL415" s="75"/>
      <c r="RM415" s="75"/>
      <c r="RN415" s="75"/>
      <c r="RO415" s="30"/>
      <c r="RP415" s="75"/>
      <c r="RQ415" s="75"/>
      <c r="RR415" s="75"/>
      <c r="RS415" s="75"/>
      <c r="RT415" s="75"/>
      <c r="RU415" s="75"/>
      <c r="RV415" s="75"/>
      <c r="RW415" s="75"/>
      <c r="RX415" s="75"/>
      <c r="RY415" s="75"/>
      <c r="RZ415" s="75"/>
      <c r="SA415" s="75"/>
      <c r="SB415" s="75"/>
      <c r="SC415" s="75"/>
      <c r="SD415" s="75"/>
      <c r="SE415" s="75"/>
      <c r="SF415" s="75"/>
      <c r="SG415" s="75"/>
      <c r="SH415" s="75"/>
      <c r="SI415" s="30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85" t="str">
        <f t="shared" si="1245"/>
        <v/>
      </c>
      <c r="AGG415" s="85" t="str">
        <f t="shared" si="1246"/>
        <v/>
      </c>
      <c r="AGH415" s="85">
        <f t="shared" si="1247"/>
        <v>6</v>
      </c>
      <c r="AGL415" s="36">
        <f t="shared" si="1258"/>
        <v>10</v>
      </c>
      <c r="AGM415" s="36" t="str">
        <f t="shared" si="1248"/>
        <v/>
      </c>
      <c r="AGN415" s="39">
        <f t="shared" si="1259"/>
        <v>10</v>
      </c>
      <c r="AGO415" s="36" t="str">
        <f t="shared" si="1260"/>
        <v/>
      </c>
      <c r="AGP415" s="36" t="str">
        <f t="shared" si="1249"/>
        <v/>
      </c>
      <c r="AGQ415" s="39">
        <f t="shared" si="1261"/>
        <v>22</v>
      </c>
      <c r="AGR415" s="36" t="str">
        <f t="shared" si="1262"/>
        <v/>
      </c>
      <c r="AGS415" s="36" t="str">
        <f t="shared" si="1250"/>
        <v/>
      </c>
      <c r="AGT415" s="39">
        <f t="shared" si="1263"/>
        <v>32</v>
      </c>
      <c r="AGU415" s="36" t="str">
        <f t="shared" si="1264"/>
        <v/>
      </c>
      <c r="AGV415" s="36" t="str">
        <f t="shared" si="1251"/>
        <v/>
      </c>
      <c r="AGW415" s="39" t="str">
        <f t="shared" si="1265"/>
        <v/>
      </c>
      <c r="AGX415" s="36" t="str">
        <f t="shared" si="1266"/>
        <v/>
      </c>
      <c r="AGY415" s="36" t="str">
        <f t="shared" si="1252"/>
        <v/>
      </c>
      <c r="AGZ415" s="39">
        <f t="shared" si="1267"/>
        <v>32</v>
      </c>
      <c r="AHA415" s="36" t="str">
        <f t="shared" si="1268"/>
        <v/>
      </c>
      <c r="AHB415" s="36" t="str">
        <f t="shared" si="1253"/>
        <v/>
      </c>
      <c r="AHC415" s="39">
        <f t="shared" si="1269"/>
        <v>6</v>
      </c>
      <c r="AHD415" s="36" t="str">
        <f t="shared" si="1270"/>
        <v/>
      </c>
      <c r="AHE415" s="36" t="str">
        <f t="shared" si="1254"/>
        <v/>
      </c>
      <c r="AHF415" s="39" t="str">
        <f t="shared" si="1271"/>
        <v/>
      </c>
      <c r="AHG415" s="36" t="str">
        <f t="shared" si="1272"/>
        <v/>
      </c>
      <c r="AHH415" s="36" t="str">
        <f t="shared" si="1255"/>
        <v/>
      </c>
      <c r="AHI415" s="39" t="str">
        <f t="shared" si="1273"/>
        <v/>
      </c>
      <c r="AHJ415" s="36" t="str">
        <f t="shared" si="1274"/>
        <v/>
      </c>
      <c r="AHK415" s="36" t="str">
        <f t="shared" si="1256"/>
        <v/>
      </c>
      <c r="AHL415" s="39" t="str">
        <f t="shared" si="1275"/>
        <v/>
      </c>
      <c r="AHM415" s="36" t="str">
        <f t="shared" si="1276"/>
        <v/>
      </c>
      <c r="AHN415" s="36" t="str">
        <f t="shared" si="1257"/>
        <v/>
      </c>
      <c r="AHO415" s="39" t="str">
        <f t="shared" si="1277"/>
        <v/>
      </c>
    </row>
    <row r="416" spans="1:918" s="5" customFormat="1" outlineLevel="1" x14ac:dyDescent="0.25">
      <c r="A416" s="43">
        <v>11</v>
      </c>
      <c r="B416" s="46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38"/>
      <c r="CD416" s="38"/>
      <c r="CE416" s="61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 t="s">
        <v>363</v>
      </c>
      <c r="EC416" s="57" t="s">
        <v>363</v>
      </c>
      <c r="ED416" s="57" t="s">
        <v>363</v>
      </c>
      <c r="EE416" s="57"/>
      <c r="EF416" s="57"/>
      <c r="EG416" s="57"/>
      <c r="EH416" s="57"/>
      <c r="EI416" s="57" t="s">
        <v>363</v>
      </c>
      <c r="EJ416" s="57" t="s">
        <v>363</v>
      </c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85" t="str">
        <f t="shared" si="1245"/>
        <v/>
      </c>
      <c r="AGG416" s="85" t="str">
        <f t="shared" si="1246"/>
        <v/>
      </c>
      <c r="AGH416" s="85" t="str">
        <f t="shared" si="1247"/>
        <v/>
      </c>
      <c r="AGL416" s="36" t="str">
        <f t="shared" si="1258"/>
        <v/>
      </c>
      <c r="AGM416" s="36" t="str">
        <f t="shared" si="1248"/>
        <v/>
      </c>
      <c r="AGN416" s="39" t="str">
        <f t="shared" si="1259"/>
        <v/>
      </c>
      <c r="AGO416" s="36" t="str">
        <f t="shared" si="1260"/>
        <v/>
      </c>
      <c r="AGP416" s="36" t="str">
        <f t="shared" si="1249"/>
        <v/>
      </c>
      <c r="AGQ416" s="39">
        <f t="shared" si="1261"/>
        <v>5</v>
      </c>
      <c r="AGR416" s="36" t="str">
        <f t="shared" si="1262"/>
        <v/>
      </c>
      <c r="AGS416" s="36" t="str">
        <f t="shared" si="1250"/>
        <v/>
      </c>
      <c r="AGT416" s="39" t="str">
        <f t="shared" si="1263"/>
        <v/>
      </c>
      <c r="AGU416" s="36" t="str">
        <f t="shared" si="1264"/>
        <v/>
      </c>
      <c r="AGV416" s="36" t="str">
        <f t="shared" si="1251"/>
        <v/>
      </c>
      <c r="AGW416" s="39" t="str">
        <f t="shared" si="1265"/>
        <v/>
      </c>
      <c r="AGX416" s="36" t="str">
        <f t="shared" si="1266"/>
        <v/>
      </c>
      <c r="AGY416" s="36" t="str">
        <f t="shared" si="1252"/>
        <v/>
      </c>
      <c r="AGZ416" s="39" t="str">
        <f t="shared" si="1267"/>
        <v/>
      </c>
      <c r="AHA416" s="36" t="str">
        <f t="shared" si="1268"/>
        <v/>
      </c>
      <c r="AHB416" s="36" t="str">
        <f t="shared" si="1253"/>
        <v/>
      </c>
      <c r="AHC416" s="39" t="str">
        <f t="shared" si="1269"/>
        <v/>
      </c>
      <c r="AHD416" s="36" t="str">
        <f t="shared" si="1270"/>
        <v/>
      </c>
      <c r="AHE416" s="36" t="str">
        <f t="shared" si="1254"/>
        <v/>
      </c>
      <c r="AHF416" s="39" t="str">
        <f t="shared" si="1271"/>
        <v/>
      </c>
      <c r="AHG416" s="36" t="str">
        <f t="shared" si="1272"/>
        <v/>
      </c>
      <c r="AHH416" s="36" t="str">
        <f t="shared" si="1255"/>
        <v/>
      </c>
      <c r="AHI416" s="39" t="str">
        <f t="shared" si="1273"/>
        <v/>
      </c>
      <c r="AHJ416" s="36" t="str">
        <f t="shared" si="1274"/>
        <v/>
      </c>
      <c r="AHK416" s="36" t="str">
        <f t="shared" si="1256"/>
        <v/>
      </c>
      <c r="AHL416" s="39" t="str">
        <f t="shared" si="1275"/>
        <v/>
      </c>
      <c r="AHM416" s="36" t="str">
        <f t="shared" si="1276"/>
        <v/>
      </c>
      <c r="AHN416" s="36" t="str">
        <f t="shared" si="1257"/>
        <v/>
      </c>
      <c r="AHO416" s="39" t="str">
        <f t="shared" si="1277"/>
        <v/>
      </c>
    </row>
    <row r="417" spans="1:918" s="5" customFormat="1" outlineLevel="1" x14ac:dyDescent="0.25">
      <c r="A417" s="43">
        <v>12</v>
      </c>
      <c r="B417" s="46"/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7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7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7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7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85" t="str">
        <f t="shared" si="1245"/>
        <v/>
      </c>
      <c r="AGG417" s="85" t="str">
        <f t="shared" si="1246"/>
        <v/>
      </c>
      <c r="AGH417" s="85" t="str">
        <f t="shared" si="1247"/>
        <v/>
      </c>
      <c r="AGL417" s="36" t="str">
        <f t="shared" si="1258"/>
        <v/>
      </c>
      <c r="AGM417" s="36" t="str">
        <f t="shared" si="1248"/>
        <v/>
      </c>
      <c r="AGN417" s="39" t="str">
        <f t="shared" si="1259"/>
        <v/>
      </c>
      <c r="AGO417" s="36" t="str">
        <f t="shared" si="1260"/>
        <v/>
      </c>
      <c r="AGP417" s="36" t="str">
        <f t="shared" si="1249"/>
        <v/>
      </c>
      <c r="AGQ417" s="39" t="str">
        <f t="shared" si="1261"/>
        <v/>
      </c>
      <c r="AGR417" s="36" t="str">
        <f t="shared" si="1262"/>
        <v/>
      </c>
      <c r="AGS417" s="36" t="str">
        <f t="shared" si="1250"/>
        <v/>
      </c>
      <c r="AGT417" s="39" t="str">
        <f t="shared" si="1263"/>
        <v/>
      </c>
      <c r="AGU417" s="36" t="str">
        <f t="shared" si="1264"/>
        <v/>
      </c>
      <c r="AGV417" s="36" t="str">
        <f t="shared" si="1251"/>
        <v/>
      </c>
      <c r="AGW417" s="39" t="str">
        <f t="shared" si="1265"/>
        <v/>
      </c>
      <c r="AGX417" s="36" t="str">
        <f t="shared" si="1266"/>
        <v/>
      </c>
      <c r="AGY417" s="36" t="str">
        <f t="shared" si="1252"/>
        <v/>
      </c>
      <c r="AGZ417" s="39" t="str">
        <f t="shared" si="1267"/>
        <v/>
      </c>
      <c r="AHA417" s="36" t="str">
        <f t="shared" si="1268"/>
        <v/>
      </c>
      <c r="AHB417" s="36" t="str">
        <f t="shared" si="1253"/>
        <v/>
      </c>
      <c r="AHC417" s="39" t="str">
        <f t="shared" si="1269"/>
        <v/>
      </c>
      <c r="AHD417" s="36" t="str">
        <f t="shared" si="1270"/>
        <v/>
      </c>
      <c r="AHE417" s="36" t="str">
        <f t="shared" si="1254"/>
        <v/>
      </c>
      <c r="AHF417" s="39" t="str">
        <f t="shared" si="1271"/>
        <v/>
      </c>
      <c r="AHG417" s="36" t="str">
        <f t="shared" si="1272"/>
        <v/>
      </c>
      <c r="AHH417" s="36" t="str">
        <f t="shared" si="1255"/>
        <v/>
      </c>
      <c r="AHI417" s="39" t="str">
        <f t="shared" si="1273"/>
        <v/>
      </c>
      <c r="AHJ417" s="36" t="str">
        <f t="shared" si="1274"/>
        <v/>
      </c>
      <c r="AHK417" s="36" t="str">
        <f t="shared" si="1256"/>
        <v/>
      </c>
      <c r="AHL417" s="39" t="str">
        <f t="shared" si="1275"/>
        <v/>
      </c>
      <c r="AHM417" s="36" t="str">
        <f t="shared" si="1276"/>
        <v/>
      </c>
      <c r="AHN417" s="36" t="str">
        <f t="shared" si="1257"/>
        <v/>
      </c>
      <c r="AHO417" s="39" t="str">
        <f t="shared" si="1277"/>
        <v/>
      </c>
    </row>
    <row r="418" spans="1:918" s="32" customFormat="1" x14ac:dyDescent="0.25">
      <c r="A418" s="31" t="s">
        <v>51</v>
      </c>
      <c r="C418" s="33"/>
      <c r="D418" s="33"/>
      <c r="E418" s="33"/>
      <c r="F418" s="34"/>
      <c r="G418" s="33"/>
      <c r="H418" s="33"/>
      <c r="I418" s="33"/>
      <c r="J418" s="34"/>
      <c r="K418" s="33"/>
      <c r="L418" s="33"/>
      <c r="M418" s="33"/>
      <c r="N418" s="34"/>
      <c r="O418" s="33"/>
      <c r="P418" s="33"/>
      <c r="Q418" s="33"/>
      <c r="R418" s="34"/>
      <c r="S418" s="33"/>
      <c r="T418" s="33"/>
      <c r="U418" s="33"/>
      <c r="V418" s="34"/>
      <c r="W418" s="33"/>
      <c r="X418" s="33"/>
      <c r="Y418" s="33"/>
      <c r="Z418" s="34"/>
      <c r="AA418" s="33"/>
      <c r="AB418" s="33"/>
      <c r="AC418" s="33"/>
      <c r="AD418" s="34"/>
      <c r="AE418" s="33"/>
      <c r="AF418" s="33"/>
      <c r="AG418" s="33"/>
      <c r="AH418" s="34"/>
      <c r="AI418" s="33"/>
      <c r="AJ418" s="33"/>
      <c r="AK418" s="33"/>
      <c r="AL418" s="34"/>
      <c r="AM418" s="33"/>
      <c r="AN418" s="33"/>
      <c r="AO418" s="33"/>
      <c r="AP418" s="34"/>
      <c r="AQ418" s="33"/>
      <c r="AR418" s="33"/>
      <c r="AS418" s="33"/>
      <c r="AT418" s="34"/>
      <c r="AU418" s="33"/>
      <c r="AV418" s="33"/>
      <c r="AW418" s="33"/>
      <c r="AX418" s="34"/>
      <c r="AY418" s="33"/>
      <c r="AZ418" s="33"/>
      <c r="BA418" s="33"/>
      <c r="BB418" s="34"/>
      <c r="BC418" s="33"/>
      <c r="BD418" s="33"/>
      <c r="BE418" s="33"/>
      <c r="BF418" s="34"/>
      <c r="BG418" s="33"/>
      <c r="BH418" s="33"/>
      <c r="BI418" s="33"/>
      <c r="BJ418" s="34"/>
      <c r="BK418" s="33"/>
      <c r="BL418" s="33"/>
      <c r="BM418" s="33"/>
      <c r="BN418" s="34"/>
      <c r="BO418" s="33"/>
      <c r="BP418" s="33"/>
      <c r="BQ418" s="33"/>
      <c r="BR418" s="34"/>
      <c r="BS418" s="33"/>
      <c r="BT418" s="33"/>
      <c r="BU418" s="33"/>
      <c r="BV418" s="34"/>
      <c r="BW418" s="33"/>
      <c r="BX418" s="33"/>
      <c r="BY418" s="33"/>
      <c r="BZ418" s="34"/>
      <c r="CA418" s="33"/>
      <c r="CB418" s="33"/>
      <c r="CC418" s="33"/>
      <c r="CD418" s="34"/>
      <c r="CE418" s="33"/>
      <c r="CF418" s="33"/>
      <c r="CG418" s="33"/>
      <c r="CH418" s="34"/>
      <c r="CI418" s="33"/>
      <c r="CJ418" s="33"/>
      <c r="CK418" s="33"/>
      <c r="CL418" s="34"/>
      <c r="CM418" s="33"/>
      <c r="CN418" s="33"/>
      <c r="CO418" s="33"/>
      <c r="CP418" s="34"/>
      <c r="CQ418" s="33"/>
      <c r="CR418" s="33"/>
      <c r="CS418" s="33"/>
      <c r="CT418" s="34"/>
      <c r="CU418" s="33"/>
      <c r="CV418" s="33"/>
      <c r="CW418" s="33"/>
      <c r="CX418" s="34"/>
      <c r="CY418" s="33"/>
      <c r="CZ418" s="33"/>
      <c r="DA418" s="33"/>
      <c r="DB418" s="34"/>
      <c r="DC418" s="33"/>
      <c r="DD418" s="33"/>
      <c r="DE418" s="33"/>
      <c r="DF418" s="34"/>
      <c r="DG418" s="33"/>
      <c r="DH418" s="33"/>
      <c r="DI418" s="33"/>
      <c r="DJ418" s="34"/>
      <c r="DK418" s="33"/>
      <c r="DL418" s="33"/>
      <c r="DM418" s="33"/>
      <c r="DN418" s="34"/>
      <c r="DO418" s="33"/>
      <c r="DP418" s="33"/>
      <c r="DQ418" s="33"/>
      <c r="DR418" s="34"/>
      <c r="DS418" s="33"/>
      <c r="DT418" s="33"/>
      <c r="DU418" s="33"/>
      <c r="DV418" s="34"/>
      <c r="DW418" s="33"/>
      <c r="DX418" s="33"/>
      <c r="DY418" s="33"/>
      <c r="DZ418" s="34"/>
      <c r="EA418" s="33"/>
      <c r="EB418" s="33"/>
      <c r="EC418" s="33"/>
      <c r="ED418" s="34"/>
      <c r="EE418" s="33"/>
      <c r="EF418" s="33"/>
      <c r="EG418" s="33"/>
      <c r="EH418" s="34"/>
      <c r="EI418" s="33"/>
      <c r="EJ418" s="33"/>
      <c r="EK418" s="33"/>
      <c r="EL418" s="34"/>
      <c r="EM418" s="33"/>
      <c r="EN418" s="33"/>
      <c r="EO418" s="33"/>
      <c r="EP418" s="34"/>
      <c r="EQ418" s="33"/>
      <c r="ER418" s="33"/>
      <c r="ES418" s="33"/>
      <c r="ET418" s="34"/>
      <c r="EU418" s="33"/>
      <c r="EV418" s="33"/>
      <c r="EW418" s="33"/>
      <c r="EX418" s="34"/>
      <c r="EY418" s="33"/>
      <c r="EZ418" s="33"/>
      <c r="FA418" s="33"/>
      <c r="FB418" s="34"/>
      <c r="FC418" s="33"/>
      <c r="FD418" s="33"/>
      <c r="FE418" s="33"/>
      <c r="FF418" s="34"/>
      <c r="FG418" s="33"/>
      <c r="FH418" s="33"/>
      <c r="FI418" s="33"/>
      <c r="FJ418" s="34"/>
      <c r="FK418" s="33"/>
      <c r="FL418" s="33"/>
      <c r="FM418" s="33"/>
      <c r="FN418" s="34"/>
      <c r="FO418" s="33"/>
      <c r="FP418" s="33"/>
      <c r="FQ418" s="33"/>
      <c r="FR418" s="34"/>
      <c r="FS418" s="33"/>
      <c r="FT418" s="33"/>
      <c r="FU418" s="33"/>
      <c r="FV418" s="34"/>
      <c r="FW418" s="33"/>
      <c r="FX418" s="33"/>
      <c r="FY418" s="33"/>
      <c r="FZ418" s="34"/>
      <c r="GA418" s="33"/>
      <c r="GB418" s="33"/>
      <c r="GC418" s="33"/>
      <c r="GD418" s="34"/>
      <c r="GE418" s="33"/>
      <c r="GF418" s="33"/>
      <c r="GG418" s="33"/>
      <c r="GH418" s="34"/>
      <c r="GI418" s="33"/>
      <c r="GJ418" s="33"/>
      <c r="GK418" s="33"/>
      <c r="GL418" s="34"/>
      <c r="GM418" s="33"/>
      <c r="GN418" s="33"/>
      <c r="GO418" s="33"/>
      <c r="GP418" s="34"/>
      <c r="GQ418" s="33"/>
      <c r="GR418" s="33"/>
      <c r="GS418" s="33"/>
      <c r="GT418" s="34"/>
      <c r="GU418" s="33"/>
      <c r="GV418" s="33"/>
      <c r="GW418" s="33"/>
      <c r="GX418" s="34"/>
      <c r="GY418" s="33"/>
      <c r="GZ418" s="33"/>
      <c r="HA418" s="33"/>
      <c r="HB418" s="34"/>
      <c r="HC418" s="33"/>
      <c r="HD418" s="33"/>
      <c r="HE418" s="33"/>
      <c r="HF418" s="34"/>
      <c r="HG418" s="33"/>
      <c r="HH418" s="33"/>
      <c r="HI418" s="33"/>
      <c r="HJ418" s="34"/>
      <c r="HK418" s="33"/>
      <c r="HL418" s="33"/>
      <c r="HM418" s="33"/>
      <c r="HN418" s="34"/>
      <c r="HO418" s="33"/>
      <c r="HP418" s="33"/>
      <c r="HQ418" s="33"/>
      <c r="HR418" s="34"/>
      <c r="HS418" s="33"/>
      <c r="HT418" s="33"/>
      <c r="HU418" s="33"/>
      <c r="HV418" s="34"/>
      <c r="HW418" s="33"/>
      <c r="HX418" s="33"/>
      <c r="HY418" s="33"/>
      <c r="HZ418" s="34"/>
      <c r="IA418" s="33"/>
      <c r="IB418" s="33"/>
      <c r="IC418" s="33"/>
      <c r="ID418" s="34"/>
      <c r="IE418" s="33"/>
      <c r="IF418" s="33"/>
      <c r="IG418" s="33"/>
      <c r="IH418" s="34"/>
      <c r="II418" s="33"/>
      <c r="IJ418" s="33"/>
      <c r="IK418" s="33"/>
      <c r="IL418" s="34"/>
      <c r="IM418" s="33"/>
      <c r="IN418" s="33"/>
      <c r="IO418" s="33"/>
      <c r="IP418" s="34"/>
      <c r="IQ418" s="33"/>
      <c r="IR418" s="33"/>
      <c r="IS418" s="33"/>
      <c r="IT418" s="34"/>
      <c r="IU418" s="33"/>
      <c r="IV418" s="33"/>
      <c r="IW418" s="33"/>
      <c r="IX418" s="34"/>
      <c r="IY418" s="33"/>
      <c r="IZ418" s="33"/>
      <c r="JA418" s="33"/>
      <c r="JB418" s="34"/>
      <c r="JC418" s="33"/>
      <c r="JD418" s="33"/>
      <c r="JE418" s="33"/>
      <c r="JF418" s="34"/>
      <c r="JG418" s="33"/>
      <c r="JH418" s="33"/>
      <c r="JI418" s="33"/>
      <c r="JJ418" s="34"/>
      <c r="JK418" s="33"/>
      <c r="JL418" s="33"/>
      <c r="JM418" s="33"/>
      <c r="JN418" s="34"/>
      <c r="JO418" s="33"/>
      <c r="JP418" s="33"/>
      <c r="JQ418" s="33"/>
      <c r="JR418" s="34"/>
      <c r="JS418" s="33"/>
      <c r="JT418" s="33"/>
      <c r="JU418" s="33"/>
      <c r="JV418" s="34"/>
      <c r="JW418" s="33"/>
      <c r="JX418" s="33"/>
      <c r="JY418" s="33"/>
      <c r="JZ418" s="34"/>
      <c r="KA418" s="33"/>
      <c r="KB418" s="33"/>
      <c r="KC418" s="33"/>
      <c r="KD418" s="34"/>
      <c r="KE418" s="33"/>
      <c r="KF418" s="33"/>
      <c r="KG418" s="33"/>
      <c r="KH418" s="34"/>
      <c r="KI418" s="33"/>
      <c r="KJ418" s="33"/>
      <c r="KK418" s="33"/>
      <c r="KL418" s="34"/>
      <c r="KM418" s="33"/>
      <c r="KN418" s="33"/>
      <c r="KO418" s="33"/>
      <c r="KP418" s="34"/>
      <c r="KQ418" s="33"/>
      <c r="KR418" s="33"/>
      <c r="KS418" s="33"/>
      <c r="KT418" s="34"/>
      <c r="KU418" s="33"/>
      <c r="KV418" s="33"/>
      <c r="KW418" s="33"/>
      <c r="KX418" s="34"/>
      <c r="KY418" s="33"/>
      <c r="KZ418" s="33"/>
      <c r="LA418" s="33"/>
      <c r="LB418" s="34"/>
      <c r="LC418" s="33"/>
      <c r="LD418" s="33"/>
      <c r="LE418" s="33"/>
      <c r="LF418" s="34"/>
      <c r="LG418" s="33"/>
      <c r="LH418" s="33"/>
      <c r="LI418" s="33"/>
      <c r="LJ418" s="34"/>
      <c r="LK418" s="33"/>
      <c r="LL418" s="33"/>
      <c r="LM418" s="33"/>
      <c r="LN418" s="34"/>
      <c r="LO418" s="33"/>
      <c r="LP418" s="33"/>
      <c r="LQ418" s="33"/>
      <c r="LR418" s="34"/>
      <c r="LS418" s="33"/>
      <c r="LT418" s="33"/>
      <c r="LU418" s="33"/>
      <c r="LV418" s="34"/>
      <c r="LW418" s="33"/>
      <c r="LX418" s="33"/>
      <c r="LY418" s="33"/>
      <c r="LZ418" s="34"/>
      <c r="MA418" s="33"/>
      <c r="MB418" s="33"/>
      <c r="MC418" s="33"/>
      <c r="MD418" s="34"/>
      <c r="ME418" s="33"/>
      <c r="MF418" s="33"/>
      <c r="MG418" s="33"/>
      <c r="MH418" s="34"/>
      <c r="MI418" s="33"/>
      <c r="MJ418" s="33"/>
      <c r="MK418" s="33"/>
      <c r="ML418" s="34"/>
      <c r="MM418" s="33"/>
      <c r="MN418" s="33"/>
      <c r="MO418" s="33"/>
      <c r="MP418" s="34"/>
      <c r="MQ418" s="33"/>
      <c r="MR418" s="33"/>
      <c r="MS418" s="33"/>
      <c r="MT418" s="34"/>
      <c r="MU418" s="33"/>
      <c r="MV418" s="33"/>
      <c r="MW418" s="33"/>
      <c r="MX418" s="34"/>
      <c r="MY418" s="33"/>
      <c r="MZ418" s="33"/>
      <c r="NA418" s="33"/>
      <c r="NB418" s="34"/>
      <c r="NC418" s="33"/>
      <c r="ND418" s="33"/>
      <c r="NE418" s="33"/>
      <c r="NF418" s="34"/>
      <c r="NG418" s="33"/>
      <c r="NH418" s="33"/>
      <c r="NI418" s="33"/>
      <c r="NJ418" s="34"/>
      <c r="NK418" s="33"/>
      <c r="NL418" s="33"/>
      <c r="NM418" s="33"/>
      <c r="NN418" s="34"/>
      <c r="NO418" s="33"/>
      <c r="NP418" s="33"/>
      <c r="NQ418" s="33"/>
      <c r="NR418" s="34"/>
      <c r="NS418" s="33"/>
      <c r="NT418" s="33"/>
      <c r="NU418" s="33"/>
      <c r="NV418" s="34"/>
      <c r="NW418" s="33"/>
      <c r="NX418" s="33"/>
      <c r="NY418" s="33"/>
      <c r="NZ418" s="34"/>
      <c r="OA418" s="33"/>
      <c r="OB418" s="33"/>
      <c r="OC418" s="33"/>
      <c r="OD418" s="34"/>
      <c r="OE418" s="33"/>
      <c r="OF418" s="33"/>
      <c r="OG418" s="33"/>
      <c r="OH418" s="34"/>
      <c r="OI418" s="33"/>
      <c r="OJ418" s="33"/>
      <c r="OK418" s="33"/>
      <c r="OL418" s="34"/>
      <c r="OM418" s="33"/>
      <c r="ON418" s="33"/>
      <c r="OO418" s="33"/>
      <c r="OP418" s="34"/>
      <c r="OQ418" s="33"/>
      <c r="OR418" s="33"/>
      <c r="OS418" s="33"/>
      <c r="OT418" s="34"/>
      <c r="OU418" s="33"/>
      <c r="OV418" s="33"/>
      <c r="OW418" s="33"/>
      <c r="OX418" s="34"/>
      <c r="OY418" s="33"/>
      <c r="OZ418" s="33"/>
      <c r="PA418" s="33"/>
      <c r="PB418" s="34"/>
      <c r="PC418" s="33"/>
      <c r="PD418" s="33"/>
      <c r="PE418" s="33"/>
      <c r="PF418" s="34"/>
      <c r="PG418" s="33"/>
      <c r="PH418" s="33"/>
      <c r="PI418" s="33"/>
      <c r="PJ418" s="34"/>
      <c r="PK418" s="33"/>
      <c r="PL418" s="33"/>
      <c r="PM418" s="33"/>
      <c r="PN418" s="34"/>
      <c r="PO418" s="33"/>
      <c r="PP418" s="33"/>
      <c r="PQ418" s="33"/>
      <c r="PR418" s="34"/>
      <c r="PS418" s="33"/>
      <c r="PT418" s="33"/>
      <c r="PU418" s="33"/>
      <c r="PV418" s="34"/>
      <c r="PW418" s="33"/>
      <c r="PX418" s="33"/>
      <c r="PY418" s="33"/>
      <c r="PZ418" s="34"/>
      <c r="QA418" s="33"/>
      <c r="QB418" s="33"/>
      <c r="QC418" s="33"/>
      <c r="QD418" s="34"/>
      <c r="QE418" s="33"/>
      <c r="QF418" s="33"/>
      <c r="QG418" s="33"/>
      <c r="QH418" s="34"/>
      <c r="QI418" s="33"/>
      <c r="QJ418" s="33"/>
      <c r="QK418" s="33"/>
      <c r="QL418" s="34"/>
      <c r="QM418" s="33"/>
      <c r="QN418" s="33"/>
      <c r="QO418" s="33"/>
      <c r="QP418" s="34"/>
      <c r="QQ418" s="33"/>
      <c r="QR418" s="33"/>
      <c r="QS418" s="33"/>
      <c r="QT418" s="34"/>
      <c r="QU418" s="33"/>
      <c r="QV418" s="33"/>
      <c r="QW418" s="33"/>
      <c r="QX418" s="34"/>
      <c r="QY418" s="33"/>
      <c r="QZ418" s="33"/>
      <c r="RA418" s="33"/>
      <c r="RB418" s="34"/>
      <c r="RC418" s="33"/>
      <c r="RD418" s="33"/>
      <c r="RE418" s="33"/>
      <c r="RF418" s="34"/>
      <c r="RG418" s="33"/>
      <c r="RH418" s="33"/>
      <c r="RI418" s="33"/>
      <c r="RJ418" s="34"/>
      <c r="RK418" s="33"/>
      <c r="RL418" s="33"/>
      <c r="RM418" s="33"/>
      <c r="RN418" s="34"/>
      <c r="RO418" s="33"/>
      <c r="RP418" s="33"/>
      <c r="RQ418" s="33"/>
      <c r="RR418" s="34"/>
      <c r="RS418" s="33"/>
      <c r="RT418" s="33"/>
      <c r="RU418" s="33"/>
      <c r="RV418" s="34"/>
      <c r="RW418" s="33"/>
      <c r="RX418" s="33"/>
      <c r="RY418" s="33"/>
      <c r="RZ418" s="34"/>
      <c r="SA418" s="33"/>
      <c r="SB418" s="33"/>
      <c r="SC418" s="33"/>
      <c r="SD418" s="34"/>
      <c r="SE418" s="33"/>
      <c r="SF418" s="33"/>
      <c r="SG418" s="33"/>
      <c r="SH418" s="34"/>
      <c r="SI418" s="33"/>
      <c r="SJ418" s="33"/>
      <c r="SK418" s="33"/>
      <c r="SL418" s="34"/>
      <c r="SM418" s="33"/>
      <c r="SN418" s="33"/>
      <c r="SO418" s="33"/>
      <c r="SP418" s="34"/>
      <c r="SQ418" s="33"/>
      <c r="SR418" s="33"/>
      <c r="SS418" s="33"/>
      <c r="ST418" s="34"/>
      <c r="SU418" s="33"/>
      <c r="SV418" s="33"/>
      <c r="SW418" s="33"/>
      <c r="SX418" s="34"/>
      <c r="SY418" s="33"/>
      <c r="SZ418" s="33"/>
      <c r="TA418" s="33"/>
      <c r="TB418" s="34"/>
      <c r="TC418" s="33"/>
      <c r="TD418" s="33"/>
      <c r="TE418" s="33"/>
      <c r="TF418" s="34"/>
      <c r="TG418" s="33"/>
      <c r="TH418" s="33"/>
      <c r="TI418" s="33"/>
      <c r="TJ418" s="34"/>
      <c r="TK418" s="33"/>
      <c r="TL418" s="33"/>
      <c r="TM418" s="33"/>
      <c r="TN418" s="34"/>
      <c r="TO418" s="33"/>
      <c r="TP418" s="33"/>
      <c r="TQ418" s="33"/>
      <c r="TR418" s="34"/>
      <c r="TS418" s="33"/>
      <c r="TT418" s="33"/>
      <c r="TU418" s="33"/>
      <c r="TV418" s="34"/>
      <c r="TW418" s="33"/>
      <c r="TX418" s="33"/>
      <c r="TY418" s="33"/>
      <c r="TZ418" s="34"/>
      <c r="UA418" s="33"/>
      <c r="UB418" s="33"/>
      <c r="UC418" s="33"/>
      <c r="UD418" s="34"/>
      <c r="UE418" s="33"/>
      <c r="UF418" s="33"/>
      <c r="UG418" s="33"/>
      <c r="UH418" s="34"/>
      <c r="UI418" s="33"/>
      <c r="UJ418" s="33"/>
      <c r="UK418" s="33"/>
      <c r="UL418" s="34"/>
      <c r="UM418" s="33"/>
      <c r="UN418" s="33"/>
      <c r="UO418" s="33"/>
      <c r="UP418" s="34"/>
      <c r="UQ418" s="33"/>
      <c r="UR418" s="33"/>
      <c r="US418" s="33"/>
      <c r="UT418" s="34"/>
      <c r="UU418" s="33"/>
      <c r="UV418" s="33"/>
      <c r="UW418" s="33"/>
      <c r="UX418" s="34"/>
      <c r="UY418" s="33"/>
      <c r="UZ418" s="33"/>
      <c r="VA418" s="33"/>
      <c r="VB418" s="34"/>
      <c r="VC418" s="33"/>
      <c r="VD418" s="33"/>
      <c r="VE418" s="33"/>
      <c r="VF418" s="34"/>
      <c r="VG418" s="33"/>
      <c r="VH418" s="33"/>
      <c r="VI418" s="33"/>
      <c r="VJ418" s="34"/>
      <c r="VK418" s="33"/>
      <c r="VL418" s="33"/>
      <c r="VM418" s="33"/>
      <c r="VN418" s="34"/>
      <c r="VO418" s="33"/>
      <c r="VP418" s="33"/>
      <c r="VQ418" s="33"/>
      <c r="VR418" s="34"/>
      <c r="VS418" s="33"/>
      <c r="VT418" s="33"/>
      <c r="VU418" s="33"/>
      <c r="VV418" s="34"/>
      <c r="VW418" s="33"/>
      <c r="VX418" s="33"/>
      <c r="VY418" s="33"/>
      <c r="VZ418" s="34"/>
      <c r="WA418" s="33"/>
      <c r="WB418" s="33"/>
      <c r="WC418" s="33"/>
      <c r="WD418" s="34"/>
      <c r="WE418" s="33"/>
      <c r="WF418" s="33"/>
      <c r="WG418" s="33"/>
      <c r="WH418" s="34"/>
      <c r="WI418" s="33"/>
      <c r="WJ418" s="33"/>
      <c r="WK418" s="33"/>
      <c r="WL418" s="34"/>
      <c r="WM418" s="33"/>
      <c r="WN418" s="33"/>
      <c r="WO418" s="33"/>
      <c r="WP418" s="34"/>
      <c r="WQ418" s="33"/>
      <c r="WR418" s="33"/>
      <c r="WS418" s="33"/>
      <c r="WT418" s="34"/>
      <c r="WU418" s="33"/>
      <c r="WV418" s="33"/>
      <c r="WW418" s="33"/>
      <c r="WX418" s="34"/>
      <c r="WY418" s="33"/>
      <c r="WZ418" s="33"/>
      <c r="XA418" s="33"/>
      <c r="XB418" s="34"/>
      <c r="XC418" s="33"/>
      <c r="XD418" s="33"/>
      <c r="XE418" s="33"/>
      <c r="XF418" s="34"/>
      <c r="XG418" s="33"/>
      <c r="XH418" s="33"/>
      <c r="XI418" s="33"/>
      <c r="XJ418" s="34"/>
      <c r="XK418" s="33"/>
      <c r="XL418" s="33"/>
      <c r="XM418" s="33"/>
      <c r="XN418" s="34"/>
      <c r="XO418" s="33"/>
      <c r="XP418" s="33"/>
      <c r="XQ418" s="33"/>
      <c r="XR418" s="34"/>
      <c r="XS418" s="33"/>
      <c r="XT418" s="33"/>
      <c r="XU418" s="33"/>
      <c r="XV418" s="34"/>
      <c r="XW418" s="33"/>
      <c r="XX418" s="33"/>
      <c r="XY418" s="33"/>
      <c r="XZ418" s="34"/>
      <c r="YA418" s="33"/>
      <c r="YB418" s="33"/>
      <c r="YC418" s="33"/>
      <c r="YD418" s="34"/>
      <c r="YE418" s="33"/>
      <c r="YF418" s="33"/>
      <c r="YG418" s="33"/>
      <c r="YH418" s="34"/>
      <c r="YI418" s="33"/>
      <c r="YJ418" s="33"/>
      <c r="YK418" s="33"/>
      <c r="YL418" s="34"/>
      <c r="YM418" s="33"/>
      <c r="YN418" s="33"/>
      <c r="YO418" s="33"/>
      <c r="YP418" s="34"/>
      <c r="YQ418" s="33"/>
      <c r="YR418" s="33"/>
      <c r="YS418" s="33"/>
      <c r="YT418" s="34"/>
      <c r="YU418" s="33"/>
      <c r="YV418" s="33"/>
      <c r="YW418" s="33"/>
      <c r="YX418" s="34"/>
      <c r="YY418" s="33"/>
      <c r="YZ418" s="33"/>
      <c r="ZA418" s="33"/>
      <c r="ZB418" s="34"/>
      <c r="ZC418" s="33"/>
      <c r="ZD418" s="33"/>
      <c r="ZE418" s="33"/>
      <c r="ZF418" s="34"/>
      <c r="ZG418" s="33"/>
      <c r="ZH418" s="33"/>
      <c r="ZI418" s="33"/>
      <c r="ZJ418" s="34"/>
      <c r="ZK418" s="33"/>
      <c r="ZL418" s="33"/>
      <c r="ZM418" s="33"/>
      <c r="ZN418" s="34"/>
      <c r="ZO418" s="33"/>
      <c r="ZP418" s="33"/>
      <c r="ZQ418" s="33"/>
      <c r="ZR418" s="34"/>
      <c r="ZS418" s="33"/>
      <c r="ZT418" s="33"/>
      <c r="ZU418" s="33"/>
      <c r="ZV418" s="34"/>
      <c r="ZW418" s="33"/>
      <c r="ZX418" s="33"/>
      <c r="ZY418" s="33"/>
      <c r="ZZ418" s="34"/>
      <c r="AAA418" s="33"/>
      <c r="AAB418" s="33"/>
      <c r="AAC418" s="33"/>
      <c r="AAD418" s="34"/>
      <c r="AAE418" s="33"/>
      <c r="AAF418" s="33"/>
      <c r="AAG418" s="33"/>
      <c r="AAH418" s="34"/>
      <c r="AAI418" s="33"/>
      <c r="AAJ418" s="33"/>
      <c r="AAK418" s="33"/>
      <c r="AAL418" s="34"/>
      <c r="AAM418" s="33"/>
      <c r="AAN418" s="33"/>
      <c r="AAO418" s="33"/>
      <c r="AAP418" s="34"/>
      <c r="AAQ418" s="33"/>
      <c r="AAR418" s="33"/>
      <c r="AAS418" s="33"/>
      <c r="AAT418" s="34"/>
      <c r="AAU418" s="33"/>
      <c r="AAV418" s="33"/>
      <c r="AAW418" s="33"/>
      <c r="AAX418" s="34"/>
      <c r="AAY418" s="33"/>
      <c r="AAZ418" s="33"/>
      <c r="ABA418" s="33"/>
      <c r="ABB418" s="34"/>
      <c r="ABC418" s="33"/>
      <c r="ABD418" s="33"/>
      <c r="ABE418" s="33"/>
      <c r="ABF418" s="34"/>
      <c r="ABG418" s="33"/>
      <c r="ABH418" s="33"/>
      <c r="ABI418" s="33"/>
      <c r="ABJ418" s="34"/>
      <c r="ABK418" s="33"/>
      <c r="ABL418" s="33"/>
      <c r="ABM418" s="33"/>
      <c r="ABN418" s="34"/>
      <c r="ABO418" s="33"/>
      <c r="ABP418" s="33"/>
      <c r="ABQ418" s="33"/>
      <c r="ABR418" s="34"/>
      <c r="ABS418" s="33"/>
      <c r="ABT418" s="33"/>
      <c r="ABU418" s="33"/>
      <c r="ABV418" s="34"/>
      <c r="ABW418" s="33"/>
      <c r="ABX418" s="33"/>
      <c r="ABY418" s="33"/>
      <c r="ABZ418" s="34"/>
      <c r="ACA418" s="33"/>
      <c r="ACB418" s="33"/>
      <c r="ACC418" s="33"/>
      <c r="ACD418" s="34"/>
      <c r="ACE418" s="33"/>
      <c r="ACF418" s="33"/>
      <c r="ACG418" s="33"/>
      <c r="ACH418" s="34"/>
      <c r="ACI418" s="33"/>
      <c r="ACJ418" s="33"/>
      <c r="ACK418" s="33"/>
      <c r="ACL418" s="34"/>
      <c r="ACM418" s="33"/>
      <c r="ACN418" s="33"/>
      <c r="ACO418" s="33"/>
      <c r="ACP418" s="34"/>
      <c r="ACQ418" s="33"/>
      <c r="ACR418" s="33"/>
      <c r="ACS418" s="33"/>
      <c r="ACT418" s="34"/>
      <c r="ACU418" s="33"/>
      <c r="ACV418" s="33"/>
      <c r="ACW418" s="33"/>
      <c r="ACX418" s="34"/>
      <c r="ACY418" s="33"/>
      <c r="ACZ418" s="33"/>
      <c r="ADA418" s="33"/>
      <c r="ADB418" s="34"/>
      <c r="ADC418" s="33"/>
      <c r="ADD418" s="33"/>
      <c r="ADE418" s="33"/>
      <c r="ADF418" s="34"/>
      <c r="ADG418" s="33"/>
      <c r="ADH418" s="33"/>
      <c r="ADI418" s="33"/>
      <c r="ADJ418" s="34"/>
      <c r="ADK418" s="33"/>
      <c r="ADL418" s="33"/>
      <c r="ADM418" s="33"/>
      <c r="ADN418" s="34"/>
      <c r="ADO418" s="33"/>
      <c r="ADP418" s="33"/>
      <c r="ADQ418" s="33"/>
      <c r="ADR418" s="34"/>
      <c r="ADS418" s="33"/>
      <c r="ADT418" s="33"/>
      <c r="ADU418" s="33"/>
      <c r="ADV418" s="34"/>
      <c r="ADW418" s="33"/>
      <c r="ADX418" s="33"/>
      <c r="ADY418" s="33"/>
      <c r="ADZ418" s="34"/>
      <c r="AEA418" s="33"/>
      <c r="AEB418" s="33"/>
      <c r="AEC418" s="33"/>
      <c r="AED418" s="34"/>
      <c r="AEE418" s="33"/>
      <c r="AEF418" s="33"/>
      <c r="AEG418" s="33"/>
      <c r="AEH418" s="34"/>
      <c r="AEI418" s="33"/>
      <c r="AEJ418" s="33"/>
      <c r="AEK418" s="33"/>
      <c r="AEL418" s="34"/>
      <c r="AEM418" s="33"/>
      <c r="AEN418" s="33"/>
      <c r="AEO418" s="33"/>
      <c r="AEP418" s="34"/>
      <c r="AEQ418" s="33"/>
      <c r="AER418" s="33"/>
      <c r="AES418" s="33"/>
      <c r="AET418" s="34"/>
      <c r="AEU418" s="33"/>
      <c r="AEV418" s="33"/>
      <c r="AEW418" s="33"/>
      <c r="AEX418" s="34"/>
      <c r="AEY418" s="33"/>
      <c r="AEZ418" s="33"/>
      <c r="AFA418" s="33"/>
      <c r="AFB418" s="34"/>
      <c r="AFC418" s="33"/>
      <c r="AFD418" s="33"/>
      <c r="AFE418" s="33"/>
      <c r="AFF418" s="34"/>
      <c r="AFG418" s="33"/>
      <c r="AFH418" s="33"/>
      <c r="AFI418" s="33"/>
      <c r="AFJ418" s="34"/>
      <c r="AFK418" s="33"/>
      <c r="AFL418" s="33"/>
      <c r="AFM418" s="33"/>
      <c r="AFN418" s="34"/>
      <c r="AFO418" s="33"/>
      <c r="AFP418" s="33"/>
      <c r="AFQ418" s="33"/>
      <c r="AFR418" s="34"/>
      <c r="AFS418" s="33"/>
      <c r="AFT418" s="33"/>
      <c r="AFU418" s="33"/>
      <c r="AFV418" s="34"/>
      <c r="AFW418" s="33"/>
      <c r="AFX418" s="33"/>
      <c r="AFY418" s="33"/>
      <c r="AFZ418" s="34"/>
      <c r="AGA418" s="33"/>
      <c r="AGB418" s="33"/>
      <c r="AGC418" s="33"/>
      <c r="AGD418" s="34"/>
      <c r="AGE418" s="33"/>
      <c r="AGF418" s="33"/>
      <c r="AGG418" s="33"/>
      <c r="AGH418" s="33"/>
      <c r="AGI418" s="33"/>
      <c r="AGJ418" s="34"/>
      <c r="AGK418" s="33"/>
      <c r="AGL418" s="33"/>
      <c r="AGM418" s="33"/>
      <c r="AGN418" s="33"/>
      <c r="AGO418" s="34"/>
      <c r="AGP418" s="34"/>
      <c r="AGQ418" s="33"/>
      <c r="AGR418" s="33"/>
      <c r="AGS418" s="33"/>
      <c r="AGT418" s="33"/>
      <c r="AGU418" s="34"/>
      <c r="AGV418" s="34"/>
      <c r="AGW418" s="33"/>
      <c r="AGX418" s="33"/>
      <c r="AGY418" s="33"/>
      <c r="AGZ418" s="33"/>
      <c r="AHA418" s="34"/>
      <c r="AHB418" s="34"/>
      <c r="AHC418" s="33"/>
      <c r="AHD418" s="33"/>
      <c r="AHE418" s="33"/>
      <c r="AHF418" s="33"/>
      <c r="AHG418" s="34"/>
      <c r="AHH418" s="34"/>
      <c r="AHI418" s="33"/>
      <c r="AHJ418" s="33"/>
      <c r="AHK418" s="33"/>
      <c r="AHL418" s="33"/>
      <c r="AHM418" s="34"/>
      <c r="AHN418" s="34"/>
      <c r="AHO418" s="33"/>
      <c r="AHP418" s="33"/>
      <c r="AHQ418" s="33"/>
      <c r="AHR418" s="34"/>
      <c r="AHS418" s="33"/>
      <c r="AHT418" s="33"/>
      <c r="AHU418" s="33"/>
      <c r="AHV418" s="34"/>
      <c r="AHW418" s="33"/>
      <c r="AHX418" s="33"/>
      <c r="AHY418" s="33"/>
      <c r="AHZ418" s="34"/>
      <c r="AIA418" s="33"/>
      <c r="AIB418" s="33"/>
      <c r="AIC418" s="33"/>
      <c r="AID418" s="34"/>
      <c r="AIE418" s="33"/>
      <c r="AIF418" s="33"/>
      <c r="AIG418" s="33"/>
      <c r="AIH418" s="34"/>
    </row>
    <row r="419" spans="1:918" s="5" customFormat="1" outlineLevel="1" x14ac:dyDescent="0.25">
      <c r="A419" s="43">
        <v>1</v>
      </c>
      <c r="B419" s="48" t="s">
        <v>252</v>
      </c>
      <c r="C419" s="37"/>
      <c r="D419" s="35"/>
      <c r="E419" s="35"/>
      <c r="F419" s="35"/>
      <c r="G419" s="38"/>
      <c r="H419" s="38"/>
      <c r="I419" s="38"/>
      <c r="J419" s="38"/>
      <c r="K419" s="57"/>
      <c r="L419" s="57"/>
      <c r="M419" s="57"/>
      <c r="N419" s="57"/>
      <c r="O419" s="57"/>
      <c r="P419" s="57"/>
      <c r="Q419" s="57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 t="s">
        <v>363</v>
      </c>
      <c r="AC419" s="38" t="s">
        <v>363</v>
      </c>
      <c r="AD419" s="38" t="s">
        <v>363</v>
      </c>
      <c r="AE419" s="57" t="s">
        <v>363</v>
      </c>
      <c r="AF419" s="57" t="s">
        <v>363</v>
      </c>
      <c r="AG419" s="57"/>
      <c r="AH419" s="57"/>
      <c r="AI419" s="57" t="s">
        <v>363</v>
      </c>
      <c r="AJ419" s="57" t="s">
        <v>363</v>
      </c>
      <c r="AK419" s="57" t="s">
        <v>363</v>
      </c>
      <c r="AL419" s="38"/>
      <c r="AM419" s="38" t="s">
        <v>363</v>
      </c>
      <c r="AN419" s="38" t="s">
        <v>363</v>
      </c>
      <c r="AO419" s="38"/>
      <c r="AP419" s="38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38"/>
      <c r="BK419" s="76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76"/>
      <c r="CF419" s="62"/>
      <c r="CG419" s="62"/>
      <c r="CH419" s="62"/>
      <c r="CI419" s="62"/>
      <c r="CJ419" s="62"/>
      <c r="CK419" s="62"/>
      <c r="CL419" s="62"/>
      <c r="CM419" s="62" t="s">
        <v>363</v>
      </c>
      <c r="CN419" s="62"/>
      <c r="CO419" s="62"/>
      <c r="CP419" s="62"/>
      <c r="CQ419" s="62"/>
      <c r="CR419" s="62"/>
      <c r="CS419" s="62"/>
      <c r="CT419" s="62"/>
      <c r="CU419" s="62" t="s">
        <v>363</v>
      </c>
      <c r="CV419" s="62" t="s">
        <v>363</v>
      </c>
      <c r="CW419" s="38"/>
      <c r="CX419" s="38"/>
      <c r="CY419" s="76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38"/>
      <c r="DQ419" s="38"/>
      <c r="DR419" s="38"/>
      <c r="DS419" s="76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38"/>
      <c r="EM419" s="76"/>
      <c r="EN419" s="62" t="s">
        <v>363</v>
      </c>
      <c r="EO419" s="62" t="s">
        <v>363</v>
      </c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38"/>
      <c r="FF419" s="38"/>
      <c r="FG419" s="76"/>
      <c r="FH419" s="62"/>
      <c r="FI419" s="62"/>
      <c r="FJ419" s="62" t="s">
        <v>363</v>
      </c>
      <c r="FK419" s="62"/>
      <c r="FL419" s="62" t="s">
        <v>363</v>
      </c>
      <c r="FM419" s="62" t="s">
        <v>363</v>
      </c>
      <c r="FN419" s="62" t="s">
        <v>363</v>
      </c>
      <c r="FO419" s="62" t="s">
        <v>363</v>
      </c>
      <c r="FP419" s="62" t="s">
        <v>363</v>
      </c>
      <c r="FQ419" s="62"/>
      <c r="FR419" s="62"/>
      <c r="FS419" s="62"/>
      <c r="FT419" s="62" t="s">
        <v>363</v>
      </c>
      <c r="FU419" s="62" t="s">
        <v>363</v>
      </c>
      <c r="FV419" s="62"/>
      <c r="FW419" s="62"/>
      <c r="FX419" s="62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76"/>
      <c r="IJ419" s="62"/>
      <c r="IK419" s="62"/>
      <c r="IL419" s="62"/>
      <c r="IM419" s="62"/>
      <c r="IN419" s="62" t="s">
        <v>363</v>
      </c>
      <c r="IO419" s="62" t="s">
        <v>363</v>
      </c>
      <c r="IP419" s="62" t="s">
        <v>363</v>
      </c>
      <c r="IQ419" s="62" t="s">
        <v>363</v>
      </c>
      <c r="IR419" s="62"/>
      <c r="IS419" s="62"/>
      <c r="IT419" s="62"/>
      <c r="IU419" s="62"/>
      <c r="IV419" s="62"/>
      <c r="IW419" s="62"/>
      <c r="IX419" s="62"/>
      <c r="IY419" s="62" t="s">
        <v>363</v>
      </c>
      <c r="IZ419" s="62" t="s">
        <v>363</v>
      </c>
      <c r="JA419" s="38"/>
      <c r="JB419" s="38"/>
      <c r="JC419" s="76"/>
      <c r="JD419" s="62" t="s">
        <v>363</v>
      </c>
      <c r="JE419" s="62" t="s">
        <v>363</v>
      </c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38"/>
      <c r="JV419" s="38"/>
      <c r="JW419" s="76"/>
      <c r="JX419" s="62"/>
      <c r="JY419" s="62"/>
      <c r="JZ419" s="62"/>
      <c r="KA419" s="62"/>
      <c r="KB419" s="62"/>
      <c r="KC419" s="62"/>
      <c r="KD419" s="62"/>
      <c r="KE419" s="62"/>
      <c r="KF419" s="62"/>
      <c r="KG419" s="62"/>
      <c r="KH419" s="62"/>
      <c r="KI419" s="62"/>
      <c r="KJ419" s="62" t="s">
        <v>363</v>
      </c>
      <c r="KK419" s="62"/>
      <c r="KL419" s="62"/>
      <c r="KM419" s="62"/>
      <c r="KN419" s="62"/>
      <c r="KO419" s="62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61"/>
      <c r="NT419" s="57"/>
      <c r="NU419" s="57"/>
      <c r="NV419" s="57"/>
      <c r="NW419" s="57"/>
      <c r="NX419" s="57"/>
      <c r="NY419" s="57"/>
      <c r="NZ419" s="57"/>
      <c r="OA419" s="57"/>
      <c r="OB419" s="57"/>
      <c r="OC419" s="57"/>
      <c r="OD419" s="57"/>
      <c r="OE419" s="57"/>
      <c r="OF419" s="57"/>
      <c r="OG419" s="57"/>
      <c r="OH419" s="57"/>
      <c r="OI419" s="57" t="s">
        <v>363</v>
      </c>
      <c r="OJ419" s="57" t="s">
        <v>363</v>
      </c>
      <c r="OK419" s="38"/>
      <c r="OL419" s="38"/>
      <c r="OM419" s="61"/>
      <c r="ON419" s="57" t="s">
        <v>363</v>
      </c>
      <c r="OO419" s="57" t="s">
        <v>363</v>
      </c>
      <c r="OP419" s="57"/>
      <c r="OQ419" s="57"/>
      <c r="OR419" s="57"/>
      <c r="OS419" s="57"/>
      <c r="OT419" s="57"/>
      <c r="OU419" s="57"/>
      <c r="OV419" s="57" t="s">
        <v>363</v>
      </c>
      <c r="OW419" s="57" t="s">
        <v>363</v>
      </c>
      <c r="OX419" s="57" t="s">
        <v>363</v>
      </c>
      <c r="OY419" s="57"/>
      <c r="OZ419" s="57"/>
      <c r="PA419" s="57"/>
      <c r="PB419" s="57"/>
      <c r="PC419" s="57"/>
      <c r="PD419" s="57"/>
      <c r="PE419" s="38"/>
      <c r="PF419" s="38"/>
      <c r="PG419" s="61"/>
      <c r="PH419" s="57"/>
      <c r="PI419" s="57" t="s">
        <v>363</v>
      </c>
      <c r="PJ419" s="57"/>
      <c r="PK419" s="57"/>
      <c r="PL419" s="57"/>
      <c r="PM419" s="57"/>
      <c r="PN419" s="57"/>
      <c r="PO419" s="57"/>
      <c r="PP419" s="57"/>
      <c r="PQ419" s="57" t="s">
        <v>363</v>
      </c>
      <c r="PR419" s="57" t="s">
        <v>363</v>
      </c>
      <c r="PS419" s="57" t="s">
        <v>363</v>
      </c>
      <c r="PT419" s="57" t="s">
        <v>363</v>
      </c>
      <c r="PU419" s="57"/>
      <c r="PV419" s="38"/>
      <c r="PW419" s="38"/>
      <c r="PX419" s="38"/>
      <c r="PY419" s="38"/>
      <c r="PZ419" s="38"/>
      <c r="QA419" s="61"/>
      <c r="QB419" s="57"/>
      <c r="QC419" s="57" t="s">
        <v>363</v>
      </c>
      <c r="QD419" s="57" t="s">
        <v>363</v>
      </c>
      <c r="QE419" s="57"/>
      <c r="QF419" s="57"/>
      <c r="QG419" s="57"/>
      <c r="QH419" s="57"/>
      <c r="QI419" s="57"/>
      <c r="QJ419" s="57"/>
      <c r="QK419" s="57"/>
      <c r="QL419" s="57"/>
      <c r="QM419" s="57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85" t="str">
        <f t="shared" ref="AGF419:AGF426" si="1279">IF(COUNTIFS($C$7:$AGE$7,"="&amp;$AGK$5,$C419:$AGE419,"б")=0,"",COUNTIFS($C$7:$AGE$7,"="&amp;$AGK$5,$C419:$AGE419,"б"))</f>
        <v/>
      </c>
      <c r="AGG419" s="85" t="str">
        <f t="shared" ref="AGG419:AGG426" si="1280">IF(COUNTIFS($C$7:$AGE$7,"="&amp;$AGK$5,$C419:$AGE419,"у")=0,"",COUNTIFS($C$7:$AGE$7,"="&amp;$AGK$5,$C419:$AGE419,"у"))</f>
        <v/>
      </c>
      <c r="AGH419" s="85">
        <f t="shared" ref="AGH419:AGH426" si="1281">IF(COUNTIFS($C$7:$AGE$7,"="&amp;$AGK$5,$C419:$AGE419,"н")=0,"",COUNTIFS($C$7:$AGE$7,"="&amp;$AGK$5,$C419:$AGE419,"н"))</f>
        <v>2</v>
      </c>
      <c r="AGL419" s="36" t="str">
        <f>IF(COUNTIFS($C$6:$AGE$6,9,$C419:$AGE419,"б")=0,"",COUNTIFS($C$6:$AGE$6,9,$C419:$AGE419,"б"))</f>
        <v/>
      </c>
      <c r="AGM419" s="36" t="str">
        <f t="shared" ref="AGM419:AGM426" si="1282">IF(COUNTIFS($C$6:$AGE$6,9,$C419:$AGE419,"у")=0,"",COUNTIFS($C$6:$AGE$6,9,$C419:$AGE419,"у"))</f>
        <v/>
      </c>
      <c r="AGN419" s="39">
        <f>IF(COUNTIFS($C$6:$AGE$6,9,$C419:$AGE419,"н")=0,"",COUNTIFS($C$6:$AGE$6,9,$C419:$AGE419,"н"))</f>
        <v>11</v>
      </c>
      <c r="AGO419" s="36" t="str">
        <f>IF(COUNTIFS($C$6:$AGE$6,10,$C419:$AGE419,"б")=0,"",COUNTIFS($C$6:$AGE$6,10,$C419:$AGE419,"б"))</f>
        <v/>
      </c>
      <c r="AGP419" s="36" t="str">
        <f t="shared" ref="AGP419:AGP426" si="1283">IF(COUNTIFS($C$6:$AGE$6,10,$C419:$AGE419,"у")=0,"",COUNTIFS($C$6:$AGE$6,10,$C419:$AGE419,"у"))</f>
        <v/>
      </c>
      <c r="AGQ419" s="39">
        <f>IF(COUNTIFS($C$6:$AGE$6,10,$C419:$AGE419,"н")=0,"",COUNTIFS($C$6:$AGE$6,10,$C419:$AGE419,"н"))</f>
        <v>12</v>
      </c>
      <c r="AGR419" s="36" t="str">
        <f>IF(COUNTIFS($C$6:$AGE$6,11,$C419:$AGE419,"б")=0,"",COUNTIFS($C$6:$AGE$6,11,$C419:$AGE419,"б"))</f>
        <v/>
      </c>
      <c r="AGS419" s="36" t="str">
        <f t="shared" ref="AGS419:AGS426" si="1284">IF(COUNTIFS($C$6:$AGE$6,11,$C419:$AGE419,"у")=0,"",COUNTIFS($C$6:$AGE$6,11,$C419:$AGE419,"у"))</f>
        <v/>
      </c>
      <c r="AGT419" s="39">
        <f>IF(COUNTIFS($C$6:$AGE$6,11,$C419:$AGE419,"н")=0,"",COUNTIFS($C$6:$AGE$6,11,$C419:$AGE419,"н"))</f>
        <v>8</v>
      </c>
      <c r="AGU419" s="36" t="str">
        <f>IF(COUNTIFS($C$6:$AGE$6,12,$C419:$AGE419,"б")=0,"",COUNTIFS($C$6:$AGE$6,12,$C419:$AGE419,"б"))</f>
        <v/>
      </c>
      <c r="AGV419" s="36" t="str">
        <f t="shared" ref="AGV419:AGV426" si="1285">IF(COUNTIFS($C$6:$AGE$6,12,$C419:$AGE419,"у")=0,"",COUNTIFS($C$6:$AGE$6,12,$C419:$AGE419,"у"))</f>
        <v/>
      </c>
      <c r="AGW419" s="39">
        <f>IF(COUNTIFS($C$6:$AGE$6,12,$C419:$AGE419,"н")=0,"",COUNTIFS($C$6:$AGE$6,12,$C419:$AGE419,"н"))</f>
        <v>1</v>
      </c>
      <c r="AGX419" s="36" t="str">
        <f>IF(COUNTIFS($C$6:$AGE$6,1,$C419:$AGE419,"б")=0,"",COUNTIFS($C$6:$AGE$6,1,$C419:$AGE419,"б"))</f>
        <v/>
      </c>
      <c r="AGY419" s="36" t="str">
        <f t="shared" ref="AGY419:AGY426" si="1286">IF(COUNTIFS($C$6:$AGE$6,1,$C419:$AGE419,"у")=0,"",COUNTIFS($C$6:$AGE$6,1,$C419:$AGE419,"у"))</f>
        <v/>
      </c>
      <c r="AGZ419" s="39">
        <f>IF(COUNTIFS($C$6:$AGE$6,1,$C419:$AGE419,"н")=0,"",COUNTIFS($C$6:$AGE$6,1,$C419:$AGE419,"н"))</f>
        <v>12</v>
      </c>
      <c r="AHA419" s="36" t="str">
        <f>IF(COUNTIFS($C$6:$AGE$6,2,$C419:$AGE419,"б")=0,"",COUNTIFS($C$6:$AGE$6,2,$C419:$AGE419,"б"))</f>
        <v/>
      </c>
      <c r="AHB419" s="36" t="str">
        <f t="shared" ref="AHB419:AHB426" si="1287">IF(COUNTIFS($C$6:$AGE$6,2,$C419:$AGE419,"у")=0,"",COUNTIFS($C$6:$AGE$6,2,$C419:$AGE419,"у"))</f>
        <v/>
      </c>
      <c r="AHC419" s="39">
        <f>IF(COUNTIFS($C$6:$AGE$6,2,$C419:$AGE419,"н")=0,"",COUNTIFS($C$6:$AGE$6,2,$C419:$AGE419,"н"))</f>
        <v>2</v>
      </c>
      <c r="AHD419" s="36" t="str">
        <f>IF(COUNTIFS($C$6:$AGE$6,3,$C419:$AGE419,"б")=0,"",COUNTIFS($C$6:$AGE$6,3,$C419:$AGE419,"б"))</f>
        <v/>
      </c>
      <c r="AHE419" s="36" t="str">
        <f t="shared" ref="AHE419:AHE426" si="1288">IF(COUNTIFS($C$6:$AGE$6,3,$C419:$AGE419,"у")=0,"",COUNTIFS($C$6:$AGE$6,3,$C419:$AGE419,"у"))</f>
        <v/>
      </c>
      <c r="AHF419" s="39" t="str">
        <f>IF(COUNTIFS($C$6:$AGE$6,3,$C419:$AGE419,"н")=0,"",COUNTIFS($C$6:$AGE$6,3,$C419:$AGE419,"н"))</f>
        <v/>
      </c>
      <c r="AHG419" s="36" t="str">
        <f>IF(COUNTIFS($C$6:$AGE$6,4,$C419:$AGE419,"б")=0,"",COUNTIFS($C$6:$AGE$6,4,$C419:$AGE419,"б"))</f>
        <v/>
      </c>
      <c r="AHH419" s="36" t="str">
        <f t="shared" ref="AHH419:AHH426" si="1289">IF(COUNTIFS($C$6:$AGE$6,4,$C419:$AGE419,"у")=0,"",COUNTIFS($C$6:$AGE$6,4,$C419:$AGE419,"у"))</f>
        <v/>
      </c>
      <c r="AHI419" s="39" t="str">
        <f>IF(COUNTIFS($C$6:$AGE$6,4,$C419:$AGE419,"н")=0,"",COUNTIFS($C$6:$AGE$6,4,$C419:$AGE419,"н"))</f>
        <v/>
      </c>
      <c r="AHJ419" s="36" t="str">
        <f>IF(COUNTIFS($C$6:$AGE$6,5,$C419:$AGE419,"б")=0,"",COUNTIFS($C$6:$AGE$6,5,$C419:$AGE419,"б"))</f>
        <v/>
      </c>
      <c r="AHK419" s="36" t="str">
        <f t="shared" ref="AHK419:AHK426" si="1290">IF(COUNTIFS($C$6:$AGE$6,5,$C419:$AGE419,"у")=0,"",COUNTIFS($C$6:$AGE$6,5,$C419:$AGE419,"у"))</f>
        <v/>
      </c>
      <c r="AHL419" s="39" t="str">
        <f>IF(COUNTIFS($C$6:$AGE$6,5,$C419:$AGE419,"н")=0,"",COUNTIFS($C$6:$AGE$6,5,$C419:$AGE419,"н"))</f>
        <v/>
      </c>
      <c r="AHM419" s="36" t="str">
        <f>IF(COUNTIFS($C$6:$AGE$6,6,$C419:$AGE419,"б")=0,"",COUNTIFS($C$6:$AGE$6,6,$C419:$AGE419,"б"))</f>
        <v/>
      </c>
      <c r="AHN419" s="36" t="str">
        <f t="shared" ref="AHN419:AHN426" si="1291">IF(COUNTIFS($C$6:$AGE$6,6,$C419:$AGE419,"у")=0,"",COUNTIFS($C$6:$AGE$6,6,$C419:$AGE419,"у"))</f>
        <v/>
      </c>
      <c r="AHO419" s="39" t="str">
        <f>IF(COUNTIFS($C$6:$AGE$6,6,$C419:$AGE419,"н")=0,"",COUNTIFS($C$6:$AGE$6,6,$C419:$AGE419,"н"))</f>
        <v/>
      </c>
    </row>
    <row r="420" spans="1:918" s="5" customFormat="1" outlineLevel="1" x14ac:dyDescent="0.25">
      <c r="A420" s="43">
        <f>A419+1</f>
        <v>2</v>
      </c>
      <c r="B420" s="48" t="s">
        <v>253</v>
      </c>
      <c r="C420" s="37"/>
      <c r="D420" s="35"/>
      <c r="E420" s="35"/>
      <c r="F420" s="35"/>
      <c r="G420" s="38"/>
      <c r="H420" s="38"/>
      <c r="I420" s="38"/>
      <c r="J420" s="38"/>
      <c r="K420" s="57"/>
      <c r="L420" s="57"/>
      <c r="M420" s="57"/>
      <c r="N420" s="57"/>
      <c r="O420" s="57"/>
      <c r="P420" s="57"/>
      <c r="Q420" s="57"/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 t="s">
        <v>363</v>
      </c>
      <c r="AE420" s="57" t="s">
        <v>363</v>
      </c>
      <c r="AF420" s="57" t="s">
        <v>363</v>
      </c>
      <c r="AG420" s="57"/>
      <c r="AH420" s="57"/>
      <c r="AI420" s="57"/>
      <c r="AJ420" s="57"/>
      <c r="AK420" s="57"/>
      <c r="AL420" s="38"/>
      <c r="AM420" s="38"/>
      <c r="AN420" s="38" t="s">
        <v>363</v>
      </c>
      <c r="AO420" s="38"/>
      <c r="AP420" s="38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38"/>
      <c r="BK420" s="76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76"/>
      <c r="CF420" s="62"/>
      <c r="CG420" s="62"/>
      <c r="CH420" s="62" t="s">
        <v>363</v>
      </c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 t="s">
        <v>363</v>
      </c>
      <c r="CV420" s="62"/>
      <c r="CW420" s="38"/>
      <c r="CX420" s="38"/>
      <c r="CY420" s="76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38"/>
      <c r="DQ420" s="38"/>
      <c r="DR420" s="38"/>
      <c r="DS420" s="76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 t="s">
        <v>363</v>
      </c>
      <c r="EJ420" s="62" t="s">
        <v>363</v>
      </c>
      <c r="EK420" s="62"/>
      <c r="EL420" s="38"/>
      <c r="EM420" s="76"/>
      <c r="EN420" s="62" t="s">
        <v>363</v>
      </c>
      <c r="EO420" s="62" t="s">
        <v>363</v>
      </c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38"/>
      <c r="FF420" s="38"/>
      <c r="FG420" s="76"/>
      <c r="FH420" s="62"/>
      <c r="FI420" s="62"/>
      <c r="FJ420" s="62" t="s">
        <v>363</v>
      </c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76"/>
      <c r="IJ420" s="62"/>
      <c r="IK420" s="62"/>
      <c r="IL420" s="62"/>
      <c r="IM420" s="62"/>
      <c r="IN420" s="62"/>
      <c r="IO420" s="62"/>
      <c r="IP420" s="62"/>
      <c r="IQ420" s="62" t="s">
        <v>363</v>
      </c>
      <c r="IR420" s="62"/>
      <c r="IS420" s="62"/>
      <c r="IT420" s="62"/>
      <c r="IU420" s="62"/>
      <c r="IV420" s="62"/>
      <c r="IW420" s="62"/>
      <c r="IX420" s="62"/>
      <c r="IY420" s="62" t="s">
        <v>363</v>
      </c>
      <c r="IZ420" s="62" t="s">
        <v>363</v>
      </c>
      <c r="JA420" s="38"/>
      <c r="JB420" s="38"/>
      <c r="JC420" s="76"/>
      <c r="JD420" s="62" t="s">
        <v>363</v>
      </c>
      <c r="JE420" s="62" t="s">
        <v>363</v>
      </c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38"/>
      <c r="JV420" s="38"/>
      <c r="JW420" s="76"/>
      <c r="JX420" s="62"/>
      <c r="JY420" s="62"/>
      <c r="JZ420" s="62"/>
      <c r="KA420" s="62"/>
      <c r="KB420" s="62"/>
      <c r="KC420" s="62" t="s">
        <v>363</v>
      </c>
      <c r="KD420" s="62"/>
      <c r="KE420" s="62"/>
      <c r="KF420" s="62"/>
      <c r="KG420" s="62"/>
      <c r="KH420" s="62"/>
      <c r="KI420" s="62"/>
      <c r="KJ420" s="62" t="s">
        <v>363</v>
      </c>
      <c r="KK420" s="62"/>
      <c r="KL420" s="62"/>
      <c r="KM420" s="62"/>
      <c r="KN420" s="62"/>
      <c r="KO420" s="62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61"/>
      <c r="NT420" s="57"/>
      <c r="NU420" s="57"/>
      <c r="NV420" s="57"/>
      <c r="NW420" s="57"/>
      <c r="NX420" s="57"/>
      <c r="NY420" s="57"/>
      <c r="NZ420" s="57"/>
      <c r="OA420" s="57"/>
      <c r="OB420" s="57"/>
      <c r="OC420" s="57"/>
      <c r="OD420" s="57"/>
      <c r="OE420" s="57" t="s">
        <v>363</v>
      </c>
      <c r="OF420" s="57" t="s">
        <v>363</v>
      </c>
      <c r="OG420" s="57"/>
      <c r="OH420" s="57"/>
      <c r="OI420" s="57" t="s">
        <v>363</v>
      </c>
      <c r="OJ420" s="57" t="s">
        <v>363</v>
      </c>
      <c r="OK420" s="38"/>
      <c r="OL420" s="38"/>
      <c r="OM420" s="61"/>
      <c r="ON420" s="57"/>
      <c r="OO420" s="57"/>
      <c r="OP420" s="57"/>
      <c r="OQ420" s="57"/>
      <c r="OR420" s="57"/>
      <c r="OS420" s="57"/>
      <c r="OT420" s="57"/>
      <c r="OU420" s="57"/>
      <c r="OV420" s="57" t="s">
        <v>363</v>
      </c>
      <c r="OW420" s="57"/>
      <c r="OX420" s="57"/>
      <c r="OY420" s="57"/>
      <c r="OZ420" s="57"/>
      <c r="PA420" s="57"/>
      <c r="PB420" s="57"/>
      <c r="PC420" s="57"/>
      <c r="PD420" s="57"/>
      <c r="PE420" s="38"/>
      <c r="PF420" s="38"/>
      <c r="PG420" s="61"/>
      <c r="PH420" s="57"/>
      <c r="PI420" s="57"/>
      <c r="PJ420" s="57"/>
      <c r="PK420" s="57"/>
      <c r="PL420" s="57"/>
      <c r="PM420" s="57"/>
      <c r="PN420" s="57"/>
      <c r="PO420" s="57"/>
      <c r="PP420" s="57"/>
      <c r="PQ420" s="57"/>
      <c r="PR420" s="57"/>
      <c r="PS420" s="57" t="s">
        <v>363</v>
      </c>
      <c r="PT420" s="57" t="s">
        <v>363</v>
      </c>
      <c r="PU420" s="57"/>
      <c r="PV420" s="38"/>
      <c r="PW420" s="38"/>
      <c r="PX420" s="38"/>
      <c r="PY420" s="38"/>
      <c r="PZ420" s="38"/>
      <c r="QA420" s="61"/>
      <c r="QB420" s="57"/>
      <c r="QC420" s="57" t="s">
        <v>363</v>
      </c>
      <c r="QD420" s="57" t="s">
        <v>363</v>
      </c>
      <c r="QE420" s="57"/>
      <c r="QF420" s="57"/>
      <c r="QG420" s="57"/>
      <c r="QH420" s="57"/>
      <c r="QI420" s="57"/>
      <c r="QJ420" s="57"/>
      <c r="QK420" s="57"/>
      <c r="QL420" s="57"/>
      <c r="QM420" s="57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85" t="str">
        <f t="shared" si="1279"/>
        <v/>
      </c>
      <c r="AGG420" s="85" t="str">
        <f t="shared" si="1280"/>
        <v/>
      </c>
      <c r="AGH420" s="85">
        <f t="shared" si="1281"/>
        <v>2</v>
      </c>
      <c r="AGL420" s="36" t="str">
        <f t="shared" ref="AGL420:AGL426" si="1292">IF(COUNTIFS($C$6:$AGE$6,9,$C420:$AGE420,"б")=0,"",COUNTIFS($C$6:$AGE$6,9,$C420:$AGE420,"б"))</f>
        <v/>
      </c>
      <c r="AGM420" s="36" t="str">
        <f t="shared" si="1282"/>
        <v/>
      </c>
      <c r="AGN420" s="39">
        <f t="shared" ref="AGN420:AGN426" si="1293">IF(COUNTIFS($C$6:$AGE$6,9,$C420:$AGE420,"н")=0,"",COUNTIFS($C$6:$AGE$6,9,$C420:$AGE420,"н"))</f>
        <v>5</v>
      </c>
      <c r="AGO420" s="36" t="str">
        <f t="shared" ref="AGO420:AGO426" si="1294">IF(COUNTIFS($C$6:$AGE$6,10,$C420:$AGE420,"б")=0,"",COUNTIFS($C$6:$AGE$6,10,$C420:$AGE420,"б"))</f>
        <v/>
      </c>
      <c r="AGP420" s="36" t="str">
        <f t="shared" si="1283"/>
        <v/>
      </c>
      <c r="AGQ420" s="39">
        <f t="shared" ref="AGQ420:AGQ426" si="1295">IF(COUNTIFS($C$6:$AGE$6,10,$C420:$AGE420,"н")=0,"",COUNTIFS($C$6:$AGE$6,10,$C420:$AGE420,"н"))</f>
        <v>6</v>
      </c>
      <c r="AGR420" s="36" t="str">
        <f t="shared" ref="AGR420:AGR426" si="1296">IF(COUNTIFS($C$6:$AGE$6,11,$C420:$AGE420,"б")=0,"",COUNTIFS($C$6:$AGE$6,11,$C420:$AGE420,"б"))</f>
        <v/>
      </c>
      <c r="AGS420" s="36" t="str">
        <f t="shared" si="1284"/>
        <v/>
      </c>
      <c r="AGT420" s="39">
        <f t="shared" ref="AGT420:AGT426" si="1297">IF(COUNTIFS($C$6:$AGE$6,11,$C420:$AGE420,"н")=0,"",COUNTIFS($C$6:$AGE$6,11,$C420:$AGE420,"н"))</f>
        <v>5</v>
      </c>
      <c r="AGU420" s="36" t="str">
        <f t="shared" ref="AGU420:AGU426" si="1298">IF(COUNTIFS($C$6:$AGE$6,12,$C420:$AGE420,"б")=0,"",COUNTIFS($C$6:$AGE$6,12,$C420:$AGE420,"б"))</f>
        <v/>
      </c>
      <c r="AGV420" s="36" t="str">
        <f t="shared" si="1285"/>
        <v/>
      </c>
      <c r="AGW420" s="39">
        <f t="shared" ref="AGW420:AGW426" si="1299">IF(COUNTIFS($C$6:$AGE$6,12,$C420:$AGE420,"н")=0,"",COUNTIFS($C$6:$AGE$6,12,$C420:$AGE420,"н"))</f>
        <v>2</v>
      </c>
      <c r="AGX420" s="36" t="str">
        <f t="shared" ref="AGX420:AGX426" si="1300">IF(COUNTIFS($C$6:$AGE$6,1,$C420:$AGE420,"б")=0,"",COUNTIFS($C$6:$AGE$6,1,$C420:$AGE420,"б"))</f>
        <v/>
      </c>
      <c r="AGY420" s="36" t="str">
        <f t="shared" si="1286"/>
        <v/>
      </c>
      <c r="AGZ420" s="39">
        <f t="shared" ref="AGZ420:AGZ426" si="1301">IF(COUNTIFS($C$6:$AGE$6,1,$C420:$AGE420,"н")=0,"",COUNTIFS($C$6:$AGE$6,1,$C420:$AGE420,"н"))</f>
        <v>7</v>
      </c>
      <c r="AHA420" s="36" t="str">
        <f t="shared" ref="AHA420:AHA426" si="1302">IF(COUNTIFS($C$6:$AGE$6,2,$C420:$AGE420,"б")=0,"",COUNTIFS($C$6:$AGE$6,2,$C420:$AGE420,"б"))</f>
        <v/>
      </c>
      <c r="AHB420" s="36" t="str">
        <f t="shared" si="1287"/>
        <v/>
      </c>
      <c r="AHC420" s="39">
        <f t="shared" ref="AHC420:AHC426" si="1303">IF(COUNTIFS($C$6:$AGE$6,2,$C420:$AGE420,"н")=0,"",COUNTIFS($C$6:$AGE$6,2,$C420:$AGE420,"н"))</f>
        <v>2</v>
      </c>
      <c r="AHD420" s="36" t="str">
        <f t="shared" ref="AHD420:AHD426" si="1304">IF(COUNTIFS($C$6:$AGE$6,3,$C420:$AGE420,"б")=0,"",COUNTIFS($C$6:$AGE$6,3,$C420:$AGE420,"б"))</f>
        <v/>
      </c>
      <c r="AHE420" s="36" t="str">
        <f t="shared" si="1288"/>
        <v/>
      </c>
      <c r="AHF420" s="39" t="str">
        <f t="shared" ref="AHF420:AHF426" si="1305">IF(COUNTIFS($C$6:$AGE$6,3,$C420:$AGE420,"н")=0,"",COUNTIFS($C$6:$AGE$6,3,$C420:$AGE420,"н"))</f>
        <v/>
      </c>
      <c r="AHG420" s="36" t="str">
        <f t="shared" ref="AHG420:AHG426" si="1306">IF(COUNTIFS($C$6:$AGE$6,4,$C420:$AGE420,"б")=0,"",COUNTIFS($C$6:$AGE$6,4,$C420:$AGE420,"б"))</f>
        <v/>
      </c>
      <c r="AHH420" s="36" t="str">
        <f t="shared" si="1289"/>
        <v/>
      </c>
      <c r="AHI420" s="39" t="str">
        <f t="shared" ref="AHI420:AHI426" si="1307">IF(COUNTIFS($C$6:$AGE$6,4,$C420:$AGE420,"н")=0,"",COUNTIFS($C$6:$AGE$6,4,$C420:$AGE420,"н"))</f>
        <v/>
      </c>
      <c r="AHJ420" s="36" t="str">
        <f t="shared" ref="AHJ420:AHJ426" si="1308">IF(COUNTIFS($C$6:$AGE$6,5,$C420:$AGE420,"б")=0,"",COUNTIFS($C$6:$AGE$6,5,$C420:$AGE420,"б"))</f>
        <v/>
      </c>
      <c r="AHK420" s="36" t="str">
        <f t="shared" si="1290"/>
        <v/>
      </c>
      <c r="AHL420" s="39" t="str">
        <f t="shared" ref="AHL420:AHL426" si="1309">IF(COUNTIFS($C$6:$AGE$6,5,$C420:$AGE420,"н")=0,"",COUNTIFS($C$6:$AGE$6,5,$C420:$AGE420,"н"))</f>
        <v/>
      </c>
      <c r="AHM420" s="36" t="str">
        <f t="shared" ref="AHM420:AHM426" si="1310">IF(COUNTIFS($C$6:$AGE$6,6,$C420:$AGE420,"б")=0,"",COUNTIFS($C$6:$AGE$6,6,$C420:$AGE420,"б"))</f>
        <v/>
      </c>
      <c r="AHN420" s="36" t="str">
        <f t="shared" si="1291"/>
        <v/>
      </c>
      <c r="AHO420" s="39" t="str">
        <f t="shared" ref="AHO420:AHO426" si="1311">IF(COUNTIFS($C$6:$AGE$6,6,$C420:$AGE420,"н")=0,"",COUNTIFS($C$6:$AGE$6,6,$C420:$AGE420,"н"))</f>
        <v/>
      </c>
    </row>
    <row r="421" spans="1:918" s="5" customFormat="1" outlineLevel="1" x14ac:dyDescent="0.25">
      <c r="A421" s="43">
        <f t="shared" ref="A421:A424" si="1312">A420+1</f>
        <v>3</v>
      </c>
      <c r="B421" s="48" t="s">
        <v>254</v>
      </c>
      <c r="C421" s="37"/>
      <c r="D421" s="35"/>
      <c r="E421" s="35"/>
      <c r="F421" s="35"/>
      <c r="G421" s="38"/>
      <c r="H421" s="38"/>
      <c r="I421" s="38"/>
      <c r="J421" s="38"/>
      <c r="K421" s="57" t="s">
        <v>363</v>
      </c>
      <c r="L421" s="57" t="s">
        <v>363</v>
      </c>
      <c r="M421" s="57"/>
      <c r="N421" s="57"/>
      <c r="O421" s="57"/>
      <c r="P421" s="57" t="s">
        <v>363</v>
      </c>
      <c r="Q421" s="57" t="s">
        <v>363</v>
      </c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57"/>
      <c r="AF421" s="57"/>
      <c r="AG421" s="57"/>
      <c r="AH421" s="57"/>
      <c r="AI421" s="57" t="s">
        <v>363</v>
      </c>
      <c r="AJ421" s="57"/>
      <c r="AK421" s="57"/>
      <c r="AL421" s="38"/>
      <c r="AM421" s="38"/>
      <c r="AN421" s="38"/>
      <c r="AO421" s="38"/>
      <c r="AP421" s="38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 t="s">
        <v>363</v>
      </c>
      <c r="BE421" s="62"/>
      <c r="BF421" s="62"/>
      <c r="BG421" s="62" t="s">
        <v>363</v>
      </c>
      <c r="BH421" s="62" t="s">
        <v>363</v>
      </c>
      <c r="BI421" s="62"/>
      <c r="BJ421" s="38"/>
      <c r="BK421" s="76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76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 t="s">
        <v>363</v>
      </c>
      <c r="CV421" s="62" t="s">
        <v>363</v>
      </c>
      <c r="CW421" s="38"/>
      <c r="CX421" s="38"/>
      <c r="CY421" s="76"/>
      <c r="CZ421" s="62"/>
      <c r="DA421" s="62"/>
      <c r="DB421" s="62"/>
      <c r="DC421" s="62"/>
      <c r="DD421" s="62" t="s">
        <v>363</v>
      </c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38"/>
      <c r="DQ421" s="38"/>
      <c r="DR421" s="38"/>
      <c r="DS421" s="76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 t="s">
        <v>363</v>
      </c>
      <c r="EJ421" s="62" t="s">
        <v>363</v>
      </c>
      <c r="EK421" s="62"/>
      <c r="EL421" s="38"/>
      <c r="EM421" s="76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 t="s">
        <v>363</v>
      </c>
      <c r="FA421" s="62" t="s">
        <v>363</v>
      </c>
      <c r="FB421" s="62"/>
      <c r="FC421" s="62"/>
      <c r="FD421" s="62" t="s">
        <v>363</v>
      </c>
      <c r="FE421" s="38"/>
      <c r="FF421" s="38"/>
      <c r="FG421" s="76"/>
      <c r="FH421" s="62" t="s">
        <v>363</v>
      </c>
      <c r="FI421" s="62" t="s">
        <v>363</v>
      </c>
      <c r="FJ421" s="62" t="s">
        <v>363</v>
      </c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76"/>
      <c r="IJ421" s="62"/>
      <c r="IK421" s="62"/>
      <c r="IL421" s="62"/>
      <c r="IM421" s="62"/>
      <c r="IN421" s="62" t="s">
        <v>363</v>
      </c>
      <c r="IO421" s="62" t="s">
        <v>363</v>
      </c>
      <c r="IP421" s="62" t="s">
        <v>363</v>
      </c>
      <c r="IQ421" s="62"/>
      <c r="IR421" s="62"/>
      <c r="IS421" s="62"/>
      <c r="IT421" s="62"/>
      <c r="IU421" s="62"/>
      <c r="IV421" s="62"/>
      <c r="IW421" s="62"/>
      <c r="IX421" s="62"/>
      <c r="IY421" s="62" t="s">
        <v>363</v>
      </c>
      <c r="IZ421" s="62" t="s">
        <v>363</v>
      </c>
      <c r="JA421" s="38"/>
      <c r="JB421" s="38"/>
      <c r="JC421" s="76"/>
      <c r="JD421" s="62"/>
      <c r="JE421" s="62" t="s">
        <v>363</v>
      </c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38"/>
      <c r="JV421" s="38"/>
      <c r="JW421" s="76"/>
      <c r="JX421" s="62"/>
      <c r="JY421" s="62"/>
      <c r="JZ421" s="62"/>
      <c r="KA421" s="62"/>
      <c r="KB421" s="62"/>
      <c r="KC421" s="62" t="s">
        <v>363</v>
      </c>
      <c r="KD421" s="62"/>
      <c r="KE421" s="62"/>
      <c r="KF421" s="62"/>
      <c r="KG421" s="62"/>
      <c r="KH421" s="62"/>
      <c r="KI421" s="62"/>
      <c r="KJ421" s="62" t="s">
        <v>363</v>
      </c>
      <c r="KK421" s="62"/>
      <c r="KL421" s="62"/>
      <c r="KM421" s="62"/>
      <c r="KN421" s="62"/>
      <c r="KO421" s="62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61"/>
      <c r="NT421" s="57"/>
      <c r="NU421" s="57"/>
      <c r="NV421" s="57"/>
      <c r="NW421" s="57"/>
      <c r="NX421" s="57"/>
      <c r="NY421" s="57"/>
      <c r="NZ421" s="57"/>
      <c r="OA421" s="57"/>
      <c r="OB421" s="57"/>
      <c r="OC421" s="57"/>
      <c r="OD421" s="57"/>
      <c r="OE421" s="57"/>
      <c r="OF421" s="57"/>
      <c r="OG421" s="57"/>
      <c r="OH421" s="57"/>
      <c r="OI421" s="57" t="s">
        <v>363</v>
      </c>
      <c r="OJ421" s="57" t="s">
        <v>363</v>
      </c>
      <c r="OK421" s="38"/>
      <c r="OL421" s="38"/>
      <c r="OM421" s="61"/>
      <c r="ON421" s="57" t="s">
        <v>363</v>
      </c>
      <c r="OO421" s="57"/>
      <c r="OP421" s="57"/>
      <c r="OQ421" s="57"/>
      <c r="OR421" s="57"/>
      <c r="OS421" s="57"/>
      <c r="OT421" s="57"/>
      <c r="OU421" s="57"/>
      <c r="OV421" s="57" t="s">
        <v>363</v>
      </c>
      <c r="OW421" s="57" t="s">
        <v>363</v>
      </c>
      <c r="OX421" s="57" t="s">
        <v>363</v>
      </c>
      <c r="OY421" s="57"/>
      <c r="OZ421" s="57"/>
      <c r="PA421" s="57"/>
      <c r="PB421" s="57"/>
      <c r="PC421" s="57"/>
      <c r="PD421" s="57"/>
      <c r="PE421" s="38"/>
      <c r="PF421" s="38"/>
      <c r="PG421" s="61"/>
      <c r="PH421" s="57"/>
      <c r="PI421" s="57" t="s">
        <v>363</v>
      </c>
      <c r="PJ421" s="57"/>
      <c r="PK421" s="57"/>
      <c r="PL421" s="57"/>
      <c r="PM421" s="57"/>
      <c r="PN421" s="57"/>
      <c r="PO421" s="57"/>
      <c r="PP421" s="57"/>
      <c r="PQ421" s="57" t="s">
        <v>363</v>
      </c>
      <c r="PR421" s="57" t="s">
        <v>363</v>
      </c>
      <c r="PS421" s="57" t="s">
        <v>363</v>
      </c>
      <c r="PT421" s="57" t="s">
        <v>363</v>
      </c>
      <c r="PU421" s="57"/>
      <c r="PV421" s="38"/>
      <c r="PW421" s="38"/>
      <c r="PX421" s="38"/>
      <c r="PY421" s="38"/>
      <c r="PZ421" s="38"/>
      <c r="QA421" s="61"/>
      <c r="QB421" s="57"/>
      <c r="QC421" s="57"/>
      <c r="QD421" s="57"/>
      <c r="QE421" s="57"/>
      <c r="QF421" s="57"/>
      <c r="QG421" s="57"/>
      <c r="QH421" s="57"/>
      <c r="QI421" s="57"/>
      <c r="QJ421" s="57" t="s">
        <v>363</v>
      </c>
      <c r="QK421" s="57"/>
      <c r="QL421" s="57"/>
      <c r="QM421" s="57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85" t="str">
        <f t="shared" si="1279"/>
        <v/>
      </c>
      <c r="AGG421" s="85" t="str">
        <f t="shared" si="1280"/>
        <v/>
      </c>
      <c r="AGH421" s="85">
        <f t="shared" si="1281"/>
        <v>1</v>
      </c>
      <c r="AGL421" s="36" t="str">
        <f t="shared" si="1292"/>
        <v/>
      </c>
      <c r="AGM421" s="36" t="str">
        <f t="shared" si="1282"/>
        <v/>
      </c>
      <c r="AGN421" s="39">
        <f t="shared" si="1293"/>
        <v>8</v>
      </c>
      <c r="AGO421" s="36" t="str">
        <f t="shared" si="1294"/>
        <v/>
      </c>
      <c r="AGP421" s="36" t="str">
        <f t="shared" si="1283"/>
        <v/>
      </c>
      <c r="AGQ421" s="39">
        <f t="shared" si="1295"/>
        <v>11</v>
      </c>
      <c r="AGR421" s="36" t="str">
        <f t="shared" si="1296"/>
        <v/>
      </c>
      <c r="AGS421" s="36" t="str">
        <f t="shared" si="1284"/>
        <v/>
      </c>
      <c r="AGT421" s="39">
        <f t="shared" si="1297"/>
        <v>6</v>
      </c>
      <c r="AGU421" s="36" t="str">
        <f t="shared" si="1298"/>
        <v/>
      </c>
      <c r="AGV421" s="36" t="str">
        <f t="shared" si="1285"/>
        <v/>
      </c>
      <c r="AGW421" s="39">
        <f t="shared" si="1299"/>
        <v>2</v>
      </c>
      <c r="AGX421" s="36" t="str">
        <f t="shared" si="1300"/>
        <v/>
      </c>
      <c r="AGY421" s="36" t="str">
        <f t="shared" si="1286"/>
        <v/>
      </c>
      <c r="AGZ421" s="39">
        <f t="shared" si="1301"/>
        <v>11</v>
      </c>
      <c r="AHA421" s="36" t="str">
        <f t="shared" si="1302"/>
        <v/>
      </c>
      <c r="AHB421" s="36" t="str">
        <f t="shared" si="1287"/>
        <v/>
      </c>
      <c r="AHC421" s="39">
        <f t="shared" si="1303"/>
        <v>1</v>
      </c>
      <c r="AHD421" s="36" t="str">
        <f t="shared" si="1304"/>
        <v/>
      </c>
      <c r="AHE421" s="36" t="str">
        <f t="shared" si="1288"/>
        <v/>
      </c>
      <c r="AHF421" s="39" t="str">
        <f t="shared" si="1305"/>
        <v/>
      </c>
      <c r="AHG421" s="36" t="str">
        <f t="shared" si="1306"/>
        <v/>
      </c>
      <c r="AHH421" s="36" t="str">
        <f t="shared" si="1289"/>
        <v/>
      </c>
      <c r="AHI421" s="39" t="str">
        <f t="shared" si="1307"/>
        <v/>
      </c>
      <c r="AHJ421" s="36" t="str">
        <f t="shared" si="1308"/>
        <v/>
      </c>
      <c r="AHK421" s="36" t="str">
        <f t="shared" si="1290"/>
        <v/>
      </c>
      <c r="AHL421" s="39" t="str">
        <f t="shared" si="1309"/>
        <v/>
      </c>
      <c r="AHM421" s="36" t="str">
        <f t="shared" si="1310"/>
        <v/>
      </c>
      <c r="AHN421" s="36" t="str">
        <f t="shared" si="1291"/>
        <v/>
      </c>
      <c r="AHO421" s="39" t="str">
        <f t="shared" si="1311"/>
        <v/>
      </c>
    </row>
    <row r="422" spans="1:918" s="5" customFormat="1" outlineLevel="1" x14ac:dyDescent="0.25">
      <c r="A422" s="43">
        <v>4</v>
      </c>
      <c r="B422" s="48" t="s">
        <v>255</v>
      </c>
      <c r="C422" s="37"/>
      <c r="D422" s="35"/>
      <c r="E422" s="35"/>
      <c r="F422" s="35"/>
      <c r="G422" s="38"/>
      <c r="H422" s="38"/>
      <c r="I422" s="38"/>
      <c r="J422" s="38"/>
      <c r="K422" s="57"/>
      <c r="L422" s="57"/>
      <c r="M422" s="57"/>
      <c r="N422" s="57"/>
      <c r="O422" s="57"/>
      <c r="P422" s="57"/>
      <c r="Q422" s="57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57"/>
      <c r="AF422" s="57"/>
      <c r="AG422" s="57"/>
      <c r="AH422" s="57"/>
      <c r="AI422" s="57"/>
      <c r="AJ422" s="57"/>
      <c r="AK422" s="57"/>
      <c r="AL422" s="38"/>
      <c r="AM422" s="38"/>
      <c r="AN422" s="38"/>
      <c r="AO422" s="38"/>
      <c r="AP422" s="38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38"/>
      <c r="BK422" s="76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 t="s">
        <v>363</v>
      </c>
      <c r="CB422" s="62" t="s">
        <v>363</v>
      </c>
      <c r="CC422" s="62"/>
      <c r="CD422" s="62"/>
      <c r="CE422" s="76"/>
      <c r="CF422" s="62" t="s">
        <v>363</v>
      </c>
      <c r="CG422" s="62" t="s">
        <v>363</v>
      </c>
      <c r="CH422" s="62"/>
      <c r="CI422" s="62"/>
      <c r="CJ422" s="62" t="s">
        <v>363</v>
      </c>
      <c r="CK422" s="62" t="s">
        <v>363</v>
      </c>
      <c r="CL422" s="62" t="s">
        <v>363</v>
      </c>
      <c r="CM422" s="62"/>
      <c r="CN422" s="62"/>
      <c r="CO422" s="62"/>
      <c r="CP422" s="62"/>
      <c r="CQ422" s="62"/>
      <c r="CR422" s="62"/>
      <c r="CS422" s="62"/>
      <c r="CT422" s="62"/>
      <c r="CU422" s="62" t="s">
        <v>363</v>
      </c>
      <c r="CV422" s="62" t="s">
        <v>363</v>
      </c>
      <c r="CW422" s="38"/>
      <c r="CX422" s="38"/>
      <c r="CY422" s="76"/>
      <c r="CZ422" s="62" t="s">
        <v>363</v>
      </c>
      <c r="DA422" s="62" t="s">
        <v>363</v>
      </c>
      <c r="DB422" s="62"/>
      <c r="DC422" s="62"/>
      <c r="DD422" s="62"/>
      <c r="DE422" s="62"/>
      <c r="DF422" s="62"/>
      <c r="DG422" s="62" t="s">
        <v>363</v>
      </c>
      <c r="DH422" s="62" t="s">
        <v>363</v>
      </c>
      <c r="DI422" s="62"/>
      <c r="DJ422" s="62"/>
      <c r="DK422" s="62" t="s">
        <v>363</v>
      </c>
      <c r="DL422" s="62" t="s">
        <v>363</v>
      </c>
      <c r="DM422" s="62" t="s">
        <v>363</v>
      </c>
      <c r="DN422" s="62"/>
      <c r="DO422" s="62"/>
      <c r="DP422" s="38"/>
      <c r="DQ422" s="38"/>
      <c r="DR422" s="38"/>
      <c r="DS422" s="76"/>
      <c r="DT422" s="62" t="s">
        <v>363</v>
      </c>
      <c r="DU422" s="62" t="s">
        <v>363</v>
      </c>
      <c r="DV422" s="62"/>
      <c r="DW422" s="62"/>
      <c r="DX422" s="62" t="s">
        <v>363</v>
      </c>
      <c r="DY422" s="62" t="s">
        <v>363</v>
      </c>
      <c r="DZ422" s="62" t="s">
        <v>363</v>
      </c>
      <c r="EA422" s="62" t="s">
        <v>363</v>
      </c>
      <c r="EB422" s="62" t="s">
        <v>363</v>
      </c>
      <c r="EC422" s="62"/>
      <c r="ED422" s="62"/>
      <c r="EE422" s="62"/>
      <c r="EF422" s="62" t="s">
        <v>363</v>
      </c>
      <c r="EG422" s="62"/>
      <c r="EH422" s="62"/>
      <c r="EI422" s="62" t="s">
        <v>363</v>
      </c>
      <c r="EJ422" s="62" t="s">
        <v>363</v>
      </c>
      <c r="EK422" s="62"/>
      <c r="EL422" s="38"/>
      <c r="EM422" s="76"/>
      <c r="EN422" s="62"/>
      <c r="EO422" s="62"/>
      <c r="EP422" s="62"/>
      <c r="EQ422" s="62"/>
      <c r="ER422" s="62" t="s">
        <v>363</v>
      </c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38"/>
      <c r="FF422" s="38"/>
      <c r="FG422" s="76"/>
      <c r="FH422" s="62" t="s">
        <v>363</v>
      </c>
      <c r="FI422" s="62" t="s">
        <v>363</v>
      </c>
      <c r="FJ422" s="62" t="s">
        <v>363</v>
      </c>
      <c r="FK422" s="62"/>
      <c r="FL422" s="62" t="s">
        <v>363</v>
      </c>
      <c r="FM422" s="62" t="s">
        <v>363</v>
      </c>
      <c r="FN422" s="62" t="s">
        <v>363</v>
      </c>
      <c r="FO422" s="62" t="s">
        <v>363</v>
      </c>
      <c r="FP422" s="62" t="s">
        <v>363</v>
      </c>
      <c r="FQ422" s="62"/>
      <c r="FR422" s="62"/>
      <c r="FS422" s="62"/>
      <c r="FT422" s="62"/>
      <c r="FU422" s="62"/>
      <c r="FV422" s="62"/>
      <c r="FW422" s="62" t="s">
        <v>363</v>
      </c>
      <c r="FX422" s="62" t="s">
        <v>363</v>
      </c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76"/>
      <c r="IJ422" s="62"/>
      <c r="IK422" s="62"/>
      <c r="IL422" s="62"/>
      <c r="IM422" s="62"/>
      <c r="IN422" s="62" t="s">
        <v>363</v>
      </c>
      <c r="IO422" s="62" t="s">
        <v>363</v>
      </c>
      <c r="IP422" s="62" t="s">
        <v>363</v>
      </c>
      <c r="IQ422" s="62" t="s">
        <v>363</v>
      </c>
      <c r="IR422" s="62"/>
      <c r="IS422" s="62"/>
      <c r="IT422" s="62"/>
      <c r="IU422" s="62"/>
      <c r="IV422" s="62" t="s">
        <v>363</v>
      </c>
      <c r="IW422" s="62"/>
      <c r="IX422" s="62"/>
      <c r="IY422" s="62" t="s">
        <v>363</v>
      </c>
      <c r="IZ422" s="62" t="s">
        <v>363</v>
      </c>
      <c r="JA422" s="38"/>
      <c r="JB422" s="38"/>
      <c r="JC422" s="76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38"/>
      <c r="JV422" s="38"/>
      <c r="JW422" s="76"/>
      <c r="JX422" s="62" t="s">
        <v>363</v>
      </c>
      <c r="JY422" s="62" t="s">
        <v>363</v>
      </c>
      <c r="JZ422" s="62"/>
      <c r="KA422" s="62"/>
      <c r="KB422" s="62"/>
      <c r="KC422" s="62" t="s">
        <v>363</v>
      </c>
      <c r="KD422" s="62"/>
      <c r="KE422" s="62"/>
      <c r="KF422" s="62"/>
      <c r="KG422" s="62"/>
      <c r="KH422" s="62"/>
      <c r="KI422" s="62"/>
      <c r="KJ422" s="62" t="s">
        <v>363</v>
      </c>
      <c r="KK422" s="62"/>
      <c r="KL422" s="62"/>
      <c r="KM422" s="62"/>
      <c r="KN422" s="62"/>
      <c r="KO422" s="62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61"/>
      <c r="NT422" s="57"/>
      <c r="NU422" s="57" t="s">
        <v>363</v>
      </c>
      <c r="NV422" s="57"/>
      <c r="NW422" s="57"/>
      <c r="NX422" s="57"/>
      <c r="NY422" s="57"/>
      <c r="NZ422" s="57"/>
      <c r="OA422" s="57"/>
      <c r="OB422" s="57"/>
      <c r="OC422" s="57"/>
      <c r="OD422" s="57"/>
      <c r="OE422" s="57"/>
      <c r="OF422" s="57"/>
      <c r="OG422" s="57"/>
      <c r="OH422" s="57"/>
      <c r="OI422" s="57"/>
      <c r="OJ422" s="57"/>
      <c r="OK422" s="38"/>
      <c r="OL422" s="38"/>
      <c r="OM422" s="61"/>
      <c r="ON422" s="57"/>
      <c r="OO422" s="57"/>
      <c r="OP422" s="57"/>
      <c r="OQ422" s="57"/>
      <c r="OR422" s="57"/>
      <c r="OS422" s="57"/>
      <c r="OT422" s="57"/>
      <c r="OU422" s="57"/>
      <c r="OV422" s="57" t="s">
        <v>363</v>
      </c>
      <c r="OW422" s="57"/>
      <c r="OX422" s="57"/>
      <c r="OY422" s="57" t="s">
        <v>363</v>
      </c>
      <c r="OZ422" s="57" t="s">
        <v>363</v>
      </c>
      <c r="PA422" s="57"/>
      <c r="PB422" s="57"/>
      <c r="PC422" s="57"/>
      <c r="PD422" s="57"/>
      <c r="PE422" s="38"/>
      <c r="PF422" s="38"/>
      <c r="PG422" s="61"/>
      <c r="PH422" s="57"/>
      <c r="PI422" s="57" t="s">
        <v>363</v>
      </c>
      <c r="PJ422" s="57"/>
      <c r="PK422" s="57" t="s">
        <v>363</v>
      </c>
      <c r="PL422" s="57" t="s">
        <v>363</v>
      </c>
      <c r="PM422" s="57" t="s">
        <v>363</v>
      </c>
      <c r="PN422" s="57" t="s">
        <v>363</v>
      </c>
      <c r="PO422" s="57"/>
      <c r="PP422" s="57"/>
      <c r="PQ422" s="57" t="s">
        <v>363</v>
      </c>
      <c r="PR422" s="57" t="s">
        <v>363</v>
      </c>
      <c r="PS422" s="57"/>
      <c r="PT422" s="57"/>
      <c r="PU422" s="57"/>
      <c r="PV422" s="38"/>
      <c r="PW422" s="38"/>
      <c r="PX422" s="38"/>
      <c r="PY422" s="38"/>
      <c r="PZ422" s="38"/>
      <c r="QA422" s="61"/>
      <c r="QB422" s="57"/>
      <c r="QC422" s="57"/>
      <c r="QD422" s="57"/>
      <c r="QE422" s="57"/>
      <c r="QF422" s="57"/>
      <c r="QG422" s="57"/>
      <c r="QH422" s="57"/>
      <c r="QI422" s="57"/>
      <c r="QJ422" s="57"/>
      <c r="QK422" s="57" t="s">
        <v>363</v>
      </c>
      <c r="QL422" s="57" t="s">
        <v>363</v>
      </c>
      <c r="QM422" s="57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85" t="str">
        <f t="shared" si="1279"/>
        <v/>
      </c>
      <c r="AGG422" s="85" t="str">
        <f t="shared" si="1280"/>
        <v/>
      </c>
      <c r="AGH422" s="85">
        <f t="shared" si="1281"/>
        <v>2</v>
      </c>
      <c r="AGL422" s="36" t="str">
        <f t="shared" si="1292"/>
        <v/>
      </c>
      <c r="AGM422" s="36" t="str">
        <f t="shared" si="1282"/>
        <v/>
      </c>
      <c r="AGN422" s="39">
        <f t="shared" si="1293"/>
        <v>7</v>
      </c>
      <c r="AGO422" s="36" t="str">
        <f t="shared" si="1294"/>
        <v/>
      </c>
      <c r="AGP422" s="36" t="str">
        <f t="shared" si="1283"/>
        <v/>
      </c>
      <c r="AGQ422" s="39">
        <f t="shared" si="1295"/>
        <v>30</v>
      </c>
      <c r="AGR422" s="36" t="str">
        <f t="shared" si="1296"/>
        <v/>
      </c>
      <c r="AGS422" s="36" t="str">
        <f t="shared" si="1284"/>
        <v/>
      </c>
      <c r="AGT422" s="39">
        <f t="shared" si="1297"/>
        <v>7</v>
      </c>
      <c r="AGU422" s="36" t="str">
        <f t="shared" si="1298"/>
        <v/>
      </c>
      <c r="AGV422" s="36" t="str">
        <f t="shared" si="1285"/>
        <v/>
      </c>
      <c r="AGW422" s="39">
        <f t="shared" si="1299"/>
        <v>4</v>
      </c>
      <c r="AGX422" s="36" t="str">
        <f t="shared" si="1300"/>
        <v/>
      </c>
      <c r="AGY422" s="36" t="str">
        <f t="shared" si="1286"/>
        <v/>
      </c>
      <c r="AGZ422" s="39">
        <f t="shared" si="1301"/>
        <v>11</v>
      </c>
      <c r="AHA422" s="36" t="str">
        <f t="shared" si="1302"/>
        <v/>
      </c>
      <c r="AHB422" s="36" t="str">
        <f t="shared" si="1287"/>
        <v/>
      </c>
      <c r="AHC422" s="39">
        <f t="shared" si="1303"/>
        <v>2</v>
      </c>
      <c r="AHD422" s="36" t="str">
        <f t="shared" si="1304"/>
        <v/>
      </c>
      <c r="AHE422" s="36" t="str">
        <f t="shared" si="1288"/>
        <v/>
      </c>
      <c r="AHF422" s="39" t="str">
        <f t="shared" si="1305"/>
        <v/>
      </c>
      <c r="AHG422" s="36" t="str">
        <f t="shared" si="1306"/>
        <v/>
      </c>
      <c r="AHH422" s="36" t="str">
        <f t="shared" si="1289"/>
        <v/>
      </c>
      <c r="AHI422" s="39" t="str">
        <f t="shared" si="1307"/>
        <v/>
      </c>
      <c r="AHJ422" s="36" t="str">
        <f t="shared" si="1308"/>
        <v/>
      </c>
      <c r="AHK422" s="36" t="str">
        <f t="shared" si="1290"/>
        <v/>
      </c>
      <c r="AHL422" s="39" t="str">
        <f t="shared" si="1309"/>
        <v/>
      </c>
      <c r="AHM422" s="36" t="str">
        <f t="shared" si="1310"/>
        <v/>
      </c>
      <c r="AHN422" s="36" t="str">
        <f t="shared" si="1291"/>
        <v/>
      </c>
      <c r="AHO422" s="39" t="str">
        <f t="shared" si="1311"/>
        <v/>
      </c>
    </row>
    <row r="423" spans="1:918" s="5" customFormat="1" outlineLevel="1" x14ac:dyDescent="0.25">
      <c r="A423" s="43">
        <v>5</v>
      </c>
      <c r="B423" s="48" t="s">
        <v>256</v>
      </c>
      <c r="C423" s="37"/>
      <c r="D423" s="35"/>
      <c r="E423" s="35"/>
      <c r="F423" s="35"/>
      <c r="G423" s="38"/>
      <c r="H423" s="38"/>
      <c r="I423" s="38"/>
      <c r="J423" s="38"/>
      <c r="K423" s="57"/>
      <c r="L423" s="57"/>
      <c r="M423" s="57"/>
      <c r="N423" s="57"/>
      <c r="O423" s="57"/>
      <c r="P423" s="57" t="s">
        <v>363</v>
      </c>
      <c r="Q423" s="57" t="s">
        <v>363</v>
      </c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57"/>
      <c r="AF423" s="57"/>
      <c r="AG423" s="57"/>
      <c r="AH423" s="57"/>
      <c r="AI423" s="57" t="s">
        <v>363</v>
      </c>
      <c r="AJ423" s="57"/>
      <c r="AK423" s="57"/>
      <c r="AL423" s="38"/>
      <c r="AM423" s="38"/>
      <c r="AN423" s="38"/>
      <c r="AO423" s="38"/>
      <c r="AP423" s="38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 t="s">
        <v>363</v>
      </c>
      <c r="BH423" s="62" t="s">
        <v>363</v>
      </c>
      <c r="BI423" s="62"/>
      <c r="BJ423" s="38"/>
      <c r="BK423" s="76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 t="s">
        <v>363</v>
      </c>
      <c r="CB423" s="62" t="s">
        <v>363</v>
      </c>
      <c r="CC423" s="62"/>
      <c r="CD423" s="62"/>
      <c r="CE423" s="76"/>
      <c r="CF423" s="62"/>
      <c r="CG423" s="62"/>
      <c r="CH423" s="62"/>
      <c r="CI423" s="62"/>
      <c r="CJ423" s="62" t="s">
        <v>363</v>
      </c>
      <c r="CK423" s="62" t="s">
        <v>363</v>
      </c>
      <c r="CL423" s="62" t="s">
        <v>363</v>
      </c>
      <c r="CM423" s="62" t="s">
        <v>363</v>
      </c>
      <c r="CN423" s="62"/>
      <c r="CO423" s="62"/>
      <c r="CP423" s="62"/>
      <c r="CQ423" s="62"/>
      <c r="CR423" s="62"/>
      <c r="CS423" s="62"/>
      <c r="CT423" s="62"/>
      <c r="CU423" s="62"/>
      <c r="CV423" s="62"/>
      <c r="CW423" s="38"/>
      <c r="CX423" s="38"/>
      <c r="CY423" s="76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 t="s">
        <v>363</v>
      </c>
      <c r="DL423" s="62" t="s">
        <v>363</v>
      </c>
      <c r="DM423" s="62" t="s">
        <v>363</v>
      </c>
      <c r="DN423" s="62"/>
      <c r="DO423" s="62"/>
      <c r="DP423" s="38"/>
      <c r="DQ423" s="38"/>
      <c r="DR423" s="38"/>
      <c r="DS423" s="76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38"/>
      <c r="EM423" s="76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 t="s">
        <v>363</v>
      </c>
      <c r="FE423" s="38"/>
      <c r="FF423" s="38"/>
      <c r="FG423" s="76"/>
      <c r="FH423" s="62"/>
      <c r="FI423" s="62"/>
      <c r="FJ423" s="62"/>
      <c r="FK423" s="62"/>
      <c r="FL423" s="62" t="s">
        <v>363</v>
      </c>
      <c r="FM423" s="62" t="s">
        <v>363</v>
      </c>
      <c r="FN423" s="62" t="s">
        <v>363</v>
      </c>
      <c r="FO423" s="62" t="s">
        <v>363</v>
      </c>
      <c r="FP423" s="62" t="s">
        <v>363</v>
      </c>
      <c r="FQ423" s="62"/>
      <c r="FR423" s="62"/>
      <c r="FS423" s="62"/>
      <c r="FT423" s="62" t="s">
        <v>363</v>
      </c>
      <c r="FU423" s="62" t="s">
        <v>363</v>
      </c>
      <c r="FV423" s="62"/>
      <c r="FW423" s="62" t="s">
        <v>363</v>
      </c>
      <c r="FX423" s="62" t="s">
        <v>363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76"/>
      <c r="IJ423" s="62"/>
      <c r="IK423" s="62"/>
      <c r="IL423" s="62"/>
      <c r="IM423" s="62"/>
      <c r="IN423" s="62"/>
      <c r="IO423" s="62"/>
      <c r="IP423" s="62"/>
      <c r="IQ423" s="62" t="s">
        <v>363</v>
      </c>
      <c r="IR423" s="62"/>
      <c r="IS423" s="62"/>
      <c r="IT423" s="62"/>
      <c r="IU423" s="62"/>
      <c r="IV423" s="62"/>
      <c r="IW423" s="62"/>
      <c r="IX423" s="62"/>
      <c r="IY423" s="62" t="s">
        <v>363</v>
      </c>
      <c r="IZ423" s="62" t="s">
        <v>363</v>
      </c>
      <c r="JA423" s="38"/>
      <c r="JB423" s="38"/>
      <c r="JC423" s="76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38"/>
      <c r="JV423" s="38"/>
      <c r="JW423" s="76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61"/>
      <c r="NT423" s="57"/>
      <c r="NU423" s="57"/>
      <c r="NV423" s="57"/>
      <c r="NW423" s="57"/>
      <c r="NX423" s="57"/>
      <c r="NY423" s="57"/>
      <c r="NZ423" s="57"/>
      <c r="OA423" s="57"/>
      <c r="OB423" s="57"/>
      <c r="OC423" s="57"/>
      <c r="OD423" s="57"/>
      <c r="OE423" s="57" t="s">
        <v>363</v>
      </c>
      <c r="OF423" s="57" t="s">
        <v>363</v>
      </c>
      <c r="OG423" s="57"/>
      <c r="OH423" s="57"/>
      <c r="OI423" s="57"/>
      <c r="OJ423" s="57"/>
      <c r="OK423" s="38"/>
      <c r="OL423" s="38"/>
      <c r="OM423" s="61"/>
      <c r="ON423" s="57"/>
      <c r="OO423" s="57"/>
      <c r="OP423" s="57"/>
      <c r="OQ423" s="57"/>
      <c r="OR423" s="57"/>
      <c r="OS423" s="57"/>
      <c r="OT423" s="57"/>
      <c r="OU423" s="57"/>
      <c r="OV423" s="57" t="s">
        <v>363</v>
      </c>
      <c r="OW423" s="57"/>
      <c r="OX423" s="57"/>
      <c r="OY423" s="57"/>
      <c r="OZ423" s="57"/>
      <c r="PA423" s="57"/>
      <c r="PB423" s="57"/>
      <c r="PC423" s="57"/>
      <c r="PD423" s="57"/>
      <c r="PE423" s="38"/>
      <c r="PF423" s="38"/>
      <c r="PG423" s="61"/>
      <c r="PH423" s="57"/>
      <c r="PI423" s="57" t="s">
        <v>363</v>
      </c>
      <c r="PJ423" s="57"/>
      <c r="PK423" s="57"/>
      <c r="PL423" s="57"/>
      <c r="PM423" s="57"/>
      <c r="PN423" s="57"/>
      <c r="PO423" s="57"/>
      <c r="PP423" s="57"/>
      <c r="PQ423" s="57"/>
      <c r="PR423" s="57"/>
      <c r="PS423" s="57"/>
      <c r="PT423" s="57"/>
      <c r="PU423" s="57"/>
      <c r="PV423" s="38"/>
      <c r="PW423" s="38"/>
      <c r="PX423" s="38"/>
      <c r="PY423" s="38"/>
      <c r="PZ423" s="38"/>
      <c r="QA423" s="61"/>
      <c r="QB423" s="57"/>
      <c r="QC423" s="57"/>
      <c r="QD423" s="57"/>
      <c r="QE423" s="57"/>
      <c r="QF423" s="57"/>
      <c r="QG423" s="57"/>
      <c r="QH423" s="57"/>
      <c r="QI423" s="57"/>
      <c r="QJ423" s="57"/>
      <c r="QK423" s="57"/>
      <c r="QL423" s="57"/>
      <c r="QM423" s="57" t="s">
        <v>363</v>
      </c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85" t="str">
        <f t="shared" si="1279"/>
        <v/>
      </c>
      <c r="AGG423" s="85" t="str">
        <f t="shared" si="1280"/>
        <v/>
      </c>
      <c r="AGH423" s="85">
        <f t="shared" si="1281"/>
        <v>1</v>
      </c>
      <c r="AGL423" s="36" t="str">
        <f t="shared" si="1292"/>
        <v/>
      </c>
      <c r="AGM423" s="36" t="str">
        <f t="shared" si="1282"/>
        <v/>
      </c>
      <c r="AGN423" s="39">
        <f t="shared" si="1293"/>
        <v>11</v>
      </c>
      <c r="AGO423" s="36" t="str">
        <f t="shared" si="1294"/>
        <v/>
      </c>
      <c r="AGP423" s="36" t="str">
        <f t="shared" si="1283"/>
        <v/>
      </c>
      <c r="AGQ423" s="39">
        <f t="shared" si="1295"/>
        <v>13</v>
      </c>
      <c r="AGR423" s="36" t="str">
        <f t="shared" si="1296"/>
        <v/>
      </c>
      <c r="AGS423" s="36" t="str">
        <f t="shared" si="1284"/>
        <v/>
      </c>
      <c r="AGT423" s="39">
        <f t="shared" si="1297"/>
        <v>3</v>
      </c>
      <c r="AGU423" s="36" t="str">
        <f t="shared" si="1298"/>
        <v/>
      </c>
      <c r="AGV423" s="36" t="str">
        <f t="shared" si="1285"/>
        <v/>
      </c>
      <c r="AGW423" s="39" t="str">
        <f t="shared" si="1299"/>
        <v/>
      </c>
      <c r="AGX423" s="36" t="str">
        <f t="shared" si="1300"/>
        <v/>
      </c>
      <c r="AGY423" s="36" t="str">
        <f t="shared" si="1286"/>
        <v/>
      </c>
      <c r="AGZ423" s="39">
        <f t="shared" si="1301"/>
        <v>4</v>
      </c>
      <c r="AHA423" s="36" t="str">
        <f t="shared" si="1302"/>
        <v/>
      </c>
      <c r="AHB423" s="36" t="str">
        <f t="shared" si="1287"/>
        <v/>
      </c>
      <c r="AHC423" s="39">
        <f t="shared" si="1303"/>
        <v>1</v>
      </c>
      <c r="AHD423" s="36" t="str">
        <f t="shared" si="1304"/>
        <v/>
      </c>
      <c r="AHE423" s="36" t="str">
        <f t="shared" si="1288"/>
        <v/>
      </c>
      <c r="AHF423" s="39" t="str">
        <f t="shared" si="1305"/>
        <v/>
      </c>
      <c r="AHG423" s="36" t="str">
        <f t="shared" si="1306"/>
        <v/>
      </c>
      <c r="AHH423" s="36" t="str">
        <f t="shared" si="1289"/>
        <v/>
      </c>
      <c r="AHI423" s="39" t="str">
        <f t="shared" si="1307"/>
        <v/>
      </c>
      <c r="AHJ423" s="36" t="str">
        <f t="shared" si="1308"/>
        <v/>
      </c>
      <c r="AHK423" s="36" t="str">
        <f t="shared" si="1290"/>
        <v/>
      </c>
      <c r="AHL423" s="39" t="str">
        <f t="shared" si="1309"/>
        <v/>
      </c>
      <c r="AHM423" s="36" t="str">
        <f t="shared" si="1310"/>
        <v/>
      </c>
      <c r="AHN423" s="36" t="str">
        <f t="shared" si="1291"/>
        <v/>
      </c>
      <c r="AHO423" s="39" t="str">
        <f t="shared" si="1311"/>
        <v/>
      </c>
    </row>
    <row r="424" spans="1:918" s="5" customFormat="1" outlineLevel="1" x14ac:dyDescent="0.25">
      <c r="A424" s="43">
        <f t="shared" si="1312"/>
        <v>6</v>
      </c>
      <c r="B424" s="48" t="s">
        <v>257</v>
      </c>
      <c r="C424" s="37"/>
      <c r="D424" s="35"/>
      <c r="E424" s="35"/>
      <c r="F424" s="35"/>
      <c r="G424" s="38"/>
      <c r="H424" s="38"/>
      <c r="I424" s="38"/>
      <c r="J424" s="38"/>
      <c r="K424" s="57" t="s">
        <v>363</v>
      </c>
      <c r="L424" s="57" t="s">
        <v>363</v>
      </c>
      <c r="M424" s="57"/>
      <c r="N424" s="57"/>
      <c r="O424" s="57"/>
      <c r="P424" s="57"/>
      <c r="Q424" s="57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 t="s">
        <v>363</v>
      </c>
      <c r="AD424" s="38" t="s">
        <v>363</v>
      </c>
      <c r="AE424" s="57" t="s">
        <v>363</v>
      </c>
      <c r="AF424" s="57" t="s">
        <v>363</v>
      </c>
      <c r="AG424" s="57"/>
      <c r="AH424" s="57"/>
      <c r="AI424" s="57" t="s">
        <v>363</v>
      </c>
      <c r="AJ424" s="57"/>
      <c r="AK424" s="57"/>
      <c r="AL424" s="38"/>
      <c r="AM424" s="38"/>
      <c r="AN424" s="38"/>
      <c r="AO424" s="38"/>
      <c r="AP424" s="38"/>
      <c r="AQ424" s="62"/>
      <c r="AR424" s="62"/>
      <c r="AS424" s="62"/>
      <c r="AT424" s="62"/>
      <c r="AU424" s="62"/>
      <c r="AV424" s="62" t="s">
        <v>363</v>
      </c>
      <c r="AW424" s="62" t="s">
        <v>363</v>
      </c>
      <c r="AX424" s="62" t="s">
        <v>363</v>
      </c>
      <c r="AY424" s="62" t="s">
        <v>363</v>
      </c>
      <c r="AZ424" s="62"/>
      <c r="BA424" s="62"/>
      <c r="BB424" s="62"/>
      <c r="BC424" s="62"/>
      <c r="BD424" s="62" t="s">
        <v>363</v>
      </c>
      <c r="BE424" s="62" t="s">
        <v>363</v>
      </c>
      <c r="BF424" s="62"/>
      <c r="BG424" s="62" t="s">
        <v>363</v>
      </c>
      <c r="BH424" s="62" t="s">
        <v>363</v>
      </c>
      <c r="BI424" s="62"/>
      <c r="BJ424" s="38"/>
      <c r="BK424" s="76"/>
      <c r="BL424" s="62" t="s">
        <v>363</v>
      </c>
      <c r="BM424" s="62" t="s">
        <v>363</v>
      </c>
      <c r="BN424" s="62"/>
      <c r="BO424" s="62"/>
      <c r="BP424" s="62" t="s">
        <v>363</v>
      </c>
      <c r="BQ424" s="62" t="s">
        <v>363</v>
      </c>
      <c r="BR424" s="62" t="s">
        <v>363</v>
      </c>
      <c r="BS424" s="62"/>
      <c r="BT424" s="62"/>
      <c r="BU424" s="62"/>
      <c r="BV424" s="62"/>
      <c r="BW424" s="62" t="s">
        <v>363</v>
      </c>
      <c r="BX424" s="62" t="s">
        <v>363</v>
      </c>
      <c r="BY424" s="62"/>
      <c r="BZ424" s="62"/>
      <c r="CA424" s="62" t="s">
        <v>363</v>
      </c>
      <c r="CB424" s="62" t="s">
        <v>363</v>
      </c>
      <c r="CC424" s="62"/>
      <c r="CD424" s="62"/>
      <c r="CE424" s="76"/>
      <c r="CF424" s="62"/>
      <c r="CG424" s="62"/>
      <c r="CH424" s="62"/>
      <c r="CI424" s="62"/>
      <c r="CJ424" s="62"/>
      <c r="CK424" s="62"/>
      <c r="CL424" s="62"/>
      <c r="CM424" s="62" t="s">
        <v>363</v>
      </c>
      <c r="CN424" s="62"/>
      <c r="CO424" s="62"/>
      <c r="CP424" s="62"/>
      <c r="CQ424" s="62"/>
      <c r="CR424" s="62"/>
      <c r="CS424" s="62" t="s">
        <v>363</v>
      </c>
      <c r="CT424" s="62"/>
      <c r="CU424" s="62" t="s">
        <v>363</v>
      </c>
      <c r="CV424" s="62" t="s">
        <v>363</v>
      </c>
      <c r="CW424" s="38"/>
      <c r="CX424" s="38"/>
      <c r="CY424" s="76"/>
      <c r="CZ424" s="62"/>
      <c r="DA424" s="62"/>
      <c r="DB424" s="62"/>
      <c r="DC424" s="62"/>
      <c r="DD424" s="62"/>
      <c r="DE424" s="62"/>
      <c r="DF424" s="62"/>
      <c r="DG424" s="62" t="s">
        <v>363</v>
      </c>
      <c r="DH424" s="62"/>
      <c r="DI424" s="62"/>
      <c r="DJ424" s="62"/>
      <c r="DK424" s="62" t="s">
        <v>363</v>
      </c>
      <c r="DL424" s="62" t="s">
        <v>363</v>
      </c>
      <c r="DM424" s="62" t="s">
        <v>363</v>
      </c>
      <c r="DN424" s="62"/>
      <c r="DO424" s="62"/>
      <c r="DP424" s="38"/>
      <c r="DQ424" s="38"/>
      <c r="DR424" s="38"/>
      <c r="DS424" s="76"/>
      <c r="DT424" s="62" t="s">
        <v>363</v>
      </c>
      <c r="DU424" s="62" t="s">
        <v>363</v>
      </c>
      <c r="DV424" s="62" t="s">
        <v>363</v>
      </c>
      <c r="DW424" s="62"/>
      <c r="DX424" s="62" t="s">
        <v>363</v>
      </c>
      <c r="DY424" s="62" t="s">
        <v>363</v>
      </c>
      <c r="DZ424" s="62" t="s">
        <v>363</v>
      </c>
      <c r="EA424" s="62" t="s">
        <v>363</v>
      </c>
      <c r="EB424" s="62" t="s">
        <v>363</v>
      </c>
      <c r="EC424" s="62"/>
      <c r="ED424" s="62"/>
      <c r="EE424" s="62"/>
      <c r="EF424" s="62"/>
      <c r="EG424" s="62" t="s">
        <v>363</v>
      </c>
      <c r="EH424" s="62"/>
      <c r="EI424" s="62"/>
      <c r="EJ424" s="62"/>
      <c r="EK424" s="62"/>
      <c r="EL424" s="38"/>
      <c r="EM424" s="76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 t="s">
        <v>363</v>
      </c>
      <c r="FE424" s="38"/>
      <c r="FF424" s="38"/>
      <c r="FG424" s="76"/>
      <c r="FH424" s="62" t="s">
        <v>363</v>
      </c>
      <c r="FI424" s="62" t="s">
        <v>363</v>
      </c>
      <c r="FJ424" s="62"/>
      <c r="FK424" s="62"/>
      <c r="FL424" s="62" t="s">
        <v>363</v>
      </c>
      <c r="FM424" s="62" t="s">
        <v>363</v>
      </c>
      <c r="FN424" s="62" t="s">
        <v>363</v>
      </c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76"/>
      <c r="IJ424" s="62"/>
      <c r="IK424" s="62"/>
      <c r="IL424" s="62"/>
      <c r="IM424" s="62"/>
      <c r="IN424" s="62"/>
      <c r="IO424" s="62"/>
      <c r="IP424" s="62"/>
      <c r="IQ424" s="62" t="s">
        <v>363</v>
      </c>
      <c r="IR424" s="62"/>
      <c r="IS424" s="62"/>
      <c r="IT424" s="62"/>
      <c r="IU424" s="62"/>
      <c r="IV424" s="62"/>
      <c r="IW424" s="62"/>
      <c r="IX424" s="62"/>
      <c r="IY424" s="62"/>
      <c r="IZ424" s="62"/>
      <c r="JA424" s="38"/>
      <c r="JB424" s="38"/>
      <c r="JC424" s="76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38"/>
      <c r="JV424" s="38"/>
      <c r="JW424" s="76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61"/>
      <c r="NT424" s="57"/>
      <c r="NU424" s="57" t="s">
        <v>363</v>
      </c>
      <c r="NV424" s="57" t="s">
        <v>363</v>
      </c>
      <c r="NW424" s="57"/>
      <c r="NX424" s="57"/>
      <c r="NY424" s="57"/>
      <c r="NZ424" s="57"/>
      <c r="OA424" s="57"/>
      <c r="OB424" s="57"/>
      <c r="OC424" s="57"/>
      <c r="OD424" s="57"/>
      <c r="OE424" s="57"/>
      <c r="OF424" s="57"/>
      <c r="OG424" s="57"/>
      <c r="OH424" s="57"/>
      <c r="OI424" s="57"/>
      <c r="OJ424" s="57"/>
      <c r="OK424" s="38"/>
      <c r="OL424" s="38"/>
      <c r="OM424" s="61"/>
      <c r="ON424" s="57" t="s">
        <v>363</v>
      </c>
      <c r="OO424" s="57" t="s">
        <v>363</v>
      </c>
      <c r="OP424" s="57"/>
      <c r="OQ424" s="57"/>
      <c r="OR424" s="57"/>
      <c r="OS424" s="57" t="s">
        <v>363</v>
      </c>
      <c r="OT424" s="57" t="s">
        <v>363</v>
      </c>
      <c r="OU424" s="57"/>
      <c r="OV424" s="57" t="s">
        <v>363</v>
      </c>
      <c r="OW424" s="57" t="s">
        <v>363</v>
      </c>
      <c r="OX424" s="57" t="s">
        <v>363</v>
      </c>
      <c r="OY424" s="57" t="s">
        <v>363</v>
      </c>
      <c r="OZ424" s="57" t="s">
        <v>363</v>
      </c>
      <c r="PA424" s="57"/>
      <c r="PB424" s="57"/>
      <c r="PC424" s="57" t="s">
        <v>363</v>
      </c>
      <c r="PD424" s="57" t="s">
        <v>363</v>
      </c>
      <c r="PE424" s="38"/>
      <c r="PF424" s="38"/>
      <c r="PG424" s="61"/>
      <c r="PH424" s="57"/>
      <c r="PI424" s="57" t="s">
        <v>363</v>
      </c>
      <c r="PJ424" s="57"/>
      <c r="PK424" s="57"/>
      <c r="PL424" s="57"/>
      <c r="PM424" s="57"/>
      <c r="PN424" s="57"/>
      <c r="PO424" s="57"/>
      <c r="PP424" s="57"/>
      <c r="PQ424" s="57"/>
      <c r="PR424" s="57"/>
      <c r="PS424" s="57"/>
      <c r="PT424" s="57"/>
      <c r="PU424" s="57"/>
      <c r="PV424" s="38"/>
      <c r="PW424" s="38"/>
      <c r="PX424" s="38"/>
      <c r="PY424" s="38"/>
      <c r="PZ424" s="38"/>
      <c r="QA424" s="61"/>
      <c r="QB424" s="57"/>
      <c r="QC424" s="57"/>
      <c r="QD424" s="57"/>
      <c r="QE424" s="57"/>
      <c r="QF424" s="57"/>
      <c r="QG424" s="57"/>
      <c r="QH424" s="57"/>
      <c r="QI424" s="57"/>
      <c r="QJ424" s="57" t="s">
        <v>363</v>
      </c>
      <c r="QK424" s="57" t="s">
        <v>363</v>
      </c>
      <c r="QL424" s="57" t="s">
        <v>363</v>
      </c>
      <c r="QM424" s="57" t="s">
        <v>363</v>
      </c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85" t="str">
        <f t="shared" si="1279"/>
        <v/>
      </c>
      <c r="AGG424" s="85" t="str">
        <f t="shared" si="1280"/>
        <v/>
      </c>
      <c r="AGH424" s="85">
        <f t="shared" si="1281"/>
        <v>4</v>
      </c>
      <c r="AGL424" s="36" t="str">
        <f t="shared" si="1292"/>
        <v/>
      </c>
      <c r="AGM424" s="36" t="str">
        <f t="shared" si="1282"/>
        <v/>
      </c>
      <c r="AGN424" s="39">
        <f t="shared" si="1293"/>
        <v>25</v>
      </c>
      <c r="AGO424" s="36" t="str">
        <f t="shared" si="1294"/>
        <v/>
      </c>
      <c r="AGP424" s="36" t="str">
        <f t="shared" si="1283"/>
        <v/>
      </c>
      <c r="AGQ424" s="39">
        <f t="shared" si="1295"/>
        <v>22</v>
      </c>
      <c r="AGR424" s="36" t="str">
        <f t="shared" si="1296"/>
        <v/>
      </c>
      <c r="AGS424" s="36" t="str">
        <f t="shared" si="1284"/>
        <v/>
      </c>
      <c r="AGT424" s="39">
        <f t="shared" si="1297"/>
        <v>1</v>
      </c>
      <c r="AGU424" s="36" t="str">
        <f t="shared" si="1298"/>
        <v/>
      </c>
      <c r="AGV424" s="36" t="str">
        <f t="shared" si="1285"/>
        <v/>
      </c>
      <c r="AGW424" s="39" t="str">
        <f t="shared" si="1299"/>
        <v/>
      </c>
      <c r="AGX424" s="36" t="str">
        <f t="shared" si="1300"/>
        <v/>
      </c>
      <c r="AGY424" s="36" t="str">
        <f t="shared" si="1286"/>
        <v/>
      </c>
      <c r="AGZ424" s="39">
        <f t="shared" si="1301"/>
        <v>14</v>
      </c>
      <c r="AHA424" s="36" t="str">
        <f t="shared" si="1302"/>
        <v/>
      </c>
      <c r="AHB424" s="36" t="str">
        <f t="shared" si="1287"/>
        <v/>
      </c>
      <c r="AHC424" s="39">
        <f t="shared" si="1303"/>
        <v>4</v>
      </c>
      <c r="AHD424" s="36" t="str">
        <f t="shared" si="1304"/>
        <v/>
      </c>
      <c r="AHE424" s="36" t="str">
        <f t="shared" si="1288"/>
        <v/>
      </c>
      <c r="AHF424" s="39" t="str">
        <f t="shared" si="1305"/>
        <v/>
      </c>
      <c r="AHG424" s="36" t="str">
        <f t="shared" si="1306"/>
        <v/>
      </c>
      <c r="AHH424" s="36" t="str">
        <f t="shared" si="1289"/>
        <v/>
      </c>
      <c r="AHI424" s="39" t="str">
        <f t="shared" si="1307"/>
        <v/>
      </c>
      <c r="AHJ424" s="36" t="str">
        <f t="shared" si="1308"/>
        <v/>
      </c>
      <c r="AHK424" s="36" t="str">
        <f t="shared" si="1290"/>
        <v/>
      </c>
      <c r="AHL424" s="39" t="str">
        <f t="shared" si="1309"/>
        <v/>
      </c>
      <c r="AHM424" s="36" t="str">
        <f t="shared" si="1310"/>
        <v/>
      </c>
      <c r="AHN424" s="36" t="str">
        <f t="shared" si="1291"/>
        <v/>
      </c>
      <c r="AHO424" s="39" t="str">
        <f t="shared" si="1311"/>
        <v/>
      </c>
    </row>
    <row r="425" spans="1:918" s="5" customFormat="1" outlineLevel="1" x14ac:dyDescent="0.25">
      <c r="A425" s="43">
        <v>7</v>
      </c>
      <c r="B425" s="50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57"/>
      <c r="AF425" s="57"/>
      <c r="AG425" s="57"/>
      <c r="AH425" s="57"/>
      <c r="AI425" s="57"/>
      <c r="AJ425" s="57"/>
      <c r="AK425" s="57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76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76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76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76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61"/>
      <c r="QB425" s="57"/>
      <c r="QC425" s="57"/>
      <c r="QD425" s="57"/>
      <c r="QE425" s="57"/>
      <c r="QF425" s="57"/>
      <c r="QG425" s="57"/>
      <c r="QH425" s="57"/>
      <c r="QI425" s="57"/>
      <c r="QJ425" s="57"/>
      <c r="QK425" s="57"/>
      <c r="QL425" s="57"/>
      <c r="QM425" s="57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85" t="str">
        <f t="shared" si="1279"/>
        <v/>
      </c>
      <c r="AGG425" s="85" t="str">
        <f t="shared" si="1280"/>
        <v/>
      </c>
      <c r="AGH425" s="85" t="str">
        <f t="shared" si="1281"/>
        <v/>
      </c>
      <c r="AGL425" s="36" t="str">
        <f t="shared" si="1292"/>
        <v/>
      </c>
      <c r="AGM425" s="36" t="str">
        <f t="shared" si="1282"/>
        <v/>
      </c>
      <c r="AGN425" s="39" t="str">
        <f t="shared" si="1293"/>
        <v/>
      </c>
      <c r="AGO425" s="36" t="str">
        <f t="shared" si="1294"/>
        <v/>
      </c>
      <c r="AGP425" s="36" t="str">
        <f t="shared" si="1283"/>
        <v/>
      </c>
      <c r="AGQ425" s="39" t="str">
        <f t="shared" si="1295"/>
        <v/>
      </c>
      <c r="AGR425" s="36" t="str">
        <f t="shared" si="1296"/>
        <v/>
      </c>
      <c r="AGS425" s="36" t="str">
        <f t="shared" si="1284"/>
        <v/>
      </c>
      <c r="AGT425" s="39" t="str">
        <f t="shared" si="1297"/>
        <v/>
      </c>
      <c r="AGU425" s="36" t="str">
        <f t="shared" si="1298"/>
        <v/>
      </c>
      <c r="AGV425" s="36" t="str">
        <f t="shared" si="1285"/>
        <v/>
      </c>
      <c r="AGW425" s="39" t="str">
        <f t="shared" si="1299"/>
        <v/>
      </c>
      <c r="AGX425" s="36" t="str">
        <f t="shared" si="1300"/>
        <v/>
      </c>
      <c r="AGY425" s="36" t="str">
        <f t="shared" si="1286"/>
        <v/>
      </c>
      <c r="AGZ425" s="39" t="str">
        <f t="shared" si="1301"/>
        <v/>
      </c>
      <c r="AHA425" s="36" t="str">
        <f t="shared" si="1302"/>
        <v/>
      </c>
      <c r="AHB425" s="36" t="str">
        <f t="shared" si="1287"/>
        <v/>
      </c>
      <c r="AHC425" s="39" t="str">
        <f t="shared" si="1303"/>
        <v/>
      </c>
      <c r="AHD425" s="36" t="str">
        <f t="shared" si="1304"/>
        <v/>
      </c>
      <c r="AHE425" s="36" t="str">
        <f t="shared" si="1288"/>
        <v/>
      </c>
      <c r="AHF425" s="39" t="str">
        <f t="shared" si="1305"/>
        <v/>
      </c>
      <c r="AHG425" s="36" t="str">
        <f t="shared" si="1306"/>
        <v/>
      </c>
      <c r="AHH425" s="36" t="str">
        <f t="shared" si="1289"/>
        <v/>
      </c>
      <c r="AHI425" s="39" t="str">
        <f t="shared" si="1307"/>
        <v/>
      </c>
      <c r="AHJ425" s="36" t="str">
        <f t="shared" si="1308"/>
        <v/>
      </c>
      <c r="AHK425" s="36" t="str">
        <f t="shared" si="1290"/>
        <v/>
      </c>
      <c r="AHL425" s="39" t="str">
        <f t="shared" si="1309"/>
        <v/>
      </c>
      <c r="AHM425" s="36" t="str">
        <f t="shared" si="1310"/>
        <v/>
      </c>
      <c r="AHN425" s="36" t="str">
        <f t="shared" si="1291"/>
        <v/>
      </c>
      <c r="AHO425" s="39" t="str">
        <f t="shared" si="1311"/>
        <v/>
      </c>
    </row>
    <row r="426" spans="1:918" s="5" customFormat="1" outlineLevel="1" x14ac:dyDescent="0.25">
      <c r="A426" s="43">
        <v>8</v>
      </c>
      <c r="B426" s="50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57"/>
      <c r="AF426" s="57"/>
      <c r="AG426" s="57"/>
      <c r="AH426" s="57"/>
      <c r="AI426" s="57"/>
      <c r="AJ426" s="57"/>
      <c r="AK426" s="57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76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85" t="str">
        <f t="shared" si="1279"/>
        <v/>
      </c>
      <c r="AGG426" s="85" t="str">
        <f t="shared" si="1280"/>
        <v/>
      </c>
      <c r="AGH426" s="85" t="str">
        <f t="shared" si="1281"/>
        <v/>
      </c>
      <c r="AGL426" s="36" t="str">
        <f t="shared" si="1292"/>
        <v/>
      </c>
      <c r="AGM426" s="36" t="str">
        <f t="shared" si="1282"/>
        <v/>
      </c>
      <c r="AGN426" s="39" t="str">
        <f t="shared" si="1293"/>
        <v/>
      </c>
      <c r="AGO426" s="36" t="str">
        <f t="shared" si="1294"/>
        <v/>
      </c>
      <c r="AGP426" s="36" t="str">
        <f t="shared" si="1283"/>
        <v/>
      </c>
      <c r="AGQ426" s="39" t="str">
        <f t="shared" si="1295"/>
        <v/>
      </c>
      <c r="AGR426" s="36" t="str">
        <f t="shared" si="1296"/>
        <v/>
      </c>
      <c r="AGS426" s="36" t="str">
        <f t="shared" si="1284"/>
        <v/>
      </c>
      <c r="AGT426" s="39" t="str">
        <f t="shared" si="1297"/>
        <v/>
      </c>
      <c r="AGU426" s="36" t="str">
        <f t="shared" si="1298"/>
        <v/>
      </c>
      <c r="AGV426" s="36" t="str">
        <f t="shared" si="1285"/>
        <v/>
      </c>
      <c r="AGW426" s="39" t="str">
        <f t="shared" si="1299"/>
        <v/>
      </c>
      <c r="AGX426" s="36" t="str">
        <f t="shared" si="1300"/>
        <v/>
      </c>
      <c r="AGY426" s="36" t="str">
        <f t="shared" si="1286"/>
        <v/>
      </c>
      <c r="AGZ426" s="39" t="str">
        <f t="shared" si="1301"/>
        <v/>
      </c>
      <c r="AHA426" s="36" t="str">
        <f t="shared" si="1302"/>
        <v/>
      </c>
      <c r="AHB426" s="36" t="str">
        <f t="shared" si="1287"/>
        <v/>
      </c>
      <c r="AHC426" s="39" t="str">
        <f t="shared" si="1303"/>
        <v/>
      </c>
      <c r="AHD426" s="36" t="str">
        <f t="shared" si="1304"/>
        <v/>
      </c>
      <c r="AHE426" s="36" t="str">
        <f t="shared" si="1288"/>
        <v/>
      </c>
      <c r="AHF426" s="39" t="str">
        <f t="shared" si="1305"/>
        <v/>
      </c>
      <c r="AHG426" s="36" t="str">
        <f t="shared" si="1306"/>
        <v/>
      </c>
      <c r="AHH426" s="36" t="str">
        <f t="shared" si="1289"/>
        <v/>
      </c>
      <c r="AHI426" s="39" t="str">
        <f t="shared" si="1307"/>
        <v/>
      </c>
      <c r="AHJ426" s="36" t="str">
        <f t="shared" si="1308"/>
        <v/>
      </c>
      <c r="AHK426" s="36" t="str">
        <f t="shared" si="1290"/>
        <v/>
      </c>
      <c r="AHL426" s="39" t="str">
        <f t="shared" si="1309"/>
        <v/>
      </c>
      <c r="AHM426" s="36" t="str">
        <f t="shared" si="1310"/>
        <v/>
      </c>
      <c r="AHN426" s="36" t="str">
        <f t="shared" si="1291"/>
        <v/>
      </c>
      <c r="AHO426" s="39" t="str">
        <f t="shared" si="1311"/>
        <v/>
      </c>
    </row>
    <row r="427" spans="1:918" s="32" customFormat="1" x14ac:dyDescent="0.25">
      <c r="A427" s="31" t="s">
        <v>52</v>
      </c>
      <c r="C427" s="33"/>
      <c r="D427" s="33"/>
      <c r="E427" s="33"/>
      <c r="F427" s="34"/>
      <c r="G427" s="33"/>
      <c r="H427" s="33"/>
      <c r="I427" s="33"/>
      <c r="J427" s="34"/>
      <c r="K427" s="33"/>
      <c r="L427" s="33"/>
      <c r="M427" s="33"/>
      <c r="N427" s="34"/>
      <c r="O427" s="33"/>
      <c r="P427" s="33"/>
      <c r="Q427" s="33"/>
      <c r="R427" s="34"/>
      <c r="S427" s="33"/>
      <c r="T427" s="33"/>
      <c r="U427" s="33"/>
      <c r="V427" s="34"/>
      <c r="W427" s="33"/>
      <c r="X427" s="33"/>
      <c r="Y427" s="33"/>
      <c r="Z427" s="34"/>
      <c r="AA427" s="33"/>
      <c r="AB427" s="33"/>
      <c r="AC427" s="33"/>
      <c r="AD427" s="34"/>
      <c r="AE427" s="33"/>
      <c r="AF427" s="33"/>
      <c r="AG427" s="33"/>
      <c r="AH427" s="34"/>
      <c r="AI427" s="33"/>
      <c r="AJ427" s="33"/>
      <c r="AK427" s="33"/>
      <c r="AL427" s="34"/>
      <c r="AM427" s="33"/>
      <c r="AN427" s="33"/>
      <c r="AO427" s="33"/>
      <c r="AP427" s="34"/>
      <c r="AQ427" s="33"/>
      <c r="AR427" s="33"/>
      <c r="AS427" s="33"/>
      <c r="AT427" s="34"/>
      <c r="AU427" s="33"/>
      <c r="AV427" s="33"/>
      <c r="AW427" s="33"/>
      <c r="AX427" s="34"/>
      <c r="AY427" s="33"/>
      <c r="AZ427" s="33"/>
      <c r="BA427" s="33"/>
      <c r="BB427" s="34"/>
      <c r="BC427" s="33"/>
      <c r="BD427" s="33"/>
      <c r="BE427" s="33"/>
      <c r="BF427" s="34"/>
      <c r="BG427" s="33"/>
      <c r="BH427" s="33"/>
      <c r="BI427" s="33"/>
      <c r="BJ427" s="34"/>
      <c r="BK427" s="33"/>
      <c r="BL427" s="33"/>
      <c r="BM427" s="33"/>
      <c r="BN427" s="34"/>
      <c r="BO427" s="33"/>
      <c r="BP427" s="33"/>
      <c r="BQ427" s="33"/>
      <c r="BR427" s="34"/>
      <c r="BS427" s="33"/>
      <c r="BT427" s="33"/>
      <c r="BU427" s="33"/>
      <c r="BV427" s="34"/>
      <c r="BW427" s="33"/>
      <c r="BX427" s="33"/>
      <c r="BY427" s="33"/>
      <c r="BZ427" s="34"/>
      <c r="CA427" s="33"/>
      <c r="CB427" s="33"/>
      <c r="CC427" s="33"/>
      <c r="CD427" s="34"/>
      <c r="CE427" s="33"/>
      <c r="CF427" s="33"/>
      <c r="CG427" s="33"/>
      <c r="CH427" s="34"/>
      <c r="CI427" s="33"/>
      <c r="CJ427" s="33"/>
      <c r="CK427" s="33"/>
      <c r="CL427" s="34"/>
      <c r="CM427" s="33"/>
      <c r="CN427" s="33"/>
      <c r="CO427" s="33"/>
      <c r="CP427" s="34"/>
      <c r="CQ427" s="33"/>
      <c r="CR427" s="33"/>
      <c r="CS427" s="33"/>
      <c r="CT427" s="34"/>
      <c r="CU427" s="33"/>
      <c r="CV427" s="33"/>
      <c r="CW427" s="33"/>
      <c r="CX427" s="34"/>
      <c r="CY427" s="33"/>
      <c r="CZ427" s="33"/>
      <c r="DA427" s="33"/>
      <c r="DB427" s="34"/>
      <c r="DC427" s="33"/>
      <c r="DD427" s="33"/>
      <c r="DE427" s="33"/>
      <c r="DF427" s="34"/>
      <c r="DG427" s="33"/>
      <c r="DH427" s="33"/>
      <c r="DI427" s="33"/>
      <c r="DJ427" s="34"/>
      <c r="DK427" s="33"/>
      <c r="DL427" s="33"/>
      <c r="DM427" s="33"/>
      <c r="DN427" s="34"/>
      <c r="DO427" s="33"/>
      <c r="DP427" s="33"/>
      <c r="DQ427" s="33"/>
      <c r="DR427" s="34"/>
      <c r="DS427" s="33"/>
      <c r="DT427" s="33"/>
      <c r="DU427" s="33"/>
      <c r="DV427" s="34"/>
      <c r="DW427" s="33"/>
      <c r="DX427" s="33"/>
      <c r="DY427" s="33"/>
      <c r="DZ427" s="34"/>
      <c r="EA427" s="33"/>
      <c r="EB427" s="33"/>
      <c r="EC427" s="33"/>
      <c r="ED427" s="34"/>
      <c r="EE427" s="33"/>
      <c r="EF427" s="33"/>
      <c r="EG427" s="33"/>
      <c r="EH427" s="34"/>
      <c r="EI427" s="33"/>
      <c r="EJ427" s="33"/>
      <c r="EK427" s="33"/>
      <c r="EL427" s="34"/>
      <c r="EM427" s="33"/>
      <c r="EN427" s="33"/>
      <c r="EO427" s="33"/>
      <c r="EP427" s="34"/>
      <c r="EQ427" s="33"/>
      <c r="ER427" s="33"/>
      <c r="ES427" s="33"/>
      <c r="ET427" s="34"/>
      <c r="EU427" s="33"/>
      <c r="EV427" s="33"/>
      <c r="EW427" s="33"/>
      <c r="EX427" s="34"/>
      <c r="EY427" s="33"/>
      <c r="EZ427" s="33"/>
      <c r="FA427" s="33"/>
      <c r="FB427" s="34"/>
      <c r="FC427" s="33"/>
      <c r="FD427" s="33"/>
      <c r="FE427" s="33"/>
      <c r="FF427" s="34"/>
      <c r="FG427" s="33"/>
      <c r="FH427" s="33"/>
      <c r="FI427" s="33"/>
      <c r="FJ427" s="34"/>
      <c r="FK427" s="33"/>
      <c r="FL427" s="33"/>
      <c r="FM427" s="33"/>
      <c r="FN427" s="34"/>
      <c r="FO427" s="33"/>
      <c r="FP427" s="33"/>
      <c r="FQ427" s="33"/>
      <c r="FR427" s="34"/>
      <c r="FS427" s="33"/>
      <c r="FT427" s="33"/>
      <c r="FU427" s="33"/>
      <c r="FV427" s="34"/>
      <c r="FW427" s="33"/>
      <c r="FX427" s="33"/>
      <c r="FY427" s="33"/>
      <c r="FZ427" s="34"/>
      <c r="GA427" s="33"/>
      <c r="GB427" s="33"/>
      <c r="GC427" s="33"/>
      <c r="GD427" s="34"/>
      <c r="GE427" s="33"/>
      <c r="GF427" s="33"/>
      <c r="GG427" s="33"/>
      <c r="GH427" s="34"/>
      <c r="GI427" s="33"/>
      <c r="GJ427" s="33"/>
      <c r="GK427" s="33"/>
      <c r="GL427" s="34"/>
      <c r="GM427" s="33"/>
      <c r="GN427" s="33"/>
      <c r="GO427" s="33"/>
      <c r="GP427" s="34"/>
      <c r="GQ427" s="33"/>
      <c r="GR427" s="33"/>
      <c r="GS427" s="33"/>
      <c r="GT427" s="34"/>
      <c r="GU427" s="33"/>
      <c r="GV427" s="33"/>
      <c r="GW427" s="33"/>
      <c r="GX427" s="34"/>
      <c r="GY427" s="33"/>
      <c r="GZ427" s="33"/>
      <c r="HA427" s="33"/>
      <c r="HB427" s="34"/>
      <c r="HC427" s="33"/>
      <c r="HD427" s="33"/>
      <c r="HE427" s="33"/>
      <c r="HF427" s="34"/>
      <c r="HG427" s="33"/>
      <c r="HH427" s="33"/>
      <c r="HI427" s="33"/>
      <c r="HJ427" s="34"/>
      <c r="HK427" s="33"/>
      <c r="HL427" s="33"/>
      <c r="HM427" s="33"/>
      <c r="HN427" s="34"/>
      <c r="HO427" s="33"/>
      <c r="HP427" s="33"/>
      <c r="HQ427" s="33"/>
      <c r="HR427" s="34"/>
      <c r="HS427" s="33"/>
      <c r="HT427" s="33"/>
      <c r="HU427" s="33"/>
      <c r="HV427" s="34"/>
      <c r="HW427" s="33"/>
      <c r="HX427" s="33"/>
      <c r="HY427" s="33"/>
      <c r="HZ427" s="34"/>
      <c r="IA427" s="33"/>
      <c r="IB427" s="33"/>
      <c r="IC427" s="33"/>
      <c r="ID427" s="34"/>
      <c r="IE427" s="33"/>
      <c r="IF427" s="33"/>
      <c r="IG427" s="33"/>
      <c r="IH427" s="34"/>
      <c r="II427" s="33"/>
      <c r="IJ427" s="33"/>
      <c r="IK427" s="33"/>
      <c r="IL427" s="34"/>
      <c r="IM427" s="33"/>
      <c r="IN427" s="33"/>
      <c r="IO427" s="33"/>
      <c r="IP427" s="34"/>
      <c r="IQ427" s="33"/>
      <c r="IR427" s="33"/>
      <c r="IS427" s="33"/>
      <c r="IT427" s="34"/>
      <c r="IU427" s="33"/>
      <c r="IV427" s="33"/>
      <c r="IW427" s="33"/>
      <c r="IX427" s="34"/>
      <c r="IY427" s="33"/>
      <c r="IZ427" s="33"/>
      <c r="JA427" s="33"/>
      <c r="JB427" s="34"/>
      <c r="JC427" s="33"/>
      <c r="JD427" s="33"/>
      <c r="JE427" s="33"/>
      <c r="JF427" s="34"/>
      <c r="JG427" s="33"/>
      <c r="JH427" s="33"/>
      <c r="JI427" s="33"/>
      <c r="JJ427" s="34"/>
      <c r="JK427" s="33"/>
      <c r="JL427" s="33"/>
      <c r="JM427" s="33"/>
      <c r="JN427" s="34"/>
      <c r="JO427" s="33"/>
      <c r="JP427" s="33"/>
      <c r="JQ427" s="33"/>
      <c r="JR427" s="34"/>
      <c r="JS427" s="33"/>
      <c r="JT427" s="33"/>
      <c r="JU427" s="33"/>
      <c r="JV427" s="34"/>
      <c r="JW427" s="33"/>
      <c r="JX427" s="33"/>
      <c r="JY427" s="33"/>
      <c r="JZ427" s="34"/>
      <c r="KA427" s="33"/>
      <c r="KB427" s="33"/>
      <c r="KC427" s="33"/>
      <c r="KD427" s="34"/>
      <c r="KE427" s="33"/>
      <c r="KF427" s="33"/>
      <c r="KG427" s="33"/>
      <c r="KH427" s="34"/>
      <c r="KI427" s="33"/>
      <c r="KJ427" s="33"/>
      <c r="KK427" s="33"/>
      <c r="KL427" s="34"/>
      <c r="KM427" s="33"/>
      <c r="KN427" s="33"/>
      <c r="KO427" s="33"/>
      <c r="KP427" s="34"/>
      <c r="KQ427" s="33"/>
      <c r="KR427" s="33"/>
      <c r="KS427" s="33"/>
      <c r="KT427" s="34"/>
      <c r="KU427" s="33"/>
      <c r="KV427" s="33"/>
      <c r="KW427" s="33"/>
      <c r="KX427" s="34"/>
      <c r="KY427" s="33"/>
      <c r="KZ427" s="33"/>
      <c r="LA427" s="33"/>
      <c r="LB427" s="34"/>
      <c r="LC427" s="33"/>
      <c r="LD427" s="33"/>
      <c r="LE427" s="33"/>
      <c r="LF427" s="34"/>
      <c r="LG427" s="33"/>
      <c r="LH427" s="33"/>
      <c r="LI427" s="33"/>
      <c r="LJ427" s="34"/>
      <c r="LK427" s="33"/>
      <c r="LL427" s="33"/>
      <c r="LM427" s="33"/>
      <c r="LN427" s="34"/>
      <c r="LO427" s="33"/>
      <c r="LP427" s="33"/>
      <c r="LQ427" s="33"/>
      <c r="LR427" s="34"/>
      <c r="LS427" s="33"/>
      <c r="LT427" s="33"/>
      <c r="LU427" s="33"/>
      <c r="LV427" s="34"/>
      <c r="LW427" s="33"/>
      <c r="LX427" s="33"/>
      <c r="LY427" s="33"/>
      <c r="LZ427" s="34"/>
      <c r="MA427" s="33"/>
      <c r="MB427" s="33"/>
      <c r="MC427" s="33"/>
      <c r="MD427" s="34"/>
      <c r="ME427" s="33"/>
      <c r="MF427" s="33"/>
      <c r="MG427" s="33"/>
      <c r="MH427" s="34"/>
      <c r="MI427" s="33"/>
      <c r="MJ427" s="33"/>
      <c r="MK427" s="33"/>
      <c r="ML427" s="34"/>
      <c r="MM427" s="33"/>
      <c r="MN427" s="33"/>
      <c r="MO427" s="33"/>
      <c r="MP427" s="34"/>
      <c r="MQ427" s="33"/>
      <c r="MR427" s="33"/>
      <c r="MS427" s="33"/>
      <c r="MT427" s="34"/>
      <c r="MU427" s="33"/>
      <c r="MV427" s="33"/>
      <c r="MW427" s="33"/>
      <c r="MX427" s="34"/>
      <c r="MY427" s="33"/>
      <c r="MZ427" s="33"/>
      <c r="NA427" s="33"/>
      <c r="NB427" s="34"/>
      <c r="NC427" s="33"/>
      <c r="ND427" s="33"/>
      <c r="NE427" s="33"/>
      <c r="NF427" s="34"/>
      <c r="NG427" s="33"/>
      <c r="NH427" s="33"/>
      <c r="NI427" s="33"/>
      <c r="NJ427" s="34"/>
      <c r="NK427" s="33"/>
      <c r="NL427" s="33"/>
      <c r="NM427" s="33"/>
      <c r="NN427" s="34"/>
      <c r="NO427" s="33"/>
      <c r="NP427" s="33"/>
      <c r="NQ427" s="33"/>
      <c r="NR427" s="34"/>
      <c r="NS427" s="33"/>
      <c r="NT427" s="33"/>
      <c r="NU427" s="33"/>
      <c r="NV427" s="34"/>
      <c r="NW427" s="33"/>
      <c r="NX427" s="33"/>
      <c r="NY427" s="33"/>
      <c r="NZ427" s="34"/>
      <c r="OA427" s="33"/>
      <c r="OB427" s="33"/>
      <c r="OC427" s="33"/>
      <c r="OD427" s="34"/>
      <c r="OE427" s="33"/>
      <c r="OF427" s="33"/>
      <c r="OG427" s="33"/>
      <c r="OH427" s="34"/>
      <c r="OI427" s="33"/>
      <c r="OJ427" s="33"/>
      <c r="OK427" s="33"/>
      <c r="OL427" s="34"/>
      <c r="OM427" s="33"/>
      <c r="ON427" s="33"/>
      <c r="OO427" s="33"/>
      <c r="OP427" s="34"/>
      <c r="OQ427" s="33"/>
      <c r="OR427" s="33"/>
      <c r="OS427" s="33"/>
      <c r="OT427" s="34"/>
      <c r="OU427" s="33"/>
      <c r="OV427" s="33"/>
      <c r="OW427" s="33"/>
      <c r="OX427" s="34"/>
      <c r="OY427" s="33"/>
      <c r="OZ427" s="33"/>
      <c r="PA427" s="33"/>
      <c r="PB427" s="34"/>
      <c r="PC427" s="33"/>
      <c r="PD427" s="33"/>
      <c r="PE427" s="33"/>
      <c r="PF427" s="34"/>
      <c r="PG427" s="33"/>
      <c r="PH427" s="33"/>
      <c r="PI427" s="33"/>
      <c r="PJ427" s="34"/>
      <c r="PK427" s="33"/>
      <c r="PL427" s="33"/>
      <c r="PM427" s="33"/>
      <c r="PN427" s="34"/>
      <c r="PO427" s="33"/>
      <c r="PP427" s="33"/>
      <c r="PQ427" s="33"/>
      <c r="PR427" s="34"/>
      <c r="PS427" s="33"/>
      <c r="PT427" s="33"/>
      <c r="PU427" s="33"/>
      <c r="PV427" s="34"/>
      <c r="PW427" s="33"/>
      <c r="PX427" s="33"/>
      <c r="PY427" s="33"/>
      <c r="PZ427" s="34"/>
      <c r="QA427" s="33"/>
      <c r="QB427" s="33"/>
      <c r="QC427" s="33"/>
      <c r="QD427" s="34"/>
      <c r="QE427" s="33"/>
      <c r="QF427" s="33"/>
      <c r="QG427" s="33"/>
      <c r="QH427" s="34"/>
      <c r="QI427" s="33"/>
      <c r="QJ427" s="33"/>
      <c r="QK427" s="33"/>
      <c r="QL427" s="34"/>
      <c r="QM427" s="33"/>
      <c r="QN427" s="33"/>
      <c r="QO427" s="33"/>
      <c r="QP427" s="34"/>
      <c r="QQ427" s="33"/>
      <c r="QR427" s="33"/>
      <c r="QS427" s="33"/>
      <c r="QT427" s="34"/>
      <c r="QU427" s="33"/>
      <c r="QV427" s="33"/>
      <c r="QW427" s="33"/>
      <c r="QX427" s="34"/>
      <c r="QY427" s="33"/>
      <c r="QZ427" s="33"/>
      <c r="RA427" s="33"/>
      <c r="RB427" s="34"/>
      <c r="RC427" s="33"/>
      <c r="RD427" s="33"/>
      <c r="RE427" s="33"/>
      <c r="RF427" s="34"/>
      <c r="RG427" s="33"/>
      <c r="RH427" s="33"/>
      <c r="RI427" s="33"/>
      <c r="RJ427" s="34"/>
      <c r="RK427" s="33"/>
      <c r="RL427" s="33"/>
      <c r="RM427" s="33"/>
      <c r="RN427" s="34"/>
      <c r="RO427" s="33"/>
      <c r="RP427" s="33"/>
      <c r="RQ427" s="33"/>
      <c r="RR427" s="34"/>
      <c r="RS427" s="33"/>
      <c r="RT427" s="33"/>
      <c r="RU427" s="33"/>
      <c r="RV427" s="34"/>
      <c r="RW427" s="33"/>
      <c r="RX427" s="33"/>
      <c r="RY427" s="33"/>
      <c r="RZ427" s="34"/>
      <c r="SA427" s="33"/>
      <c r="SB427" s="33"/>
      <c r="SC427" s="33"/>
      <c r="SD427" s="34"/>
      <c r="SE427" s="33"/>
      <c r="SF427" s="33"/>
      <c r="SG427" s="33"/>
      <c r="SH427" s="34"/>
      <c r="SI427" s="33"/>
      <c r="SJ427" s="33"/>
      <c r="SK427" s="33"/>
      <c r="SL427" s="34"/>
      <c r="SM427" s="33"/>
      <c r="SN427" s="33"/>
      <c r="SO427" s="33"/>
      <c r="SP427" s="34"/>
      <c r="SQ427" s="33"/>
      <c r="SR427" s="33"/>
      <c r="SS427" s="33"/>
      <c r="ST427" s="34"/>
      <c r="SU427" s="33"/>
      <c r="SV427" s="33"/>
      <c r="SW427" s="33"/>
      <c r="SX427" s="34"/>
      <c r="SY427" s="33"/>
      <c r="SZ427" s="33"/>
      <c r="TA427" s="33"/>
      <c r="TB427" s="34"/>
      <c r="TC427" s="33"/>
      <c r="TD427" s="33"/>
      <c r="TE427" s="33"/>
      <c r="TF427" s="34"/>
      <c r="TG427" s="33"/>
      <c r="TH427" s="33"/>
      <c r="TI427" s="33"/>
      <c r="TJ427" s="34"/>
      <c r="TK427" s="33"/>
      <c r="TL427" s="33"/>
      <c r="TM427" s="33"/>
      <c r="TN427" s="34"/>
      <c r="TO427" s="33"/>
      <c r="TP427" s="33"/>
      <c r="TQ427" s="33"/>
      <c r="TR427" s="34"/>
      <c r="TS427" s="33"/>
      <c r="TT427" s="33"/>
      <c r="TU427" s="33"/>
      <c r="TV427" s="34"/>
      <c r="TW427" s="33"/>
      <c r="TX427" s="33"/>
      <c r="TY427" s="33"/>
      <c r="TZ427" s="34"/>
      <c r="UA427" s="33"/>
      <c r="UB427" s="33"/>
      <c r="UC427" s="33"/>
      <c r="UD427" s="34"/>
      <c r="UE427" s="33"/>
      <c r="UF427" s="33"/>
      <c r="UG427" s="33"/>
      <c r="UH427" s="34"/>
      <c r="UI427" s="33"/>
      <c r="UJ427" s="33"/>
      <c r="UK427" s="33"/>
      <c r="UL427" s="34"/>
      <c r="UM427" s="33"/>
      <c r="UN427" s="33"/>
      <c r="UO427" s="33"/>
      <c r="UP427" s="34"/>
      <c r="UQ427" s="33"/>
      <c r="UR427" s="33"/>
      <c r="US427" s="33"/>
      <c r="UT427" s="34"/>
      <c r="UU427" s="33"/>
      <c r="UV427" s="33"/>
      <c r="UW427" s="33"/>
      <c r="UX427" s="34"/>
      <c r="UY427" s="33"/>
      <c r="UZ427" s="33"/>
      <c r="VA427" s="33"/>
      <c r="VB427" s="34"/>
      <c r="VC427" s="33"/>
      <c r="VD427" s="33"/>
      <c r="VE427" s="33"/>
      <c r="VF427" s="34"/>
      <c r="VG427" s="33"/>
      <c r="VH427" s="33"/>
      <c r="VI427" s="33"/>
      <c r="VJ427" s="34"/>
      <c r="VK427" s="33"/>
      <c r="VL427" s="33"/>
      <c r="VM427" s="33"/>
      <c r="VN427" s="34"/>
      <c r="VO427" s="33"/>
      <c r="VP427" s="33"/>
      <c r="VQ427" s="33"/>
      <c r="VR427" s="34"/>
      <c r="VS427" s="33"/>
      <c r="VT427" s="33"/>
      <c r="VU427" s="33"/>
      <c r="VV427" s="34"/>
      <c r="VW427" s="33"/>
      <c r="VX427" s="33"/>
      <c r="VY427" s="33"/>
      <c r="VZ427" s="34"/>
      <c r="WA427" s="33"/>
      <c r="WB427" s="33"/>
      <c r="WC427" s="33"/>
      <c r="WD427" s="34"/>
      <c r="WE427" s="33"/>
      <c r="WF427" s="33"/>
      <c r="WG427" s="33"/>
      <c r="WH427" s="34"/>
      <c r="WI427" s="33"/>
      <c r="WJ427" s="33"/>
      <c r="WK427" s="33"/>
      <c r="WL427" s="34"/>
      <c r="WM427" s="33"/>
      <c r="WN427" s="33"/>
      <c r="WO427" s="33"/>
      <c r="WP427" s="34"/>
      <c r="WQ427" s="33"/>
      <c r="WR427" s="33"/>
      <c r="WS427" s="33"/>
      <c r="WT427" s="34"/>
      <c r="WU427" s="33"/>
      <c r="WV427" s="33"/>
      <c r="WW427" s="33"/>
      <c r="WX427" s="34"/>
      <c r="WY427" s="33"/>
      <c r="WZ427" s="33"/>
      <c r="XA427" s="33"/>
      <c r="XB427" s="34"/>
      <c r="XC427" s="33"/>
      <c r="XD427" s="33"/>
      <c r="XE427" s="33"/>
      <c r="XF427" s="34"/>
      <c r="XG427" s="33"/>
      <c r="XH427" s="33"/>
      <c r="XI427" s="33"/>
      <c r="XJ427" s="34"/>
      <c r="XK427" s="33"/>
      <c r="XL427" s="33"/>
      <c r="XM427" s="33"/>
      <c r="XN427" s="34"/>
      <c r="XO427" s="33"/>
      <c r="XP427" s="33"/>
      <c r="XQ427" s="33"/>
      <c r="XR427" s="34"/>
      <c r="XS427" s="33"/>
      <c r="XT427" s="33"/>
      <c r="XU427" s="33"/>
      <c r="XV427" s="34"/>
      <c r="XW427" s="33"/>
      <c r="XX427" s="33"/>
      <c r="XY427" s="33"/>
      <c r="XZ427" s="34"/>
      <c r="YA427" s="33"/>
      <c r="YB427" s="33"/>
      <c r="YC427" s="33"/>
      <c r="YD427" s="34"/>
      <c r="YE427" s="33"/>
      <c r="YF427" s="33"/>
      <c r="YG427" s="33"/>
      <c r="YH427" s="34"/>
      <c r="YI427" s="33"/>
      <c r="YJ427" s="33"/>
      <c r="YK427" s="33"/>
      <c r="YL427" s="34"/>
      <c r="YM427" s="33"/>
      <c r="YN427" s="33"/>
      <c r="YO427" s="33"/>
      <c r="YP427" s="34"/>
      <c r="YQ427" s="33"/>
      <c r="YR427" s="33"/>
      <c r="YS427" s="33"/>
      <c r="YT427" s="34"/>
      <c r="YU427" s="33"/>
      <c r="YV427" s="33"/>
      <c r="YW427" s="33"/>
      <c r="YX427" s="34"/>
      <c r="YY427" s="33"/>
      <c r="YZ427" s="33"/>
      <c r="ZA427" s="33"/>
      <c r="ZB427" s="34"/>
      <c r="ZC427" s="33"/>
      <c r="ZD427" s="33"/>
      <c r="ZE427" s="33"/>
      <c r="ZF427" s="34"/>
      <c r="ZG427" s="33"/>
      <c r="ZH427" s="33"/>
      <c r="ZI427" s="33"/>
      <c r="ZJ427" s="34"/>
      <c r="ZK427" s="33"/>
      <c r="ZL427" s="33"/>
      <c r="ZM427" s="33"/>
      <c r="ZN427" s="34"/>
      <c r="ZO427" s="33"/>
      <c r="ZP427" s="33"/>
      <c r="ZQ427" s="33"/>
      <c r="ZR427" s="34"/>
      <c r="ZS427" s="33"/>
      <c r="ZT427" s="33"/>
      <c r="ZU427" s="33"/>
      <c r="ZV427" s="34"/>
      <c r="ZW427" s="33"/>
      <c r="ZX427" s="33"/>
      <c r="ZY427" s="33"/>
      <c r="ZZ427" s="34"/>
      <c r="AAA427" s="33"/>
      <c r="AAB427" s="33"/>
      <c r="AAC427" s="33"/>
      <c r="AAD427" s="34"/>
      <c r="AAE427" s="33"/>
      <c r="AAF427" s="33"/>
      <c r="AAG427" s="33"/>
      <c r="AAH427" s="34"/>
      <c r="AAI427" s="33"/>
      <c r="AAJ427" s="33"/>
      <c r="AAK427" s="33"/>
      <c r="AAL427" s="34"/>
      <c r="AAM427" s="33"/>
      <c r="AAN427" s="33"/>
      <c r="AAO427" s="33"/>
      <c r="AAP427" s="34"/>
      <c r="AAQ427" s="33"/>
      <c r="AAR427" s="33"/>
      <c r="AAS427" s="33"/>
      <c r="AAT427" s="34"/>
      <c r="AAU427" s="33"/>
      <c r="AAV427" s="33"/>
      <c r="AAW427" s="33"/>
      <c r="AAX427" s="34"/>
      <c r="AAY427" s="33"/>
      <c r="AAZ427" s="33"/>
      <c r="ABA427" s="33"/>
      <c r="ABB427" s="34"/>
      <c r="ABC427" s="33"/>
      <c r="ABD427" s="33"/>
      <c r="ABE427" s="33"/>
      <c r="ABF427" s="34"/>
      <c r="ABG427" s="33"/>
      <c r="ABH427" s="33"/>
      <c r="ABI427" s="33"/>
      <c r="ABJ427" s="34"/>
      <c r="ABK427" s="33"/>
      <c r="ABL427" s="33"/>
      <c r="ABM427" s="33"/>
      <c r="ABN427" s="34"/>
      <c r="ABO427" s="33"/>
      <c r="ABP427" s="33"/>
      <c r="ABQ427" s="33"/>
      <c r="ABR427" s="34"/>
      <c r="ABS427" s="33"/>
      <c r="ABT427" s="33"/>
      <c r="ABU427" s="33"/>
      <c r="ABV427" s="34"/>
      <c r="ABW427" s="33"/>
      <c r="ABX427" s="33"/>
      <c r="ABY427" s="33"/>
      <c r="ABZ427" s="34"/>
      <c r="ACA427" s="33"/>
      <c r="ACB427" s="33"/>
      <c r="ACC427" s="33"/>
      <c r="ACD427" s="34"/>
      <c r="ACE427" s="33"/>
      <c r="ACF427" s="33"/>
      <c r="ACG427" s="33"/>
      <c r="ACH427" s="34"/>
      <c r="ACI427" s="33"/>
      <c r="ACJ427" s="33"/>
      <c r="ACK427" s="33"/>
      <c r="ACL427" s="34"/>
      <c r="ACM427" s="33"/>
      <c r="ACN427" s="33"/>
      <c r="ACO427" s="33"/>
      <c r="ACP427" s="34"/>
      <c r="ACQ427" s="33"/>
      <c r="ACR427" s="33"/>
      <c r="ACS427" s="33"/>
      <c r="ACT427" s="34"/>
      <c r="ACU427" s="33"/>
      <c r="ACV427" s="33"/>
      <c r="ACW427" s="33"/>
      <c r="ACX427" s="34"/>
      <c r="ACY427" s="33"/>
      <c r="ACZ427" s="33"/>
      <c r="ADA427" s="33"/>
      <c r="ADB427" s="34"/>
      <c r="ADC427" s="33"/>
      <c r="ADD427" s="33"/>
      <c r="ADE427" s="33"/>
      <c r="ADF427" s="34"/>
      <c r="ADG427" s="33"/>
      <c r="ADH427" s="33"/>
      <c r="ADI427" s="33"/>
      <c r="ADJ427" s="34"/>
      <c r="ADK427" s="33"/>
      <c r="ADL427" s="33"/>
      <c r="ADM427" s="33"/>
      <c r="ADN427" s="34"/>
      <c r="ADO427" s="33"/>
      <c r="ADP427" s="33"/>
      <c r="ADQ427" s="33"/>
      <c r="ADR427" s="34"/>
      <c r="ADS427" s="33"/>
      <c r="ADT427" s="33"/>
      <c r="ADU427" s="33"/>
      <c r="ADV427" s="34"/>
      <c r="ADW427" s="33"/>
      <c r="ADX427" s="33"/>
      <c r="ADY427" s="33"/>
      <c r="ADZ427" s="34"/>
      <c r="AEA427" s="33"/>
      <c r="AEB427" s="33"/>
      <c r="AEC427" s="33"/>
      <c r="AED427" s="34"/>
      <c r="AEE427" s="33"/>
      <c r="AEF427" s="33"/>
      <c r="AEG427" s="33"/>
      <c r="AEH427" s="34"/>
      <c r="AEI427" s="33"/>
      <c r="AEJ427" s="33"/>
      <c r="AEK427" s="33"/>
      <c r="AEL427" s="34"/>
      <c r="AEM427" s="33"/>
      <c r="AEN427" s="33"/>
      <c r="AEO427" s="33"/>
      <c r="AEP427" s="34"/>
      <c r="AEQ427" s="33"/>
      <c r="AER427" s="33"/>
      <c r="AES427" s="33"/>
      <c r="AET427" s="34"/>
      <c r="AEU427" s="33"/>
      <c r="AEV427" s="33"/>
      <c r="AEW427" s="33"/>
      <c r="AEX427" s="34"/>
      <c r="AEY427" s="33"/>
      <c r="AEZ427" s="33"/>
      <c r="AFA427" s="33"/>
      <c r="AFB427" s="34"/>
      <c r="AFC427" s="33"/>
      <c r="AFD427" s="33"/>
      <c r="AFE427" s="33"/>
      <c r="AFF427" s="34"/>
      <c r="AFG427" s="33"/>
      <c r="AFH427" s="33"/>
      <c r="AFI427" s="33"/>
      <c r="AFJ427" s="34"/>
      <c r="AFK427" s="33"/>
      <c r="AFL427" s="33"/>
      <c r="AFM427" s="33"/>
      <c r="AFN427" s="34"/>
      <c r="AFO427" s="33"/>
      <c r="AFP427" s="33"/>
      <c r="AFQ427" s="33"/>
      <c r="AFR427" s="34"/>
      <c r="AFS427" s="33"/>
      <c r="AFT427" s="33"/>
      <c r="AFU427" s="33"/>
      <c r="AFV427" s="34"/>
      <c r="AFW427" s="33"/>
      <c r="AFX427" s="33"/>
      <c r="AFY427" s="33"/>
      <c r="AFZ427" s="34"/>
      <c r="AGA427" s="33"/>
      <c r="AGB427" s="33"/>
      <c r="AGC427" s="33"/>
      <c r="AGD427" s="34"/>
      <c r="AGE427" s="33"/>
      <c r="AGF427" s="33"/>
      <c r="AGG427" s="33"/>
      <c r="AGH427" s="33"/>
      <c r="AGI427" s="33"/>
      <c r="AGJ427" s="34"/>
      <c r="AGK427" s="33"/>
      <c r="AGL427" s="33"/>
      <c r="AGM427" s="33"/>
      <c r="AGN427" s="33"/>
      <c r="AGO427" s="34"/>
      <c r="AGP427" s="34"/>
      <c r="AGQ427" s="33"/>
      <c r="AGR427" s="33"/>
      <c r="AGS427" s="33"/>
      <c r="AGT427" s="33"/>
      <c r="AGU427" s="34"/>
      <c r="AGV427" s="34"/>
      <c r="AGW427" s="33"/>
      <c r="AGX427" s="33"/>
      <c r="AGY427" s="33"/>
      <c r="AGZ427" s="33"/>
      <c r="AHA427" s="34"/>
      <c r="AHB427" s="34"/>
      <c r="AHC427" s="33"/>
      <c r="AHD427" s="33"/>
      <c r="AHE427" s="33"/>
      <c r="AHF427" s="33"/>
      <c r="AHG427" s="34"/>
      <c r="AHH427" s="34"/>
      <c r="AHI427" s="33"/>
      <c r="AHJ427" s="33"/>
      <c r="AHK427" s="33"/>
      <c r="AHL427" s="33"/>
      <c r="AHM427" s="34"/>
      <c r="AHN427" s="34"/>
      <c r="AHO427" s="33"/>
      <c r="AHP427" s="33"/>
      <c r="AHQ427" s="33"/>
      <c r="AHR427" s="34"/>
      <c r="AHS427" s="33"/>
      <c r="AHT427" s="33"/>
      <c r="AHU427" s="33"/>
      <c r="AHV427" s="34"/>
      <c r="AHW427" s="33"/>
      <c r="AHX427" s="33"/>
      <c r="AHY427" s="33"/>
      <c r="AHZ427" s="34"/>
      <c r="AIA427" s="33"/>
      <c r="AIB427" s="33"/>
      <c r="AIC427" s="33"/>
      <c r="AID427" s="34"/>
      <c r="AIE427" s="33"/>
      <c r="AIF427" s="33"/>
      <c r="AIG427" s="33"/>
      <c r="AIH427" s="34"/>
    </row>
    <row r="428" spans="1:918" s="5" customFormat="1" outlineLevel="1" x14ac:dyDescent="0.25">
      <c r="A428" s="43">
        <v>1</v>
      </c>
      <c r="B428" s="48" t="s">
        <v>258</v>
      </c>
      <c r="C428" s="37"/>
      <c r="D428" s="35"/>
      <c r="E428" s="35"/>
      <c r="F428" s="35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61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 t="s">
        <v>363</v>
      </c>
      <c r="BJ428" s="57"/>
      <c r="BK428" s="57"/>
      <c r="BL428" s="57"/>
      <c r="BM428" s="57"/>
      <c r="BN428" s="57" t="s">
        <v>363</v>
      </c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38"/>
      <c r="CB428" s="38"/>
      <c r="CC428" s="38"/>
      <c r="CD428" s="38"/>
      <c r="CE428" s="61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38"/>
      <c r="CX428" s="38"/>
      <c r="CY428" s="61"/>
      <c r="CZ428" s="57"/>
      <c r="DA428" s="57"/>
      <c r="DB428" s="57"/>
      <c r="DC428" s="57" t="s">
        <v>363</v>
      </c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57"/>
      <c r="EJ428" s="57"/>
      <c r="EK428" s="57"/>
      <c r="EL428" s="57"/>
      <c r="EM428" s="61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38"/>
      <c r="FG428" s="61"/>
      <c r="FH428" s="57"/>
      <c r="FI428" s="57"/>
      <c r="FJ428" s="57"/>
      <c r="FK428" s="57"/>
      <c r="FL428" s="57"/>
      <c r="FM428" s="57"/>
      <c r="FN428" s="57"/>
      <c r="FO428" s="57" t="s">
        <v>363</v>
      </c>
      <c r="FP428" s="57" t="s">
        <v>363</v>
      </c>
      <c r="FQ428" s="57" t="s">
        <v>363</v>
      </c>
      <c r="FR428" s="57"/>
      <c r="FS428" s="57"/>
      <c r="FT428" s="57"/>
      <c r="FU428" s="57"/>
      <c r="FV428" s="57"/>
      <c r="FW428" s="57"/>
      <c r="FX428" s="57"/>
      <c r="FY428" s="57"/>
      <c r="FZ428" s="57"/>
      <c r="GA428" s="61"/>
      <c r="GB428" s="57" t="s">
        <v>363</v>
      </c>
      <c r="GC428" s="57" t="s">
        <v>363</v>
      </c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61"/>
      <c r="GV428" s="57" t="s">
        <v>363</v>
      </c>
      <c r="GW428" s="57" t="s">
        <v>363</v>
      </c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61"/>
      <c r="HP428" s="57"/>
      <c r="HQ428" s="57"/>
      <c r="HR428" s="57"/>
      <c r="HS428" s="57"/>
      <c r="HT428" s="57"/>
      <c r="HU428" s="57"/>
      <c r="HV428" s="57"/>
      <c r="HW428" s="57" t="s">
        <v>363</v>
      </c>
      <c r="HX428" s="57"/>
      <c r="HY428" s="57"/>
      <c r="HZ428" s="57"/>
      <c r="IA428" s="57"/>
      <c r="IB428" s="57"/>
      <c r="IC428" s="57"/>
      <c r="ID428" s="57"/>
      <c r="IE428" s="57"/>
      <c r="IF428" s="57"/>
      <c r="IG428" s="38"/>
      <c r="IH428" s="38"/>
      <c r="II428" s="61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61"/>
      <c r="JD428" s="57"/>
      <c r="JE428" s="57"/>
      <c r="JF428" s="57"/>
      <c r="JG428" s="57" t="s">
        <v>363</v>
      </c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38"/>
      <c r="JS428" s="38"/>
      <c r="JT428" s="38"/>
      <c r="JU428" s="38"/>
      <c r="JV428" s="38"/>
      <c r="JW428" s="37"/>
      <c r="JX428" s="38" t="s">
        <v>363</v>
      </c>
      <c r="JY428" s="38" t="s">
        <v>363</v>
      </c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85" t="str">
        <f t="shared" ref="AGF428:AGF439" si="1313">IF(COUNTIFS($C$7:$AGE$7,"="&amp;$AGK$5,$C428:$AGE428,"б")=0,"",COUNTIFS($C$7:$AGE$7,"="&amp;$AGK$5,$C428:$AGE428,"б"))</f>
        <v/>
      </c>
      <c r="AGG428" s="85" t="str">
        <f t="shared" ref="AGG428:AGG439" si="1314">IF(COUNTIFS($C$7:$AGE$7,"="&amp;$AGK$5,$C428:$AGE428,"у")=0,"",COUNTIFS($C$7:$AGE$7,"="&amp;$AGK$5,$C428:$AGE428,"у"))</f>
        <v/>
      </c>
      <c r="AGH428" s="85" t="str">
        <f t="shared" ref="AGH428:AGH439" si="1315">IF(COUNTIFS($C$7:$AGE$7,"="&amp;$AGK$5,$C428:$AGE428,"н")=0,"",COUNTIFS($C$7:$AGE$7,"="&amp;$AGK$5,$C428:$AGE428,"н"))</f>
        <v/>
      </c>
      <c r="AGL428" s="36" t="str">
        <f>IF(COUNTIFS($C$6:$AGE$6,9,$C428:$AGE428,"б")=0,"",COUNTIFS($C$6:$AGE$6,9,$C428:$AGE428,"б"))</f>
        <v/>
      </c>
      <c r="AGM428" s="36" t="str">
        <f t="shared" ref="AGM428:AGM439" si="1316">IF(COUNTIFS($C$6:$AGE$6,9,$C428:$AGE428,"у")=0,"",COUNTIFS($C$6:$AGE$6,9,$C428:$AGE428,"у"))</f>
        <v/>
      </c>
      <c r="AGN428" s="39">
        <f>IF(COUNTIFS($C$6:$AGE$6,9,$C428:$AGE428,"н")=0,"",COUNTIFS($C$6:$AGE$6,9,$C428:$AGE428,"н"))</f>
        <v>2</v>
      </c>
      <c r="AGO428" s="36" t="str">
        <f>IF(COUNTIFS($C$6:$AGE$6,10,$C428:$AGE428,"б")=0,"",COUNTIFS($C$6:$AGE$6,10,$C428:$AGE428,"б"))</f>
        <v/>
      </c>
      <c r="AGP428" s="36" t="str">
        <f t="shared" ref="AGP428:AGP439" si="1317">IF(COUNTIFS($C$6:$AGE$6,10,$C428:$AGE428,"у")=0,"",COUNTIFS($C$6:$AGE$6,10,$C428:$AGE428,"у"))</f>
        <v/>
      </c>
      <c r="AGQ428" s="39">
        <f>IF(COUNTIFS($C$6:$AGE$6,10,$C428:$AGE428,"н")=0,"",COUNTIFS($C$6:$AGE$6,10,$C428:$AGE428,"н"))</f>
        <v>4</v>
      </c>
      <c r="AGR428" s="36" t="str">
        <f>IF(COUNTIFS($C$6:$AGE$6,11,$C428:$AGE428,"б")=0,"",COUNTIFS($C$6:$AGE$6,11,$C428:$AGE428,"б"))</f>
        <v/>
      </c>
      <c r="AGS428" s="36" t="str">
        <f t="shared" ref="AGS428:AGS439" si="1318">IF(COUNTIFS($C$6:$AGE$6,11,$C428:$AGE428,"у")=0,"",COUNTIFS($C$6:$AGE$6,11,$C428:$AGE428,"у"))</f>
        <v/>
      </c>
      <c r="AGT428" s="39">
        <f>IF(COUNTIFS($C$6:$AGE$6,11,$C428:$AGE428,"н")=0,"",COUNTIFS($C$6:$AGE$6,11,$C428:$AGE428,"н"))</f>
        <v>5</v>
      </c>
      <c r="AGU428" s="36" t="str">
        <f>IF(COUNTIFS($C$6:$AGE$6,12,$C428:$AGE428,"б")=0,"",COUNTIFS($C$6:$AGE$6,12,$C428:$AGE428,"б"))</f>
        <v/>
      </c>
      <c r="AGV428" s="36" t="str">
        <f t="shared" ref="AGV428:AGV439" si="1319">IF(COUNTIFS($C$6:$AGE$6,12,$C428:$AGE428,"у")=0,"",COUNTIFS($C$6:$AGE$6,12,$C428:$AGE428,"у"))</f>
        <v/>
      </c>
      <c r="AGW428" s="39">
        <f>IF(COUNTIFS($C$6:$AGE$6,12,$C428:$AGE428,"н")=0,"",COUNTIFS($C$6:$AGE$6,12,$C428:$AGE428,"н"))</f>
        <v>3</v>
      </c>
      <c r="AGX428" s="36" t="str">
        <f>IF(COUNTIFS($C$6:$AGE$6,1,$C428:$AGE428,"б")=0,"",COUNTIFS($C$6:$AGE$6,1,$C428:$AGE428,"б"))</f>
        <v/>
      </c>
      <c r="AGY428" s="36" t="str">
        <f t="shared" ref="AGY428:AGY439" si="1320">IF(COUNTIFS($C$6:$AGE$6,1,$C428:$AGE428,"у")=0,"",COUNTIFS($C$6:$AGE$6,1,$C428:$AGE428,"у"))</f>
        <v/>
      </c>
      <c r="AGZ428" s="39" t="str">
        <f>IF(COUNTIFS($C$6:$AGE$6,1,$C428:$AGE428,"н")=0,"",COUNTIFS($C$6:$AGE$6,1,$C428:$AGE428,"н"))</f>
        <v/>
      </c>
      <c r="AHA428" s="36" t="str">
        <f>IF(COUNTIFS($C$6:$AGE$6,2,$C428:$AGE428,"б")=0,"",COUNTIFS($C$6:$AGE$6,2,$C428:$AGE428,"б"))</f>
        <v/>
      </c>
      <c r="AHB428" s="36" t="str">
        <f t="shared" ref="AHB428:AHB439" si="1321">IF(COUNTIFS($C$6:$AGE$6,2,$C428:$AGE428,"у")=0,"",COUNTIFS($C$6:$AGE$6,2,$C428:$AGE428,"у"))</f>
        <v/>
      </c>
      <c r="AHC428" s="39" t="str">
        <f>IF(COUNTIFS($C$6:$AGE$6,2,$C428:$AGE428,"н")=0,"",COUNTIFS($C$6:$AGE$6,2,$C428:$AGE428,"н"))</f>
        <v/>
      </c>
      <c r="AHD428" s="36" t="str">
        <f>IF(COUNTIFS($C$6:$AGE$6,3,$C428:$AGE428,"б")=0,"",COUNTIFS($C$6:$AGE$6,3,$C428:$AGE428,"б"))</f>
        <v/>
      </c>
      <c r="AHE428" s="36" t="str">
        <f t="shared" ref="AHE428:AHE439" si="1322">IF(COUNTIFS($C$6:$AGE$6,3,$C428:$AGE428,"у")=0,"",COUNTIFS($C$6:$AGE$6,3,$C428:$AGE428,"у"))</f>
        <v/>
      </c>
      <c r="AHF428" s="39" t="str">
        <f>IF(COUNTIFS($C$6:$AGE$6,3,$C428:$AGE428,"н")=0,"",COUNTIFS($C$6:$AGE$6,3,$C428:$AGE428,"н"))</f>
        <v/>
      </c>
      <c r="AHG428" s="36" t="str">
        <f>IF(COUNTIFS($C$6:$AGE$6,4,$C428:$AGE428,"б")=0,"",COUNTIFS($C$6:$AGE$6,4,$C428:$AGE428,"б"))</f>
        <v/>
      </c>
      <c r="AHH428" s="36" t="str">
        <f t="shared" ref="AHH428:AHH439" si="1323">IF(COUNTIFS($C$6:$AGE$6,4,$C428:$AGE428,"у")=0,"",COUNTIFS($C$6:$AGE$6,4,$C428:$AGE428,"у"))</f>
        <v/>
      </c>
      <c r="AHI428" s="39" t="str">
        <f>IF(COUNTIFS($C$6:$AGE$6,4,$C428:$AGE428,"н")=0,"",COUNTIFS($C$6:$AGE$6,4,$C428:$AGE428,"н"))</f>
        <v/>
      </c>
      <c r="AHJ428" s="36" t="str">
        <f>IF(COUNTIFS($C$6:$AGE$6,5,$C428:$AGE428,"б")=0,"",COUNTIFS($C$6:$AGE$6,5,$C428:$AGE428,"б"))</f>
        <v/>
      </c>
      <c r="AHK428" s="36" t="str">
        <f t="shared" ref="AHK428:AHK439" si="1324">IF(COUNTIFS($C$6:$AGE$6,5,$C428:$AGE428,"у")=0,"",COUNTIFS($C$6:$AGE$6,5,$C428:$AGE428,"у"))</f>
        <v/>
      </c>
      <c r="AHL428" s="39" t="str">
        <f>IF(COUNTIFS($C$6:$AGE$6,5,$C428:$AGE428,"н")=0,"",COUNTIFS($C$6:$AGE$6,5,$C428:$AGE428,"н"))</f>
        <v/>
      </c>
      <c r="AHM428" s="36" t="str">
        <f>IF(COUNTIFS($C$6:$AGE$6,6,$C428:$AGE428,"б")=0,"",COUNTIFS($C$6:$AGE$6,6,$C428:$AGE428,"б"))</f>
        <v/>
      </c>
      <c r="AHN428" s="36" t="str">
        <f t="shared" ref="AHN428:AHN439" si="1325">IF(COUNTIFS($C$6:$AGE$6,6,$C428:$AGE428,"у")=0,"",COUNTIFS($C$6:$AGE$6,6,$C428:$AGE428,"у"))</f>
        <v/>
      </c>
      <c r="AHO428" s="39" t="str">
        <f>IF(COUNTIFS($C$6:$AGE$6,6,$C428:$AGE428,"н")=0,"",COUNTIFS($C$6:$AGE$6,6,$C428:$AGE428,"н"))</f>
        <v/>
      </c>
    </row>
    <row r="429" spans="1:918" s="5" customFormat="1" outlineLevel="1" x14ac:dyDescent="0.25">
      <c r="A429" s="43">
        <f>A428+1</f>
        <v>2</v>
      </c>
      <c r="B429" s="48" t="s">
        <v>259</v>
      </c>
      <c r="C429" s="37"/>
      <c r="D429" s="35"/>
      <c r="E429" s="35"/>
      <c r="F429" s="35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61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38"/>
      <c r="CB429" s="38"/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38"/>
      <c r="CX429" s="38"/>
      <c r="CY429" s="61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57"/>
      <c r="EJ429" s="57"/>
      <c r="EK429" s="57"/>
      <c r="EL429" s="57"/>
      <c r="EM429" s="61"/>
      <c r="EN429" s="57"/>
      <c r="EO429" s="57"/>
      <c r="EP429" s="57"/>
      <c r="EQ429" s="57"/>
      <c r="ER429" s="57"/>
      <c r="ES429" s="57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7"/>
      <c r="FF429" s="38"/>
      <c r="FG429" s="61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/>
      <c r="FX429" s="57"/>
      <c r="FY429" s="57"/>
      <c r="FZ429" s="57"/>
      <c r="GA429" s="61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61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 t="s">
        <v>363</v>
      </c>
      <c r="HH429" s="57"/>
      <c r="HI429" s="57"/>
      <c r="HJ429" s="57"/>
      <c r="HK429" s="57"/>
      <c r="HL429" s="57"/>
      <c r="HM429" s="57"/>
      <c r="HN429" s="57"/>
      <c r="HO429" s="61"/>
      <c r="HP429" s="57" t="s">
        <v>363</v>
      </c>
      <c r="HQ429" s="57" t="s">
        <v>363</v>
      </c>
      <c r="HR429" s="57"/>
      <c r="HS429" s="57"/>
      <c r="HT429" s="57"/>
      <c r="HU429" s="57"/>
      <c r="HV429" s="57"/>
      <c r="HW429" s="57" t="s">
        <v>363</v>
      </c>
      <c r="HX429" s="57"/>
      <c r="HY429" s="57"/>
      <c r="HZ429" s="57"/>
      <c r="IA429" s="57"/>
      <c r="IB429" s="57"/>
      <c r="IC429" s="57"/>
      <c r="ID429" s="57"/>
      <c r="IE429" s="57"/>
      <c r="IF429" s="57"/>
      <c r="IG429" s="38"/>
      <c r="IH429" s="38"/>
      <c r="II429" s="61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  <c r="IX429" s="57"/>
      <c r="IY429" s="57"/>
      <c r="IZ429" s="57"/>
      <c r="JA429" s="57"/>
      <c r="JB429" s="57"/>
      <c r="JC429" s="61"/>
      <c r="JD429" s="57" t="s">
        <v>363</v>
      </c>
      <c r="JE429" s="57" t="s">
        <v>363</v>
      </c>
      <c r="JF429" s="57"/>
      <c r="JG429" s="57"/>
      <c r="JH429" s="57"/>
      <c r="JI429" s="57"/>
      <c r="JJ429" s="57"/>
      <c r="JK429" s="57"/>
      <c r="JL429" s="57"/>
      <c r="JM429" s="57"/>
      <c r="JN429" s="57"/>
      <c r="JO429" s="57"/>
      <c r="JP429" s="57"/>
      <c r="JQ429" s="57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85" t="str">
        <f t="shared" si="1313"/>
        <v/>
      </c>
      <c r="AGG429" s="85" t="str">
        <f t="shared" si="1314"/>
        <v/>
      </c>
      <c r="AGH429" s="85" t="str">
        <f t="shared" si="1315"/>
        <v/>
      </c>
      <c r="AGL429" s="36" t="str">
        <f t="shared" ref="AGL429:AGL439" si="1326">IF(COUNTIFS($C$6:$AGE$6,9,$C429:$AGE429,"б")=0,"",COUNTIFS($C$6:$AGE$6,9,$C429:$AGE429,"б"))</f>
        <v/>
      </c>
      <c r="AGM429" s="36" t="str">
        <f t="shared" si="1316"/>
        <v/>
      </c>
      <c r="AGN429" s="39" t="str">
        <f t="shared" ref="AGN429:AGN439" si="1327">IF(COUNTIFS($C$6:$AGE$6,9,$C429:$AGE429,"н")=0,"",COUNTIFS($C$6:$AGE$6,9,$C429:$AGE429,"н"))</f>
        <v/>
      </c>
      <c r="AGO429" s="36" t="str">
        <f t="shared" ref="AGO429:AGO439" si="1328">IF(COUNTIFS($C$6:$AGE$6,10,$C429:$AGE429,"б")=0,"",COUNTIFS($C$6:$AGE$6,10,$C429:$AGE429,"б"))</f>
        <v/>
      </c>
      <c r="AGP429" s="36" t="str">
        <f t="shared" si="1317"/>
        <v/>
      </c>
      <c r="AGQ429" s="39" t="str">
        <f t="shared" ref="AGQ429:AGQ439" si="1329">IF(COUNTIFS($C$6:$AGE$6,10,$C429:$AGE429,"н")=0,"",COUNTIFS($C$6:$AGE$6,10,$C429:$AGE429,"н"))</f>
        <v/>
      </c>
      <c r="AGR429" s="36" t="str">
        <f t="shared" ref="AGR429:AGR439" si="1330">IF(COUNTIFS($C$6:$AGE$6,11,$C429:$AGE429,"б")=0,"",COUNTIFS($C$6:$AGE$6,11,$C429:$AGE429,"б"))</f>
        <v/>
      </c>
      <c r="AGS429" s="36" t="str">
        <f t="shared" si="1318"/>
        <v/>
      </c>
      <c r="AGT429" s="39">
        <f t="shared" ref="AGT429:AGT439" si="1331">IF(COUNTIFS($C$6:$AGE$6,11,$C429:$AGE429,"н")=0,"",COUNTIFS($C$6:$AGE$6,11,$C429:$AGE429,"н"))</f>
        <v>6</v>
      </c>
      <c r="AGU429" s="36" t="str">
        <f t="shared" ref="AGU429:AGU439" si="1332">IF(COUNTIFS($C$6:$AGE$6,12,$C429:$AGE429,"б")=0,"",COUNTIFS($C$6:$AGE$6,12,$C429:$AGE429,"б"))</f>
        <v/>
      </c>
      <c r="AGV429" s="36" t="str">
        <f t="shared" si="1319"/>
        <v/>
      </c>
      <c r="AGW429" s="39" t="str">
        <f t="shared" ref="AGW429:AGW439" si="1333">IF(COUNTIFS($C$6:$AGE$6,12,$C429:$AGE429,"н")=0,"",COUNTIFS($C$6:$AGE$6,12,$C429:$AGE429,"н"))</f>
        <v/>
      </c>
      <c r="AGX429" s="36" t="str">
        <f t="shared" ref="AGX429:AGX439" si="1334">IF(COUNTIFS($C$6:$AGE$6,1,$C429:$AGE429,"б")=0,"",COUNTIFS($C$6:$AGE$6,1,$C429:$AGE429,"б"))</f>
        <v/>
      </c>
      <c r="AGY429" s="36" t="str">
        <f t="shared" si="1320"/>
        <v/>
      </c>
      <c r="AGZ429" s="39" t="str">
        <f t="shared" ref="AGZ429:AGZ439" si="1335">IF(COUNTIFS($C$6:$AGE$6,1,$C429:$AGE429,"н")=0,"",COUNTIFS($C$6:$AGE$6,1,$C429:$AGE429,"н"))</f>
        <v/>
      </c>
      <c r="AHA429" s="36" t="str">
        <f t="shared" ref="AHA429:AHA439" si="1336">IF(COUNTIFS($C$6:$AGE$6,2,$C429:$AGE429,"б")=0,"",COUNTIFS($C$6:$AGE$6,2,$C429:$AGE429,"б"))</f>
        <v/>
      </c>
      <c r="AHB429" s="36" t="str">
        <f t="shared" si="1321"/>
        <v/>
      </c>
      <c r="AHC429" s="39" t="str">
        <f t="shared" ref="AHC429:AHC439" si="1337">IF(COUNTIFS($C$6:$AGE$6,2,$C429:$AGE429,"н")=0,"",COUNTIFS($C$6:$AGE$6,2,$C429:$AGE429,"н"))</f>
        <v/>
      </c>
      <c r="AHD429" s="36" t="str">
        <f t="shared" ref="AHD429:AHD439" si="1338">IF(COUNTIFS($C$6:$AGE$6,3,$C429:$AGE429,"б")=0,"",COUNTIFS($C$6:$AGE$6,3,$C429:$AGE429,"б"))</f>
        <v/>
      </c>
      <c r="AHE429" s="36" t="str">
        <f t="shared" si="1322"/>
        <v/>
      </c>
      <c r="AHF429" s="39" t="str">
        <f t="shared" ref="AHF429:AHF439" si="1339">IF(COUNTIFS($C$6:$AGE$6,3,$C429:$AGE429,"н")=0,"",COUNTIFS($C$6:$AGE$6,3,$C429:$AGE429,"н"))</f>
        <v/>
      </c>
      <c r="AHG429" s="36" t="str">
        <f t="shared" ref="AHG429:AHG439" si="1340">IF(COUNTIFS($C$6:$AGE$6,4,$C429:$AGE429,"б")=0,"",COUNTIFS($C$6:$AGE$6,4,$C429:$AGE429,"б"))</f>
        <v/>
      </c>
      <c r="AHH429" s="36" t="str">
        <f t="shared" si="1323"/>
        <v/>
      </c>
      <c r="AHI429" s="39" t="str">
        <f t="shared" ref="AHI429:AHI439" si="1341">IF(COUNTIFS($C$6:$AGE$6,4,$C429:$AGE429,"н")=0,"",COUNTIFS($C$6:$AGE$6,4,$C429:$AGE429,"н"))</f>
        <v/>
      </c>
      <c r="AHJ429" s="36" t="str">
        <f t="shared" ref="AHJ429:AHJ439" si="1342">IF(COUNTIFS($C$6:$AGE$6,5,$C429:$AGE429,"б")=0,"",COUNTIFS($C$6:$AGE$6,5,$C429:$AGE429,"б"))</f>
        <v/>
      </c>
      <c r="AHK429" s="36" t="str">
        <f t="shared" si="1324"/>
        <v/>
      </c>
      <c r="AHL429" s="39" t="str">
        <f t="shared" ref="AHL429:AHL439" si="1343">IF(COUNTIFS($C$6:$AGE$6,5,$C429:$AGE429,"н")=0,"",COUNTIFS($C$6:$AGE$6,5,$C429:$AGE429,"н"))</f>
        <v/>
      </c>
      <c r="AHM429" s="36" t="str">
        <f t="shared" ref="AHM429:AHM439" si="1344">IF(COUNTIFS($C$6:$AGE$6,6,$C429:$AGE429,"б")=0,"",COUNTIFS($C$6:$AGE$6,6,$C429:$AGE429,"б"))</f>
        <v/>
      </c>
      <c r="AHN429" s="36" t="str">
        <f t="shared" si="1325"/>
        <v/>
      </c>
      <c r="AHO429" s="39" t="str">
        <f t="shared" ref="AHO429:AHO439" si="1345">IF(COUNTIFS($C$6:$AGE$6,6,$C429:$AGE429,"н")=0,"",COUNTIFS($C$6:$AGE$6,6,$C429:$AGE429,"н"))</f>
        <v/>
      </c>
    </row>
    <row r="430" spans="1:918" s="5" customFormat="1" outlineLevel="1" x14ac:dyDescent="0.25">
      <c r="A430" s="43">
        <f t="shared" ref="A430:A439" si="1346">A429+1</f>
        <v>3</v>
      </c>
      <c r="B430" s="48" t="s">
        <v>260</v>
      </c>
      <c r="C430" s="37"/>
      <c r="D430" s="35"/>
      <c r="E430" s="35"/>
      <c r="F430" s="35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61"/>
      <c r="AR430" s="57" t="s">
        <v>363</v>
      </c>
      <c r="AS430" s="57" t="s">
        <v>363</v>
      </c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 t="s">
        <v>363</v>
      </c>
      <c r="BJ430" s="57"/>
      <c r="BK430" s="57" t="s">
        <v>363</v>
      </c>
      <c r="BL430" s="57" t="s">
        <v>363</v>
      </c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38"/>
      <c r="CB430" s="38"/>
      <c r="CC430" s="38"/>
      <c r="CD430" s="38"/>
      <c r="CE430" s="61"/>
      <c r="CF430" s="57" t="s">
        <v>372</v>
      </c>
      <c r="CG430" s="57" t="s">
        <v>372</v>
      </c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 t="s">
        <v>372</v>
      </c>
      <c r="CV430" s="57" t="s">
        <v>372</v>
      </c>
      <c r="CW430" s="38"/>
      <c r="CX430" s="38"/>
      <c r="CY430" s="61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57"/>
      <c r="EJ430" s="57"/>
      <c r="EK430" s="57"/>
      <c r="EL430" s="57"/>
      <c r="EM430" s="61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38"/>
      <c r="FG430" s="61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61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 t="s">
        <v>363</v>
      </c>
      <c r="GR430" s="57" t="s">
        <v>363</v>
      </c>
      <c r="GS430" s="57" t="s">
        <v>363</v>
      </c>
      <c r="GT430" s="57"/>
      <c r="GU430" s="61"/>
      <c r="GV430" s="57" t="s">
        <v>363</v>
      </c>
      <c r="GW430" s="57" t="s">
        <v>363</v>
      </c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61"/>
      <c r="HP430" s="57" t="s">
        <v>363</v>
      </c>
      <c r="HQ430" s="57" t="s">
        <v>363</v>
      </c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38"/>
      <c r="IH430" s="38"/>
      <c r="II430" s="61"/>
      <c r="IJ430" s="57" t="s">
        <v>372</v>
      </c>
      <c r="IK430" s="57" t="s">
        <v>372</v>
      </c>
      <c r="IL430" s="57"/>
      <c r="IM430" s="57" t="s">
        <v>372</v>
      </c>
      <c r="IN430" s="57" t="s">
        <v>372</v>
      </c>
      <c r="IO430" s="57" t="s">
        <v>372</v>
      </c>
      <c r="IP430" s="57" t="s">
        <v>372</v>
      </c>
      <c r="IQ430" s="57"/>
      <c r="IR430" s="57" t="s">
        <v>372</v>
      </c>
      <c r="IS430" s="57" t="s">
        <v>372</v>
      </c>
      <c r="IT430" s="57"/>
      <c r="IU430" s="57"/>
      <c r="IV430" s="57" t="s">
        <v>372</v>
      </c>
      <c r="IW430" s="57" t="s">
        <v>372</v>
      </c>
      <c r="IX430" s="57"/>
      <c r="IY430" s="57" t="s">
        <v>372</v>
      </c>
      <c r="IZ430" s="57" t="s">
        <v>372</v>
      </c>
      <c r="JA430" s="57" t="s">
        <v>372</v>
      </c>
      <c r="JB430" s="57"/>
      <c r="JC430" s="61"/>
      <c r="JD430" s="57" t="s">
        <v>372</v>
      </c>
      <c r="JE430" s="57" t="s">
        <v>372</v>
      </c>
      <c r="JF430" s="57"/>
      <c r="JG430" s="57" t="s">
        <v>372</v>
      </c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85" t="str">
        <f t="shared" si="1313"/>
        <v/>
      </c>
      <c r="AGG430" s="85" t="str">
        <f t="shared" si="1314"/>
        <v/>
      </c>
      <c r="AGH430" s="85" t="str">
        <f t="shared" si="1315"/>
        <v/>
      </c>
      <c r="AGL430" s="36">
        <f t="shared" si="1326"/>
        <v>2</v>
      </c>
      <c r="AGM430" s="36" t="str">
        <f t="shared" si="1316"/>
        <v/>
      </c>
      <c r="AGN430" s="39">
        <f t="shared" si="1327"/>
        <v>5</v>
      </c>
      <c r="AGO430" s="36">
        <f t="shared" si="1328"/>
        <v>2</v>
      </c>
      <c r="AGP430" s="36" t="str">
        <f t="shared" si="1317"/>
        <v/>
      </c>
      <c r="AGQ430" s="39" t="str">
        <f t="shared" si="1329"/>
        <v/>
      </c>
      <c r="AGR430" s="36">
        <f t="shared" si="1330"/>
        <v>15</v>
      </c>
      <c r="AGS430" s="36" t="str">
        <f t="shared" si="1318"/>
        <v/>
      </c>
      <c r="AGT430" s="39">
        <f t="shared" si="1331"/>
        <v>7</v>
      </c>
      <c r="AGU430" s="36">
        <f t="shared" si="1332"/>
        <v>1</v>
      </c>
      <c r="AGV430" s="36" t="str">
        <f t="shared" si="1319"/>
        <v/>
      </c>
      <c r="AGW430" s="39" t="str">
        <f t="shared" si="1333"/>
        <v/>
      </c>
      <c r="AGX430" s="36" t="str">
        <f t="shared" si="1334"/>
        <v/>
      </c>
      <c r="AGY430" s="36" t="str">
        <f t="shared" si="1320"/>
        <v/>
      </c>
      <c r="AGZ430" s="39" t="str">
        <f t="shared" si="1335"/>
        <v/>
      </c>
      <c r="AHA430" s="36" t="str">
        <f t="shared" si="1336"/>
        <v/>
      </c>
      <c r="AHB430" s="36" t="str">
        <f t="shared" si="1321"/>
        <v/>
      </c>
      <c r="AHC430" s="39" t="str">
        <f t="shared" si="1337"/>
        <v/>
      </c>
      <c r="AHD430" s="36" t="str">
        <f t="shared" si="1338"/>
        <v/>
      </c>
      <c r="AHE430" s="36" t="str">
        <f t="shared" si="1322"/>
        <v/>
      </c>
      <c r="AHF430" s="39" t="str">
        <f t="shared" si="1339"/>
        <v/>
      </c>
      <c r="AHG430" s="36" t="str">
        <f t="shared" si="1340"/>
        <v/>
      </c>
      <c r="AHH430" s="36" t="str">
        <f t="shared" si="1323"/>
        <v/>
      </c>
      <c r="AHI430" s="39" t="str">
        <f t="shared" si="1341"/>
        <v/>
      </c>
      <c r="AHJ430" s="36" t="str">
        <f t="shared" si="1342"/>
        <v/>
      </c>
      <c r="AHK430" s="36" t="str">
        <f t="shared" si="1324"/>
        <v/>
      </c>
      <c r="AHL430" s="39" t="str">
        <f t="shared" si="1343"/>
        <v/>
      </c>
      <c r="AHM430" s="36" t="str">
        <f t="shared" si="1344"/>
        <v/>
      </c>
      <c r="AHN430" s="36" t="str">
        <f t="shared" si="1325"/>
        <v/>
      </c>
      <c r="AHO430" s="39" t="str">
        <f t="shared" si="1345"/>
        <v/>
      </c>
    </row>
    <row r="431" spans="1:918" s="5" customFormat="1" outlineLevel="1" x14ac:dyDescent="0.25">
      <c r="A431" s="43">
        <f t="shared" si="1346"/>
        <v>4</v>
      </c>
      <c r="B431" s="48" t="s">
        <v>261</v>
      </c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61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38"/>
      <c r="CB431" s="38"/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38"/>
      <c r="CX431" s="38"/>
      <c r="CY431" s="61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57"/>
      <c r="EJ431" s="57"/>
      <c r="EK431" s="57"/>
      <c r="EL431" s="57"/>
      <c r="EM431" s="61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38"/>
      <c r="FG431" s="61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61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61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61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38"/>
      <c r="IH431" s="38"/>
      <c r="II431" s="61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  <c r="IX431" s="57"/>
      <c r="IY431" s="57"/>
      <c r="IZ431" s="57"/>
      <c r="JA431" s="57"/>
      <c r="JB431" s="57"/>
      <c r="JC431" s="61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85" t="str">
        <f t="shared" si="1313"/>
        <v/>
      </c>
      <c r="AGG431" s="85" t="str">
        <f t="shared" si="1314"/>
        <v/>
      </c>
      <c r="AGH431" s="85" t="str">
        <f t="shared" si="1315"/>
        <v/>
      </c>
      <c r="AGL431" s="36" t="str">
        <f t="shared" si="1326"/>
        <v/>
      </c>
      <c r="AGM431" s="36" t="str">
        <f t="shared" si="1316"/>
        <v/>
      </c>
      <c r="AGN431" s="39" t="str">
        <f t="shared" si="1327"/>
        <v/>
      </c>
      <c r="AGO431" s="36" t="str">
        <f t="shared" si="1328"/>
        <v/>
      </c>
      <c r="AGP431" s="36" t="str">
        <f t="shared" si="1317"/>
        <v/>
      </c>
      <c r="AGQ431" s="39" t="str">
        <f t="shared" si="1329"/>
        <v/>
      </c>
      <c r="AGR431" s="36" t="str">
        <f t="shared" si="1330"/>
        <v/>
      </c>
      <c r="AGS431" s="36" t="str">
        <f t="shared" si="1318"/>
        <v/>
      </c>
      <c r="AGT431" s="39" t="str">
        <f t="shared" si="1331"/>
        <v/>
      </c>
      <c r="AGU431" s="36" t="str">
        <f t="shared" si="1332"/>
        <v/>
      </c>
      <c r="AGV431" s="36" t="str">
        <f t="shared" si="1319"/>
        <v/>
      </c>
      <c r="AGW431" s="39" t="str">
        <f t="shared" si="1333"/>
        <v/>
      </c>
      <c r="AGX431" s="36" t="str">
        <f t="shared" si="1334"/>
        <v/>
      </c>
      <c r="AGY431" s="36" t="str">
        <f t="shared" si="1320"/>
        <v/>
      </c>
      <c r="AGZ431" s="39" t="str">
        <f t="shared" si="1335"/>
        <v/>
      </c>
      <c r="AHA431" s="36" t="str">
        <f t="shared" si="1336"/>
        <v/>
      </c>
      <c r="AHB431" s="36" t="str">
        <f t="shared" si="1321"/>
        <v/>
      </c>
      <c r="AHC431" s="39" t="str">
        <f t="shared" si="1337"/>
        <v/>
      </c>
      <c r="AHD431" s="36" t="str">
        <f t="shared" si="1338"/>
        <v/>
      </c>
      <c r="AHE431" s="36" t="str">
        <f t="shared" si="1322"/>
        <v/>
      </c>
      <c r="AHF431" s="39" t="str">
        <f t="shared" si="1339"/>
        <v/>
      </c>
      <c r="AHG431" s="36" t="str">
        <f t="shared" si="1340"/>
        <v/>
      </c>
      <c r="AHH431" s="36" t="str">
        <f t="shared" si="1323"/>
        <v/>
      </c>
      <c r="AHI431" s="39" t="str">
        <f t="shared" si="1341"/>
        <v/>
      </c>
      <c r="AHJ431" s="36" t="str">
        <f t="shared" si="1342"/>
        <v/>
      </c>
      <c r="AHK431" s="36" t="str">
        <f t="shared" si="1324"/>
        <v/>
      </c>
      <c r="AHL431" s="39" t="str">
        <f t="shared" si="1343"/>
        <v/>
      </c>
      <c r="AHM431" s="36" t="str">
        <f t="shared" si="1344"/>
        <v/>
      </c>
      <c r="AHN431" s="36" t="str">
        <f t="shared" si="1325"/>
        <v/>
      </c>
      <c r="AHO431" s="39" t="str">
        <f t="shared" si="1345"/>
        <v/>
      </c>
    </row>
    <row r="432" spans="1:918" s="5" customFormat="1" outlineLevel="1" x14ac:dyDescent="0.25">
      <c r="A432" s="43">
        <f t="shared" si="1346"/>
        <v>5</v>
      </c>
      <c r="B432" s="48" t="s">
        <v>262</v>
      </c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61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38"/>
      <c r="CB432" s="38"/>
      <c r="CC432" s="38"/>
      <c r="CD432" s="38"/>
      <c r="CE432" s="61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38"/>
      <c r="CX432" s="38"/>
      <c r="CY432" s="61"/>
      <c r="CZ432" s="57" t="s">
        <v>363</v>
      </c>
      <c r="DA432" s="57" t="s">
        <v>363</v>
      </c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 t="s">
        <v>363</v>
      </c>
      <c r="DM432" s="57" t="s">
        <v>363</v>
      </c>
      <c r="DN432" s="57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57"/>
      <c r="EJ432" s="57"/>
      <c r="EK432" s="57"/>
      <c r="EL432" s="57"/>
      <c r="EM432" s="61"/>
      <c r="EN432" s="57"/>
      <c r="EO432" s="57"/>
      <c r="EP432" s="57"/>
      <c r="EQ432" s="57"/>
      <c r="ER432" s="57"/>
      <c r="ES432" s="57"/>
      <c r="ET432" s="57"/>
      <c r="EU432" s="57" t="s">
        <v>363</v>
      </c>
      <c r="EV432" s="57" t="s">
        <v>363</v>
      </c>
      <c r="EW432" s="57" t="s">
        <v>363</v>
      </c>
      <c r="EX432" s="57"/>
      <c r="EY432" s="57"/>
      <c r="EZ432" s="57"/>
      <c r="FA432" s="57"/>
      <c r="FB432" s="57"/>
      <c r="FC432" s="57" t="s">
        <v>363</v>
      </c>
      <c r="FD432" s="57" t="s">
        <v>363</v>
      </c>
      <c r="FE432" s="57"/>
      <c r="FF432" s="38"/>
      <c r="FG432" s="61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 t="s">
        <v>363</v>
      </c>
      <c r="FX432" s="57" t="s">
        <v>363</v>
      </c>
      <c r="FY432" s="57"/>
      <c r="FZ432" s="57"/>
      <c r="GA432" s="61"/>
      <c r="GB432" s="57" t="s">
        <v>363</v>
      </c>
      <c r="GC432" s="57" t="s">
        <v>363</v>
      </c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 t="s">
        <v>363</v>
      </c>
      <c r="GR432" s="57" t="s">
        <v>363</v>
      </c>
      <c r="GS432" s="57" t="s">
        <v>363</v>
      </c>
      <c r="GT432" s="57"/>
      <c r="GU432" s="61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61"/>
      <c r="HP432" s="57" t="s">
        <v>372</v>
      </c>
      <c r="HQ432" s="57" t="s">
        <v>372</v>
      </c>
      <c r="HR432" s="57"/>
      <c r="HS432" s="57"/>
      <c r="HT432" s="57"/>
      <c r="HU432" s="57"/>
      <c r="HV432" s="57"/>
      <c r="HW432" s="57" t="s">
        <v>372</v>
      </c>
      <c r="HX432" s="57"/>
      <c r="HY432" s="57"/>
      <c r="HZ432" s="57"/>
      <c r="IA432" s="57"/>
      <c r="IB432" s="57"/>
      <c r="IC432" s="57"/>
      <c r="ID432" s="57"/>
      <c r="IE432" s="57" t="s">
        <v>372</v>
      </c>
      <c r="IF432" s="57" t="s">
        <v>372</v>
      </c>
      <c r="IG432" s="38"/>
      <c r="IH432" s="38"/>
      <c r="II432" s="61"/>
      <c r="IJ432" s="57"/>
      <c r="IK432" s="57"/>
      <c r="IL432" s="57"/>
      <c r="IM432" s="57"/>
      <c r="IN432" s="57" t="s">
        <v>363</v>
      </c>
      <c r="IO432" s="57" t="s">
        <v>363</v>
      </c>
      <c r="IP432" s="57" t="s">
        <v>363</v>
      </c>
      <c r="IQ432" s="57"/>
      <c r="IR432" s="57"/>
      <c r="IS432" s="57"/>
      <c r="IT432" s="57"/>
      <c r="IU432" s="57"/>
      <c r="IV432" s="57"/>
      <c r="IW432" s="57"/>
      <c r="IX432" s="57"/>
      <c r="IY432" s="57"/>
      <c r="IZ432" s="57"/>
      <c r="JA432" s="57"/>
      <c r="JB432" s="57"/>
      <c r="JC432" s="61"/>
      <c r="JD432" s="57" t="s">
        <v>363</v>
      </c>
      <c r="JE432" s="57" t="s">
        <v>363</v>
      </c>
      <c r="JF432" s="57"/>
      <c r="JG432" s="57" t="s">
        <v>363</v>
      </c>
      <c r="JH432" s="57"/>
      <c r="JI432" s="57"/>
      <c r="JJ432" s="57"/>
      <c r="JK432" s="57"/>
      <c r="JL432" s="57"/>
      <c r="JM432" s="57"/>
      <c r="JN432" s="57"/>
      <c r="JO432" s="57"/>
      <c r="JP432" s="57"/>
      <c r="JQ432" s="57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85" t="str">
        <f t="shared" si="1313"/>
        <v/>
      </c>
      <c r="AGG432" s="85" t="str">
        <f t="shared" si="1314"/>
        <v/>
      </c>
      <c r="AGH432" s="85" t="str">
        <f t="shared" si="1315"/>
        <v/>
      </c>
      <c r="AGL432" s="36" t="str">
        <f t="shared" si="1326"/>
        <v/>
      </c>
      <c r="AGM432" s="36" t="str">
        <f t="shared" si="1316"/>
        <v/>
      </c>
      <c r="AGN432" s="39" t="str">
        <f t="shared" si="1327"/>
        <v/>
      </c>
      <c r="AGO432" s="36" t="str">
        <f t="shared" si="1328"/>
        <v/>
      </c>
      <c r="AGP432" s="36" t="str">
        <f t="shared" si="1317"/>
        <v/>
      </c>
      <c r="AGQ432" s="39">
        <f t="shared" si="1329"/>
        <v>11</v>
      </c>
      <c r="AGR432" s="36">
        <f t="shared" si="1330"/>
        <v>5</v>
      </c>
      <c r="AGS432" s="36" t="str">
        <f t="shared" si="1318"/>
        <v/>
      </c>
      <c r="AGT432" s="39">
        <f t="shared" si="1331"/>
        <v>10</v>
      </c>
      <c r="AGU432" s="36" t="str">
        <f t="shared" si="1332"/>
        <v/>
      </c>
      <c r="AGV432" s="36" t="str">
        <f t="shared" si="1319"/>
        <v/>
      </c>
      <c r="AGW432" s="39">
        <f t="shared" si="1333"/>
        <v>1</v>
      </c>
      <c r="AGX432" s="36" t="str">
        <f t="shared" si="1334"/>
        <v/>
      </c>
      <c r="AGY432" s="36" t="str">
        <f t="shared" si="1320"/>
        <v/>
      </c>
      <c r="AGZ432" s="39" t="str">
        <f t="shared" si="1335"/>
        <v/>
      </c>
      <c r="AHA432" s="36" t="str">
        <f t="shared" si="1336"/>
        <v/>
      </c>
      <c r="AHB432" s="36" t="str">
        <f t="shared" si="1321"/>
        <v/>
      </c>
      <c r="AHC432" s="39" t="str">
        <f t="shared" si="1337"/>
        <v/>
      </c>
      <c r="AHD432" s="36" t="str">
        <f t="shared" si="1338"/>
        <v/>
      </c>
      <c r="AHE432" s="36" t="str">
        <f t="shared" si="1322"/>
        <v/>
      </c>
      <c r="AHF432" s="39" t="str">
        <f t="shared" si="1339"/>
        <v/>
      </c>
      <c r="AHG432" s="36" t="str">
        <f t="shared" si="1340"/>
        <v/>
      </c>
      <c r="AHH432" s="36" t="str">
        <f t="shared" si="1323"/>
        <v/>
      </c>
      <c r="AHI432" s="39" t="str">
        <f t="shared" si="1341"/>
        <v/>
      </c>
      <c r="AHJ432" s="36" t="str">
        <f t="shared" si="1342"/>
        <v/>
      </c>
      <c r="AHK432" s="36" t="str">
        <f t="shared" si="1324"/>
        <v/>
      </c>
      <c r="AHL432" s="39" t="str">
        <f t="shared" si="1343"/>
        <v/>
      </c>
      <c r="AHM432" s="36" t="str">
        <f t="shared" si="1344"/>
        <v/>
      </c>
      <c r="AHN432" s="36" t="str">
        <f t="shared" si="1325"/>
        <v/>
      </c>
      <c r="AHO432" s="39" t="str">
        <f t="shared" si="1345"/>
        <v/>
      </c>
    </row>
    <row r="433" spans="1:899" s="5" customFormat="1" outlineLevel="1" x14ac:dyDescent="0.25">
      <c r="A433" s="43">
        <f t="shared" si="1346"/>
        <v>6</v>
      </c>
      <c r="B433" s="48" t="s">
        <v>263</v>
      </c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61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38"/>
      <c r="CB433" s="38"/>
      <c r="CC433" s="38"/>
      <c r="CD433" s="38"/>
      <c r="CE433" s="61"/>
      <c r="CF433" s="57" t="s">
        <v>372</v>
      </c>
      <c r="CG433" s="57" t="s">
        <v>372</v>
      </c>
      <c r="CH433" s="57"/>
      <c r="CI433" s="57" t="s">
        <v>372</v>
      </c>
      <c r="CJ433" s="57" t="s">
        <v>372</v>
      </c>
      <c r="CK433" s="57" t="s">
        <v>372</v>
      </c>
      <c r="CL433" s="57" t="s">
        <v>372</v>
      </c>
      <c r="CM433" s="57" t="s">
        <v>372</v>
      </c>
      <c r="CN433" s="57" t="s">
        <v>372</v>
      </c>
      <c r="CO433" s="57" t="s">
        <v>372</v>
      </c>
      <c r="CP433" s="57"/>
      <c r="CQ433" s="57"/>
      <c r="CR433" s="57" t="s">
        <v>372</v>
      </c>
      <c r="CS433" s="57" t="s">
        <v>372</v>
      </c>
      <c r="CT433" s="57"/>
      <c r="CU433" s="57" t="s">
        <v>372</v>
      </c>
      <c r="CV433" s="57" t="s">
        <v>372</v>
      </c>
      <c r="CW433" s="38"/>
      <c r="CX433" s="38"/>
      <c r="CY433" s="61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57"/>
      <c r="EJ433" s="57"/>
      <c r="EK433" s="57"/>
      <c r="EL433" s="57"/>
      <c r="EM433" s="61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38"/>
      <c r="FG433" s="61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61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61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7"/>
      <c r="HN433" s="57"/>
      <c r="HO433" s="61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38"/>
      <c r="IH433" s="38"/>
      <c r="II433" s="61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  <c r="IU433" s="57"/>
      <c r="IV433" s="57"/>
      <c r="IW433" s="57"/>
      <c r="IX433" s="57"/>
      <c r="IY433" s="57"/>
      <c r="IZ433" s="57"/>
      <c r="JA433" s="57"/>
      <c r="JB433" s="57"/>
      <c r="JC433" s="61"/>
      <c r="JD433" s="57"/>
      <c r="JE433" s="57"/>
      <c r="JF433" s="57"/>
      <c r="JG433" s="57"/>
      <c r="JH433" s="57"/>
      <c r="JI433" s="57"/>
      <c r="JJ433" s="57"/>
      <c r="JK433" s="57"/>
      <c r="JL433" s="57"/>
      <c r="JM433" s="57"/>
      <c r="JN433" s="57"/>
      <c r="JO433" s="57"/>
      <c r="JP433" s="57"/>
      <c r="JQ433" s="57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85" t="str">
        <f t="shared" si="1313"/>
        <v/>
      </c>
      <c r="AGG433" s="85" t="str">
        <f t="shared" si="1314"/>
        <v/>
      </c>
      <c r="AGH433" s="85" t="str">
        <f t="shared" si="1315"/>
        <v/>
      </c>
      <c r="AGL433" s="36">
        <f t="shared" si="1326"/>
        <v>9</v>
      </c>
      <c r="AGM433" s="36" t="str">
        <f t="shared" si="1316"/>
        <v/>
      </c>
      <c r="AGN433" s="39" t="str">
        <f t="shared" si="1327"/>
        <v/>
      </c>
      <c r="AGO433" s="36">
        <f t="shared" si="1328"/>
        <v>4</v>
      </c>
      <c r="AGP433" s="36" t="str">
        <f t="shared" si="1317"/>
        <v/>
      </c>
      <c r="AGQ433" s="39" t="str">
        <f t="shared" si="1329"/>
        <v/>
      </c>
      <c r="AGR433" s="36" t="str">
        <f t="shared" si="1330"/>
        <v/>
      </c>
      <c r="AGS433" s="36" t="str">
        <f t="shared" si="1318"/>
        <v/>
      </c>
      <c r="AGT433" s="39" t="str">
        <f t="shared" si="1331"/>
        <v/>
      </c>
      <c r="AGU433" s="36" t="str">
        <f t="shared" si="1332"/>
        <v/>
      </c>
      <c r="AGV433" s="36" t="str">
        <f t="shared" si="1319"/>
        <v/>
      </c>
      <c r="AGW433" s="39" t="str">
        <f t="shared" si="1333"/>
        <v/>
      </c>
      <c r="AGX433" s="36" t="str">
        <f t="shared" si="1334"/>
        <v/>
      </c>
      <c r="AGY433" s="36" t="str">
        <f t="shared" si="1320"/>
        <v/>
      </c>
      <c r="AGZ433" s="39" t="str">
        <f t="shared" si="1335"/>
        <v/>
      </c>
      <c r="AHA433" s="36" t="str">
        <f t="shared" si="1336"/>
        <v/>
      </c>
      <c r="AHB433" s="36" t="str">
        <f t="shared" si="1321"/>
        <v/>
      </c>
      <c r="AHC433" s="39" t="str">
        <f t="shared" si="1337"/>
        <v/>
      </c>
      <c r="AHD433" s="36" t="str">
        <f t="shared" si="1338"/>
        <v/>
      </c>
      <c r="AHE433" s="36" t="str">
        <f t="shared" si="1322"/>
        <v/>
      </c>
      <c r="AHF433" s="39" t="str">
        <f t="shared" si="1339"/>
        <v/>
      </c>
      <c r="AHG433" s="36" t="str">
        <f t="shared" si="1340"/>
        <v/>
      </c>
      <c r="AHH433" s="36" t="str">
        <f t="shared" si="1323"/>
        <v/>
      </c>
      <c r="AHI433" s="39" t="str">
        <f t="shared" si="1341"/>
        <v/>
      </c>
      <c r="AHJ433" s="36" t="str">
        <f t="shared" si="1342"/>
        <v/>
      </c>
      <c r="AHK433" s="36" t="str">
        <f t="shared" si="1324"/>
        <v/>
      </c>
      <c r="AHL433" s="39" t="str">
        <f t="shared" si="1343"/>
        <v/>
      </c>
      <c r="AHM433" s="36" t="str">
        <f t="shared" si="1344"/>
        <v/>
      </c>
      <c r="AHN433" s="36" t="str">
        <f t="shared" si="1325"/>
        <v/>
      </c>
      <c r="AHO433" s="39" t="str">
        <f t="shared" si="1345"/>
        <v/>
      </c>
    </row>
    <row r="434" spans="1:899" s="5" customFormat="1" outlineLevel="1" x14ac:dyDescent="0.25">
      <c r="A434" s="43">
        <f t="shared" si="1346"/>
        <v>7</v>
      </c>
      <c r="B434" s="48" t="s">
        <v>264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 t="s">
        <v>363</v>
      </c>
      <c r="BJ434" s="57"/>
      <c r="BK434" s="57"/>
      <c r="BL434" s="57"/>
      <c r="BM434" s="57"/>
      <c r="BN434" s="57" t="s">
        <v>363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/>
      <c r="DA434" s="57"/>
      <c r="DB434" s="57"/>
      <c r="DC434" s="57" t="s">
        <v>363</v>
      </c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57"/>
      <c r="EJ434" s="57"/>
      <c r="EK434" s="57"/>
      <c r="EL434" s="57"/>
      <c r="EM434" s="61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/>
      <c r="FI434" s="57"/>
      <c r="FJ434" s="57"/>
      <c r="FK434" s="57"/>
      <c r="FL434" s="57"/>
      <c r="FM434" s="57"/>
      <c r="FN434" s="57"/>
      <c r="FO434" s="57" t="s">
        <v>363</v>
      </c>
      <c r="FP434" s="57" t="s">
        <v>363</v>
      </c>
      <c r="FQ434" s="57" t="s">
        <v>363</v>
      </c>
      <c r="FR434" s="57"/>
      <c r="FS434" s="57"/>
      <c r="FT434" s="57"/>
      <c r="FU434" s="57"/>
      <c r="FV434" s="57"/>
      <c r="FW434" s="57"/>
      <c r="FX434" s="57"/>
      <c r="FY434" s="57"/>
      <c r="FZ434" s="57"/>
      <c r="GA434" s="61"/>
      <c r="GB434" s="57" t="s">
        <v>363</v>
      </c>
      <c r="GC434" s="57" t="s">
        <v>363</v>
      </c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61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/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85" t="str">
        <f t="shared" si="1313"/>
        <v/>
      </c>
      <c r="AGG434" s="85" t="str">
        <f t="shared" si="1314"/>
        <v/>
      </c>
      <c r="AGH434" s="85" t="str">
        <f t="shared" si="1315"/>
        <v/>
      </c>
      <c r="AGL434" s="36" t="str">
        <f t="shared" si="1326"/>
        <v/>
      </c>
      <c r="AGM434" s="36" t="str">
        <f t="shared" si="1316"/>
        <v/>
      </c>
      <c r="AGN434" s="39">
        <f t="shared" si="1327"/>
        <v>2</v>
      </c>
      <c r="AGO434" s="36" t="str">
        <f t="shared" si="1328"/>
        <v/>
      </c>
      <c r="AGP434" s="36" t="str">
        <f t="shared" si="1317"/>
        <v/>
      </c>
      <c r="AGQ434" s="39">
        <f t="shared" si="1329"/>
        <v>4</v>
      </c>
      <c r="AGR434" s="36" t="str">
        <f t="shared" si="1330"/>
        <v/>
      </c>
      <c r="AGS434" s="36" t="str">
        <f t="shared" si="1318"/>
        <v/>
      </c>
      <c r="AGT434" s="39">
        <f t="shared" si="1331"/>
        <v>2</v>
      </c>
      <c r="AGU434" s="36" t="str">
        <f t="shared" si="1332"/>
        <v/>
      </c>
      <c r="AGV434" s="36" t="str">
        <f t="shared" si="1319"/>
        <v/>
      </c>
      <c r="AGW434" s="39" t="str">
        <f t="shared" si="1333"/>
        <v/>
      </c>
      <c r="AGX434" s="36" t="str">
        <f t="shared" si="1334"/>
        <v/>
      </c>
      <c r="AGY434" s="36" t="str">
        <f t="shared" si="1320"/>
        <v/>
      </c>
      <c r="AGZ434" s="39" t="str">
        <f t="shared" si="1335"/>
        <v/>
      </c>
      <c r="AHA434" s="36" t="str">
        <f t="shared" si="1336"/>
        <v/>
      </c>
      <c r="AHB434" s="36" t="str">
        <f t="shared" si="1321"/>
        <v/>
      </c>
      <c r="AHC434" s="39" t="str">
        <f t="shared" si="1337"/>
        <v/>
      </c>
      <c r="AHD434" s="36" t="str">
        <f t="shared" si="1338"/>
        <v/>
      </c>
      <c r="AHE434" s="36" t="str">
        <f t="shared" si="1322"/>
        <v/>
      </c>
      <c r="AHF434" s="39" t="str">
        <f t="shared" si="1339"/>
        <v/>
      </c>
      <c r="AHG434" s="36" t="str">
        <f t="shared" si="1340"/>
        <v/>
      </c>
      <c r="AHH434" s="36" t="str">
        <f t="shared" si="1323"/>
        <v/>
      </c>
      <c r="AHI434" s="39" t="str">
        <f t="shared" si="1341"/>
        <v/>
      </c>
      <c r="AHJ434" s="36" t="str">
        <f t="shared" si="1342"/>
        <v/>
      </c>
      <c r="AHK434" s="36" t="str">
        <f t="shared" si="1324"/>
        <v/>
      </c>
      <c r="AHL434" s="39" t="str">
        <f t="shared" si="1343"/>
        <v/>
      </c>
      <c r="AHM434" s="36" t="str">
        <f t="shared" si="1344"/>
        <v/>
      </c>
      <c r="AHN434" s="36" t="str">
        <f t="shared" si="1325"/>
        <v/>
      </c>
      <c r="AHO434" s="39" t="str">
        <f t="shared" si="1345"/>
        <v/>
      </c>
    </row>
    <row r="435" spans="1:899" s="5" customFormat="1" outlineLevel="1" x14ac:dyDescent="0.25">
      <c r="A435" s="43">
        <f t="shared" si="1346"/>
        <v>8</v>
      </c>
      <c r="B435" s="48" t="s">
        <v>265</v>
      </c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61"/>
      <c r="AR435" s="57" t="s">
        <v>363</v>
      </c>
      <c r="AS435" s="57" t="s">
        <v>363</v>
      </c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 t="s">
        <v>363</v>
      </c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61"/>
      <c r="CZ435" s="57"/>
      <c r="DA435" s="57"/>
      <c r="DB435" s="57"/>
      <c r="DC435" s="57" t="s">
        <v>363</v>
      </c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57"/>
      <c r="EJ435" s="57" t="s">
        <v>372</v>
      </c>
      <c r="EK435" s="57" t="s">
        <v>372</v>
      </c>
      <c r="EL435" s="57" t="s">
        <v>372</v>
      </c>
      <c r="EM435" s="61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 t="s">
        <v>363</v>
      </c>
      <c r="FA435" s="57" t="s">
        <v>363</v>
      </c>
      <c r="FB435" s="57"/>
      <c r="FC435" s="57"/>
      <c r="FD435" s="57"/>
      <c r="FE435" s="57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61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 t="s">
        <v>363</v>
      </c>
      <c r="IZ435" s="57" t="s">
        <v>363</v>
      </c>
      <c r="JA435" s="57" t="s">
        <v>363</v>
      </c>
      <c r="JB435" s="57"/>
      <c r="JC435" s="61"/>
      <c r="JD435" s="57"/>
      <c r="JE435" s="57"/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 t="s">
        <v>363</v>
      </c>
      <c r="JY435" s="38" t="s">
        <v>363</v>
      </c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85" t="str">
        <f t="shared" si="1313"/>
        <v/>
      </c>
      <c r="AGG435" s="85" t="str">
        <f t="shared" si="1314"/>
        <v/>
      </c>
      <c r="AGH435" s="85" t="str">
        <f t="shared" si="1315"/>
        <v/>
      </c>
      <c r="AGL435" s="36" t="str">
        <f t="shared" si="1326"/>
        <v/>
      </c>
      <c r="AGM435" s="36" t="str">
        <f t="shared" si="1316"/>
        <v/>
      </c>
      <c r="AGN435" s="39">
        <f t="shared" si="1327"/>
        <v>3</v>
      </c>
      <c r="AGO435" s="36">
        <f t="shared" si="1328"/>
        <v>3</v>
      </c>
      <c r="AGP435" s="36" t="str">
        <f t="shared" si="1317"/>
        <v/>
      </c>
      <c r="AGQ435" s="39">
        <f t="shared" si="1329"/>
        <v>3</v>
      </c>
      <c r="AGR435" s="36" t="str">
        <f t="shared" si="1330"/>
        <v/>
      </c>
      <c r="AGS435" s="36" t="str">
        <f t="shared" si="1318"/>
        <v/>
      </c>
      <c r="AGT435" s="39">
        <f t="shared" si="1331"/>
        <v>3</v>
      </c>
      <c r="AGU435" s="36" t="str">
        <f t="shared" si="1332"/>
        <v/>
      </c>
      <c r="AGV435" s="36" t="str">
        <f t="shared" si="1319"/>
        <v/>
      </c>
      <c r="AGW435" s="39">
        <f t="shared" si="1333"/>
        <v>2</v>
      </c>
      <c r="AGX435" s="36" t="str">
        <f t="shared" si="1334"/>
        <v/>
      </c>
      <c r="AGY435" s="36" t="str">
        <f t="shared" si="1320"/>
        <v/>
      </c>
      <c r="AGZ435" s="39" t="str">
        <f t="shared" si="1335"/>
        <v/>
      </c>
      <c r="AHA435" s="36" t="str">
        <f t="shared" si="1336"/>
        <v/>
      </c>
      <c r="AHB435" s="36" t="str">
        <f t="shared" si="1321"/>
        <v/>
      </c>
      <c r="AHC435" s="39" t="str">
        <f t="shared" si="1337"/>
        <v/>
      </c>
      <c r="AHD435" s="36" t="str">
        <f t="shared" si="1338"/>
        <v/>
      </c>
      <c r="AHE435" s="36" t="str">
        <f t="shared" si="1322"/>
        <v/>
      </c>
      <c r="AHF435" s="39" t="str">
        <f t="shared" si="1339"/>
        <v/>
      </c>
      <c r="AHG435" s="36" t="str">
        <f t="shared" si="1340"/>
        <v/>
      </c>
      <c r="AHH435" s="36" t="str">
        <f t="shared" si="1323"/>
        <v/>
      </c>
      <c r="AHI435" s="39" t="str">
        <f t="shared" si="1341"/>
        <v/>
      </c>
      <c r="AHJ435" s="36" t="str">
        <f t="shared" si="1342"/>
        <v/>
      </c>
      <c r="AHK435" s="36" t="str">
        <f t="shared" si="1324"/>
        <v/>
      </c>
      <c r="AHL435" s="39" t="str">
        <f t="shared" si="1343"/>
        <v/>
      </c>
      <c r="AHM435" s="36" t="str">
        <f t="shared" si="1344"/>
        <v/>
      </c>
      <c r="AHN435" s="36" t="str">
        <f t="shared" si="1325"/>
        <v/>
      </c>
      <c r="AHO435" s="39" t="str">
        <f t="shared" si="1345"/>
        <v/>
      </c>
    </row>
    <row r="436" spans="1:899" s="5" customFormat="1" outlineLevel="1" x14ac:dyDescent="0.25">
      <c r="A436" s="43">
        <f t="shared" si="1346"/>
        <v>9</v>
      </c>
      <c r="B436" s="48" t="s">
        <v>266</v>
      </c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61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 t="s">
        <v>363</v>
      </c>
      <c r="BJ436" s="57"/>
      <c r="BK436" s="57" t="s">
        <v>363</v>
      </c>
      <c r="BL436" s="57" t="s">
        <v>363</v>
      </c>
      <c r="BM436" s="57"/>
      <c r="BN436" s="57"/>
      <c r="BO436" s="57"/>
      <c r="BP436" s="57"/>
      <c r="BQ436" s="57"/>
      <c r="BR436" s="57" t="s">
        <v>363</v>
      </c>
      <c r="BS436" s="57"/>
      <c r="BT436" s="57"/>
      <c r="BU436" s="57"/>
      <c r="BV436" s="57"/>
      <c r="BW436" s="57"/>
      <c r="BX436" s="57"/>
      <c r="BY436" s="57"/>
      <c r="BZ436" s="57"/>
      <c r="CA436" s="38"/>
      <c r="CB436" s="38"/>
      <c r="CC436" s="38"/>
      <c r="CD436" s="38"/>
      <c r="CE436" s="61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 t="s">
        <v>363</v>
      </c>
      <c r="CV436" s="57" t="s">
        <v>363</v>
      </c>
      <c r="CW436" s="38"/>
      <c r="CX436" s="38"/>
      <c r="CY436" s="61"/>
      <c r="CZ436" s="57"/>
      <c r="DA436" s="57"/>
      <c r="DB436" s="57"/>
      <c r="DC436" s="57" t="s">
        <v>363</v>
      </c>
      <c r="DD436" s="57"/>
      <c r="DE436" s="57"/>
      <c r="DF436" s="57"/>
      <c r="DG436" s="57"/>
      <c r="DH436" s="57"/>
      <c r="DI436" s="57"/>
      <c r="DJ436" s="57"/>
      <c r="DK436" s="57"/>
      <c r="DL436" s="57" t="s">
        <v>363</v>
      </c>
      <c r="DM436" s="57" t="s">
        <v>363</v>
      </c>
      <c r="DN436" s="57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61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38"/>
      <c r="FG436" s="61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61"/>
      <c r="GV436" s="57"/>
      <c r="GW436" s="57"/>
      <c r="GX436" s="57"/>
      <c r="GY436" s="57"/>
      <c r="GZ436" s="57"/>
      <c r="HA436" s="57"/>
      <c r="HB436" s="57"/>
      <c r="HC436" s="57"/>
      <c r="HD436" s="57"/>
      <c r="HE436" s="57"/>
      <c r="HF436" s="57"/>
      <c r="HG436" s="57" t="s">
        <v>363</v>
      </c>
      <c r="HH436" s="57" t="s">
        <v>363</v>
      </c>
      <c r="HI436" s="57"/>
      <c r="HJ436" s="57"/>
      <c r="HK436" s="57"/>
      <c r="HL436" s="57"/>
      <c r="HM436" s="57"/>
      <c r="HN436" s="57"/>
      <c r="HO436" s="61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38"/>
      <c r="IH436" s="38"/>
      <c r="II436" s="61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  <c r="IX436" s="57"/>
      <c r="IY436" s="57" t="s">
        <v>363</v>
      </c>
      <c r="IZ436" s="57" t="s">
        <v>363</v>
      </c>
      <c r="JA436" s="57" t="s">
        <v>363</v>
      </c>
      <c r="JB436" s="57"/>
      <c r="JC436" s="61"/>
      <c r="JD436" s="57"/>
      <c r="JE436" s="57"/>
      <c r="JF436" s="57"/>
      <c r="JG436" s="57"/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38"/>
      <c r="JS436" s="38"/>
      <c r="JT436" s="38"/>
      <c r="JU436" s="38"/>
      <c r="JV436" s="38"/>
      <c r="JW436" s="37"/>
      <c r="JX436" s="38" t="s">
        <v>363</v>
      </c>
      <c r="JY436" s="38" t="s">
        <v>363</v>
      </c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85" t="str">
        <f t="shared" si="1313"/>
        <v/>
      </c>
      <c r="AGG436" s="85" t="str">
        <f t="shared" si="1314"/>
        <v/>
      </c>
      <c r="AGH436" s="85" t="str">
        <f t="shared" si="1315"/>
        <v/>
      </c>
      <c r="AGL436" s="36" t="str">
        <f t="shared" si="1326"/>
        <v/>
      </c>
      <c r="AGM436" s="36" t="str">
        <f t="shared" si="1316"/>
        <v/>
      </c>
      <c r="AGN436" s="39">
        <f t="shared" si="1327"/>
        <v>4</v>
      </c>
      <c r="AGO436" s="36" t="str">
        <f t="shared" si="1328"/>
        <v/>
      </c>
      <c r="AGP436" s="36" t="str">
        <f t="shared" si="1317"/>
        <v/>
      </c>
      <c r="AGQ436" s="39">
        <f t="shared" si="1329"/>
        <v>5</v>
      </c>
      <c r="AGR436" s="36" t="str">
        <f t="shared" si="1330"/>
        <v/>
      </c>
      <c r="AGS436" s="36" t="str">
        <f t="shared" si="1318"/>
        <v/>
      </c>
      <c r="AGT436" s="39">
        <f t="shared" si="1331"/>
        <v>5</v>
      </c>
      <c r="AGU436" s="36" t="str">
        <f t="shared" si="1332"/>
        <v/>
      </c>
      <c r="AGV436" s="36" t="str">
        <f t="shared" si="1319"/>
        <v/>
      </c>
      <c r="AGW436" s="39">
        <f t="shared" si="1333"/>
        <v>2</v>
      </c>
      <c r="AGX436" s="36" t="str">
        <f t="shared" si="1334"/>
        <v/>
      </c>
      <c r="AGY436" s="36" t="str">
        <f t="shared" si="1320"/>
        <v/>
      </c>
      <c r="AGZ436" s="39" t="str">
        <f t="shared" si="1335"/>
        <v/>
      </c>
      <c r="AHA436" s="36" t="str">
        <f t="shared" si="1336"/>
        <v/>
      </c>
      <c r="AHB436" s="36" t="str">
        <f t="shared" si="1321"/>
        <v/>
      </c>
      <c r="AHC436" s="39" t="str">
        <f t="shared" si="1337"/>
        <v/>
      </c>
      <c r="AHD436" s="36" t="str">
        <f t="shared" si="1338"/>
        <v/>
      </c>
      <c r="AHE436" s="36" t="str">
        <f t="shared" si="1322"/>
        <v/>
      </c>
      <c r="AHF436" s="39" t="str">
        <f t="shared" si="1339"/>
        <v/>
      </c>
      <c r="AHG436" s="36" t="str">
        <f t="shared" si="1340"/>
        <v/>
      </c>
      <c r="AHH436" s="36" t="str">
        <f t="shared" si="1323"/>
        <v/>
      </c>
      <c r="AHI436" s="39" t="str">
        <f t="shared" si="1341"/>
        <v/>
      </c>
      <c r="AHJ436" s="36" t="str">
        <f t="shared" si="1342"/>
        <v/>
      </c>
      <c r="AHK436" s="36" t="str">
        <f t="shared" si="1324"/>
        <v/>
      </c>
      <c r="AHL436" s="39" t="str">
        <f t="shared" si="1343"/>
        <v/>
      </c>
      <c r="AHM436" s="36" t="str">
        <f t="shared" si="1344"/>
        <v/>
      </c>
      <c r="AHN436" s="36" t="str">
        <f t="shared" si="1325"/>
        <v/>
      </c>
      <c r="AHO436" s="39" t="str">
        <f t="shared" si="1345"/>
        <v/>
      </c>
    </row>
    <row r="437" spans="1:899" s="5" customFormat="1" outlineLevel="1" x14ac:dyDescent="0.25">
      <c r="A437" s="43">
        <f t="shared" si="1346"/>
        <v>10</v>
      </c>
      <c r="B437" s="48" t="s">
        <v>267</v>
      </c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61"/>
      <c r="AR437" s="57" t="s">
        <v>363</v>
      </c>
      <c r="AS437" s="57" t="s">
        <v>363</v>
      </c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 t="s">
        <v>363</v>
      </c>
      <c r="BE437" s="57" t="s">
        <v>363</v>
      </c>
      <c r="BF437" s="57"/>
      <c r="BG437" s="57" t="s">
        <v>363</v>
      </c>
      <c r="BH437" s="57" t="s">
        <v>363</v>
      </c>
      <c r="BI437" s="57" t="s">
        <v>363</v>
      </c>
      <c r="BJ437" s="57"/>
      <c r="BK437" s="57"/>
      <c r="BL437" s="57"/>
      <c r="BM437" s="57"/>
      <c r="BN437" s="57" t="s">
        <v>363</v>
      </c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38"/>
      <c r="CB437" s="38"/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38"/>
      <c r="CX437" s="38"/>
      <c r="CY437" s="61"/>
      <c r="CZ437" s="57" t="s">
        <v>363</v>
      </c>
      <c r="DA437" s="57" t="s">
        <v>363</v>
      </c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61"/>
      <c r="EN437" s="57" t="s">
        <v>363</v>
      </c>
      <c r="EO437" s="57" t="s">
        <v>363</v>
      </c>
      <c r="EP437" s="57"/>
      <c r="EQ437" s="57"/>
      <c r="ER437" s="57"/>
      <c r="ES437" s="57"/>
      <c r="ET437" s="57"/>
      <c r="EU437" s="57" t="s">
        <v>363</v>
      </c>
      <c r="EV437" s="57" t="s">
        <v>363</v>
      </c>
      <c r="EW437" s="57" t="s">
        <v>363</v>
      </c>
      <c r="EX437" s="57"/>
      <c r="EY437" s="57"/>
      <c r="EZ437" s="57"/>
      <c r="FA437" s="57"/>
      <c r="FB437" s="57"/>
      <c r="FC437" s="57"/>
      <c r="FD437" s="57"/>
      <c r="FE437" s="57"/>
      <c r="FF437" s="38"/>
      <c r="FG437" s="61"/>
      <c r="FH437" s="57" t="s">
        <v>363</v>
      </c>
      <c r="FI437" s="57" t="s">
        <v>363</v>
      </c>
      <c r="FJ437" s="57"/>
      <c r="FK437" s="57" t="s">
        <v>363</v>
      </c>
      <c r="FL437" s="57" t="s">
        <v>363</v>
      </c>
      <c r="FM437" s="57" t="s">
        <v>363</v>
      </c>
      <c r="FN437" s="57" t="s">
        <v>363</v>
      </c>
      <c r="FO437" s="57" t="s">
        <v>363</v>
      </c>
      <c r="FP437" s="57" t="s">
        <v>363</v>
      </c>
      <c r="FQ437" s="57" t="s">
        <v>363</v>
      </c>
      <c r="FR437" s="57"/>
      <c r="FS437" s="57"/>
      <c r="FT437" s="57" t="s">
        <v>363</v>
      </c>
      <c r="FU437" s="57" t="s">
        <v>363</v>
      </c>
      <c r="FV437" s="57"/>
      <c r="FW437" s="57"/>
      <c r="FX437" s="57"/>
      <c r="FY437" s="57"/>
      <c r="FZ437" s="57"/>
      <c r="GA437" s="61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 t="s">
        <v>363</v>
      </c>
      <c r="GR437" s="57" t="s">
        <v>363</v>
      </c>
      <c r="GS437" s="57" t="s">
        <v>363</v>
      </c>
      <c r="GT437" s="57"/>
      <c r="GU437" s="61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 t="s">
        <v>363</v>
      </c>
      <c r="HL437" s="57" t="s">
        <v>363</v>
      </c>
      <c r="HM437" s="57"/>
      <c r="HN437" s="57"/>
      <c r="HO437" s="61"/>
      <c r="HP437" s="57"/>
      <c r="HQ437" s="57"/>
      <c r="HR437" s="57"/>
      <c r="HS437" s="57"/>
      <c r="HT437" s="57"/>
      <c r="HU437" s="57"/>
      <c r="HV437" s="57"/>
      <c r="HW437" s="57" t="s">
        <v>363</v>
      </c>
      <c r="HX437" s="57"/>
      <c r="HY437" s="57"/>
      <c r="HZ437" s="57"/>
      <c r="IA437" s="57"/>
      <c r="IB437" s="57"/>
      <c r="IC437" s="57"/>
      <c r="ID437" s="57"/>
      <c r="IE437" s="57"/>
      <c r="IF437" s="57"/>
      <c r="IG437" s="38"/>
      <c r="IH437" s="38"/>
      <c r="II437" s="61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61"/>
      <c r="JD437" s="57"/>
      <c r="JE437" s="57"/>
      <c r="JF437" s="57"/>
      <c r="JG437" s="57" t="s">
        <v>363</v>
      </c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85" t="str">
        <f t="shared" si="1313"/>
        <v/>
      </c>
      <c r="AGG437" s="85" t="str">
        <f t="shared" si="1314"/>
        <v/>
      </c>
      <c r="AGH437" s="85" t="str">
        <f t="shared" si="1315"/>
        <v/>
      </c>
      <c r="AGL437" s="36" t="str">
        <f t="shared" si="1326"/>
        <v/>
      </c>
      <c r="AGM437" s="36" t="str">
        <f t="shared" si="1316"/>
        <v/>
      </c>
      <c r="AGN437" s="39">
        <f t="shared" si="1327"/>
        <v>8</v>
      </c>
      <c r="AGO437" s="36" t="str">
        <f t="shared" si="1328"/>
        <v/>
      </c>
      <c r="AGP437" s="36" t="str">
        <f t="shared" si="1317"/>
        <v/>
      </c>
      <c r="AGQ437" s="39">
        <f t="shared" si="1329"/>
        <v>18</v>
      </c>
      <c r="AGR437" s="36" t="str">
        <f t="shared" si="1330"/>
        <v/>
      </c>
      <c r="AGS437" s="36" t="str">
        <f t="shared" si="1318"/>
        <v/>
      </c>
      <c r="AGT437" s="39">
        <f t="shared" si="1331"/>
        <v>6</v>
      </c>
      <c r="AGU437" s="36" t="str">
        <f t="shared" si="1332"/>
        <v/>
      </c>
      <c r="AGV437" s="36" t="str">
        <f t="shared" si="1319"/>
        <v/>
      </c>
      <c r="AGW437" s="39">
        <f t="shared" si="1333"/>
        <v>1</v>
      </c>
      <c r="AGX437" s="36" t="str">
        <f t="shared" si="1334"/>
        <v/>
      </c>
      <c r="AGY437" s="36" t="str">
        <f t="shared" si="1320"/>
        <v/>
      </c>
      <c r="AGZ437" s="39" t="str">
        <f t="shared" si="1335"/>
        <v/>
      </c>
      <c r="AHA437" s="36" t="str">
        <f t="shared" si="1336"/>
        <v/>
      </c>
      <c r="AHB437" s="36" t="str">
        <f t="shared" si="1321"/>
        <v/>
      </c>
      <c r="AHC437" s="39" t="str">
        <f t="shared" si="1337"/>
        <v/>
      </c>
      <c r="AHD437" s="36" t="str">
        <f t="shared" si="1338"/>
        <v/>
      </c>
      <c r="AHE437" s="36" t="str">
        <f t="shared" si="1322"/>
        <v/>
      </c>
      <c r="AHF437" s="39" t="str">
        <f t="shared" si="1339"/>
        <v/>
      </c>
      <c r="AHG437" s="36" t="str">
        <f t="shared" si="1340"/>
        <v/>
      </c>
      <c r="AHH437" s="36" t="str">
        <f t="shared" si="1323"/>
        <v/>
      </c>
      <c r="AHI437" s="39" t="str">
        <f t="shared" si="1341"/>
        <v/>
      </c>
      <c r="AHJ437" s="36" t="str">
        <f t="shared" si="1342"/>
        <v/>
      </c>
      <c r="AHK437" s="36" t="str">
        <f t="shared" si="1324"/>
        <v/>
      </c>
      <c r="AHL437" s="39" t="str">
        <f t="shared" si="1343"/>
        <v/>
      </c>
      <c r="AHM437" s="36" t="str">
        <f t="shared" si="1344"/>
        <v/>
      </c>
      <c r="AHN437" s="36" t="str">
        <f t="shared" si="1325"/>
        <v/>
      </c>
      <c r="AHO437" s="39" t="str">
        <f t="shared" si="1345"/>
        <v/>
      </c>
    </row>
    <row r="438" spans="1:899" s="5" customFormat="1" outlineLevel="1" x14ac:dyDescent="0.25">
      <c r="A438" s="43">
        <f t="shared" si="1346"/>
        <v>11</v>
      </c>
      <c r="B438" s="50"/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7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38"/>
      <c r="CB438" s="38"/>
      <c r="CC438" s="38"/>
      <c r="CD438" s="38"/>
      <c r="CE438" s="37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61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61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61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61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38"/>
      <c r="IH438" s="38"/>
      <c r="II438" s="61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61"/>
      <c r="JD438" s="57"/>
      <c r="JE438" s="57"/>
      <c r="JF438" s="57"/>
      <c r="JG438" s="57"/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85" t="str">
        <f t="shared" si="1313"/>
        <v/>
      </c>
      <c r="AGG438" s="85" t="str">
        <f t="shared" si="1314"/>
        <v/>
      </c>
      <c r="AGH438" s="85" t="str">
        <f t="shared" si="1315"/>
        <v/>
      </c>
      <c r="AGL438" s="36" t="str">
        <f t="shared" si="1326"/>
        <v/>
      </c>
      <c r="AGM438" s="36" t="str">
        <f t="shared" si="1316"/>
        <v/>
      </c>
      <c r="AGN438" s="39" t="str">
        <f t="shared" si="1327"/>
        <v/>
      </c>
      <c r="AGO438" s="36" t="str">
        <f t="shared" si="1328"/>
        <v/>
      </c>
      <c r="AGP438" s="36" t="str">
        <f t="shared" si="1317"/>
        <v/>
      </c>
      <c r="AGQ438" s="39" t="str">
        <f t="shared" si="1329"/>
        <v/>
      </c>
      <c r="AGR438" s="36" t="str">
        <f t="shared" si="1330"/>
        <v/>
      </c>
      <c r="AGS438" s="36" t="str">
        <f t="shared" si="1318"/>
        <v/>
      </c>
      <c r="AGT438" s="39" t="str">
        <f t="shared" si="1331"/>
        <v/>
      </c>
      <c r="AGU438" s="36" t="str">
        <f t="shared" si="1332"/>
        <v/>
      </c>
      <c r="AGV438" s="36" t="str">
        <f t="shared" si="1319"/>
        <v/>
      </c>
      <c r="AGW438" s="39" t="str">
        <f t="shared" si="1333"/>
        <v/>
      </c>
      <c r="AGX438" s="36" t="str">
        <f t="shared" si="1334"/>
        <v/>
      </c>
      <c r="AGY438" s="36" t="str">
        <f t="shared" si="1320"/>
        <v/>
      </c>
      <c r="AGZ438" s="39" t="str">
        <f t="shared" si="1335"/>
        <v/>
      </c>
      <c r="AHA438" s="36" t="str">
        <f t="shared" si="1336"/>
        <v/>
      </c>
      <c r="AHB438" s="36" t="str">
        <f t="shared" si="1321"/>
        <v/>
      </c>
      <c r="AHC438" s="39" t="str">
        <f t="shared" si="1337"/>
        <v/>
      </c>
      <c r="AHD438" s="36" t="str">
        <f t="shared" si="1338"/>
        <v/>
      </c>
      <c r="AHE438" s="36" t="str">
        <f t="shared" si="1322"/>
        <v/>
      </c>
      <c r="AHF438" s="39" t="str">
        <f t="shared" si="1339"/>
        <v/>
      </c>
      <c r="AHG438" s="36" t="str">
        <f t="shared" si="1340"/>
        <v/>
      </c>
      <c r="AHH438" s="36" t="str">
        <f t="shared" si="1323"/>
        <v/>
      </c>
      <c r="AHI438" s="39" t="str">
        <f t="shared" si="1341"/>
        <v/>
      </c>
      <c r="AHJ438" s="36" t="str">
        <f t="shared" si="1342"/>
        <v/>
      </c>
      <c r="AHK438" s="36" t="str">
        <f t="shared" si="1324"/>
        <v/>
      </c>
      <c r="AHL438" s="39" t="str">
        <f t="shared" si="1343"/>
        <v/>
      </c>
      <c r="AHM438" s="36" t="str">
        <f t="shared" si="1344"/>
        <v/>
      </c>
      <c r="AHN438" s="36" t="str">
        <f t="shared" si="1325"/>
        <v/>
      </c>
      <c r="AHO438" s="39" t="str">
        <f t="shared" si="1345"/>
        <v/>
      </c>
    </row>
    <row r="439" spans="1:899" s="5" customFormat="1" outlineLevel="1" x14ac:dyDescent="0.25">
      <c r="A439" s="43">
        <f t="shared" si="1346"/>
        <v>12</v>
      </c>
      <c r="B439" s="50"/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7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7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7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61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61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85" t="str">
        <f t="shared" si="1313"/>
        <v/>
      </c>
      <c r="AGG439" s="85" t="str">
        <f t="shared" si="1314"/>
        <v/>
      </c>
      <c r="AGH439" s="85" t="str">
        <f t="shared" si="1315"/>
        <v/>
      </c>
      <c r="AGL439" s="36" t="str">
        <f t="shared" si="1326"/>
        <v/>
      </c>
      <c r="AGM439" s="36" t="str">
        <f t="shared" si="1316"/>
        <v/>
      </c>
      <c r="AGN439" s="39" t="str">
        <f t="shared" si="1327"/>
        <v/>
      </c>
      <c r="AGO439" s="36" t="str">
        <f t="shared" si="1328"/>
        <v/>
      </c>
      <c r="AGP439" s="36" t="str">
        <f t="shared" si="1317"/>
        <v/>
      </c>
      <c r="AGQ439" s="39" t="str">
        <f t="shared" si="1329"/>
        <v/>
      </c>
      <c r="AGR439" s="36" t="str">
        <f t="shared" si="1330"/>
        <v/>
      </c>
      <c r="AGS439" s="36" t="str">
        <f t="shared" si="1318"/>
        <v/>
      </c>
      <c r="AGT439" s="39" t="str">
        <f t="shared" si="1331"/>
        <v/>
      </c>
      <c r="AGU439" s="36" t="str">
        <f t="shared" si="1332"/>
        <v/>
      </c>
      <c r="AGV439" s="36" t="str">
        <f t="shared" si="1319"/>
        <v/>
      </c>
      <c r="AGW439" s="39" t="str">
        <f t="shared" si="1333"/>
        <v/>
      </c>
      <c r="AGX439" s="36" t="str">
        <f t="shared" si="1334"/>
        <v/>
      </c>
      <c r="AGY439" s="36" t="str">
        <f t="shared" si="1320"/>
        <v/>
      </c>
      <c r="AGZ439" s="39" t="str">
        <f t="shared" si="1335"/>
        <v/>
      </c>
      <c r="AHA439" s="36" t="str">
        <f t="shared" si="1336"/>
        <v/>
      </c>
      <c r="AHB439" s="36" t="str">
        <f t="shared" si="1321"/>
        <v/>
      </c>
      <c r="AHC439" s="39" t="str">
        <f t="shared" si="1337"/>
        <v/>
      </c>
      <c r="AHD439" s="36" t="str">
        <f t="shared" si="1338"/>
        <v/>
      </c>
      <c r="AHE439" s="36" t="str">
        <f t="shared" si="1322"/>
        <v/>
      </c>
      <c r="AHF439" s="39" t="str">
        <f t="shared" si="1339"/>
        <v/>
      </c>
      <c r="AHG439" s="36" t="str">
        <f t="shared" si="1340"/>
        <v/>
      </c>
      <c r="AHH439" s="36" t="str">
        <f t="shared" si="1323"/>
        <v/>
      </c>
      <c r="AHI439" s="39" t="str">
        <f t="shared" si="1341"/>
        <v/>
      </c>
      <c r="AHJ439" s="36" t="str">
        <f t="shared" si="1342"/>
        <v/>
      </c>
      <c r="AHK439" s="36" t="str">
        <f t="shared" si="1324"/>
        <v/>
      </c>
      <c r="AHL439" s="39" t="str">
        <f t="shared" si="1343"/>
        <v/>
      </c>
      <c r="AHM439" s="36" t="str">
        <f t="shared" si="1344"/>
        <v/>
      </c>
      <c r="AHN439" s="36" t="str">
        <f t="shared" si="1325"/>
        <v/>
      </c>
      <c r="AHO439" s="39" t="str">
        <f t="shared" si="1345"/>
        <v/>
      </c>
    </row>
    <row r="440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2021-02-08T11:14:58Z</dcterms:modified>
</cp:coreProperties>
</file>