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5" i="1" l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44" i="1"/>
  <c r="A445" i="1" s="1"/>
  <c r="A446" i="1" s="1"/>
  <c r="A447" i="1" s="1"/>
  <c r="A448" i="1" s="1"/>
  <c r="A449" i="1" s="1"/>
  <c r="A450" i="1" s="1"/>
  <c r="A451" i="1" s="1"/>
  <c r="A452" i="1" s="1"/>
  <c r="A429" i="1"/>
  <c r="A430" i="1" s="1"/>
  <c r="A431" i="1" s="1"/>
  <c r="A434" i="1" s="1"/>
  <c r="A435" i="1" s="1"/>
  <c r="A436" i="1" s="1"/>
  <c r="A438" i="1" s="1"/>
  <c r="A439" i="1" s="1"/>
  <c r="A440" i="1" s="1"/>
  <c r="A441" i="1" s="1"/>
  <c r="A391" i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155" i="1"/>
  <c r="A156" i="1" s="1"/>
  <c r="A157" i="1" s="1"/>
  <c r="A158" i="1" s="1"/>
  <c r="A159" i="1" s="1"/>
  <c r="A160" i="1" s="1"/>
  <c r="A161" i="1" s="1"/>
  <c r="A162" i="1" s="1"/>
  <c r="A163" i="1" s="1"/>
  <c r="A412" i="1" l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386" i="1"/>
  <c r="A387" i="1" s="1"/>
  <c r="A388" i="1" s="1"/>
  <c r="A354" i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41" i="1"/>
  <c r="A343" i="1" s="1"/>
  <c r="A344" i="1" s="1"/>
  <c r="A345" i="1" s="1"/>
  <c r="A346" i="1" s="1"/>
  <c r="A347" i="1" s="1"/>
  <c r="A348" i="1" s="1"/>
  <c r="A349" i="1" s="1"/>
  <c r="A350" i="1" s="1"/>
  <c r="A351" i="1" s="1"/>
  <c r="A333" i="1"/>
  <c r="A334" i="1" s="1"/>
  <c r="A335" i="1" s="1"/>
  <c r="A336" i="1" s="1"/>
  <c r="A337" i="1" s="1"/>
  <c r="A338" i="1" s="1"/>
  <c r="A326" i="1"/>
  <c r="A327" i="1" s="1"/>
  <c r="A328" i="1" s="1"/>
  <c r="A329" i="1" s="1"/>
  <c r="A330" i="1" s="1"/>
  <c r="A302" i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2" i="1" s="1"/>
  <c r="A323" i="1" s="1"/>
  <c r="A276" i="1"/>
  <c r="A278" i="1" s="1"/>
  <c r="A279" i="1" s="1"/>
  <c r="A280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65" i="1"/>
  <c r="A266" i="1" s="1"/>
  <c r="A267" i="1" s="1"/>
  <c r="A268" i="1" s="1"/>
  <c r="A269" i="1" s="1"/>
  <c r="A270" i="1" s="1"/>
  <c r="A271" i="1" s="1"/>
  <c r="A272" i="1" s="1"/>
  <c r="A273" i="1" s="1"/>
  <c r="A260" i="1"/>
  <c r="A261" i="1" s="1"/>
  <c r="A262" i="1" s="1"/>
  <c r="A240" i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34" i="1"/>
  <c r="A235" i="1" s="1"/>
  <c r="A236" i="1" s="1"/>
  <c r="A237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3" i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168" i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64" i="1"/>
  <c r="A165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1" i="1"/>
  <c r="AGG61" i="1"/>
  <c r="AGG158" i="1"/>
  <c r="AGG287" i="1"/>
  <c r="AGG407" i="1"/>
  <c r="AGG156" i="1"/>
  <c r="AGG225" i="1"/>
  <c r="AGG459" i="1"/>
  <c r="AGG305" i="1"/>
  <c r="AGG155" i="1"/>
  <c r="AGG22" i="1"/>
  <c r="AGG425" i="1"/>
  <c r="AGG157" i="1"/>
  <c r="AGG96" i="1"/>
  <c r="AGG136" i="1"/>
  <c r="AGG283" i="1"/>
  <c r="AGG386" i="1"/>
  <c r="AGG223" i="1"/>
  <c r="AGG19" i="1"/>
  <c r="AGG360" i="1"/>
  <c r="AGG284" i="1"/>
  <c r="AGG104" i="1"/>
  <c r="AGG183" i="1"/>
  <c r="AGG458" i="1"/>
  <c r="AGG447" i="1"/>
  <c r="AGG211" i="1"/>
  <c r="AGG11" i="1"/>
  <c r="AGG204" i="1"/>
  <c r="AGG128" i="1"/>
  <c r="AGG388" i="1"/>
  <c r="AGG378" i="1"/>
  <c r="AGG146" i="1"/>
  <c r="AGG197" i="1"/>
  <c r="AGG406" i="1"/>
  <c r="AGG276" i="1"/>
  <c r="AGG66" i="1"/>
  <c r="AGG325" i="1"/>
  <c r="AGG413" i="1"/>
  <c r="AGG188" i="1"/>
  <c r="AGG418" i="1"/>
  <c r="AGG357" i="1"/>
  <c r="AGG173" i="1"/>
  <c r="AGG246" i="1"/>
  <c r="AGG326" i="1"/>
  <c r="AGG420" i="1"/>
  <c r="AGG68" i="1"/>
  <c r="AGG426" i="1"/>
  <c r="AGG399" i="1"/>
  <c r="AGG181" i="1"/>
  <c r="AGG217" i="1"/>
  <c r="AGG315" i="1"/>
  <c r="AGG265" i="1"/>
  <c r="AGG39" i="1"/>
  <c r="AGG359" i="1"/>
  <c r="AGG320" i="1"/>
  <c r="AGG144" i="1"/>
  <c r="AGG422" i="1"/>
  <c r="AGG245" i="1"/>
  <c r="AGG254" i="1"/>
  <c r="AGG154" i="1"/>
  <c r="AGG383" i="1"/>
  <c r="AGG105" i="1"/>
  <c r="AGG159" i="1"/>
  <c r="AGG74" i="1"/>
  <c r="AGG338" i="1"/>
  <c r="AGG316" i="1"/>
  <c r="AGG124" i="1"/>
  <c r="AGG213" i="1"/>
  <c r="AGG449" i="1"/>
  <c r="AGG391" i="1"/>
  <c r="AGG20" i="1"/>
  <c r="AGG94" i="1"/>
  <c r="AGG397" i="1"/>
  <c r="AGG308" i="1"/>
  <c r="AGG205" i="1"/>
  <c r="AGG462" i="1"/>
  <c r="AGG369" i="1"/>
  <c r="AGG292" i="1"/>
  <c r="AGG193" i="1"/>
  <c r="AGG347" i="1"/>
  <c r="AGG435" i="1"/>
  <c r="AGG203" i="1"/>
  <c r="AGG269" i="1"/>
  <c r="AGG133" i="1"/>
  <c r="AGG392" i="1"/>
  <c r="AGG242" i="1"/>
  <c r="AGG43" i="1"/>
  <c r="AGG286" i="1"/>
  <c r="AGG186" i="1"/>
  <c r="AGG171" i="1"/>
  <c r="AGG319" i="1"/>
  <c r="AGG232" i="1"/>
  <c r="AGG260" i="1"/>
  <c r="AGG394" i="1"/>
  <c r="AGG341" i="1"/>
  <c r="AGG130" i="1"/>
  <c r="AGG229" i="1"/>
  <c r="AGG370" i="1"/>
  <c r="AGG241" i="1"/>
  <c r="AGG227" i="1"/>
  <c r="AGG32" i="1"/>
  <c r="AGG340" i="1"/>
  <c r="AGG457" i="1"/>
  <c r="AGG196" i="1"/>
  <c r="AGG57" i="1"/>
  <c r="AGG363" i="1"/>
  <c r="AGG273" i="1"/>
  <c r="AGG185" i="1"/>
  <c r="AGG240" i="1"/>
  <c r="AGG398" i="1"/>
  <c r="AGG301" i="1"/>
  <c r="AGG58" i="1"/>
  <c r="AGG107" i="1"/>
  <c r="AGG167" i="1"/>
  <c r="AGG452" i="1"/>
  <c r="AGG170" i="1"/>
  <c r="AGG45" i="1"/>
  <c r="AGG106" i="1"/>
  <c r="AGG409" i="1"/>
  <c r="AGG304" i="1"/>
  <c r="AGG10" i="1"/>
  <c r="AGG444" i="1"/>
  <c r="AGG233" i="1"/>
  <c r="AGG37" i="1"/>
  <c r="AGG140" i="1"/>
  <c r="AGG384" i="1"/>
  <c r="AGG312" i="1"/>
  <c r="AGG379" i="1"/>
  <c r="AGG161" i="1"/>
  <c r="AGG222" i="1"/>
  <c r="AGG98" i="1"/>
  <c r="AGG310" i="1"/>
  <c r="AGG228" i="1"/>
  <c r="AGG142" i="1"/>
  <c r="AGG209" i="1"/>
  <c r="AGG364" i="1"/>
  <c r="AGG456" i="1"/>
  <c r="AGG95" i="1"/>
  <c r="AGG437" i="1"/>
  <c r="AGG408" i="1"/>
  <c r="AGG143" i="1"/>
  <c r="AGG270" i="1"/>
  <c r="AGG380" i="1"/>
  <c r="AGG288" i="1"/>
  <c r="AGG92" i="1"/>
  <c r="AGG417" i="1"/>
  <c r="AGG182" i="1"/>
  <c r="AGG373" i="1"/>
  <c r="AGG282" i="1"/>
  <c r="AGG76" i="1"/>
  <c r="AGG345" i="1"/>
  <c r="AGG194" i="1"/>
  <c r="AGG35" i="1"/>
  <c r="AGG294" i="1"/>
  <c r="AGG200" i="1"/>
  <c r="AGG179" i="1"/>
  <c r="AGG311" i="1"/>
  <c r="AGG424" i="1"/>
  <c r="AGG248" i="1"/>
  <c r="AGG60" i="1"/>
  <c r="AGG402" i="1"/>
  <c r="AGG253" i="1"/>
  <c r="AGG131" i="1"/>
  <c r="AGG172" i="1"/>
  <c r="AGG31" i="1"/>
  <c r="AGG334" i="1"/>
  <c r="AGG255" i="1"/>
  <c r="AGG33" i="1"/>
  <c r="AGG118" i="1"/>
  <c r="AGG387" i="1"/>
  <c r="AGG235" i="1"/>
  <c r="AGG342" i="1"/>
  <c r="AGG220" i="1"/>
  <c r="AGG41" i="1"/>
  <c r="AGG202" i="1"/>
  <c r="AGG18" i="1"/>
  <c r="AGG329" i="1"/>
  <c r="AGG224" i="1"/>
  <c r="AGG108" i="1"/>
  <c r="AGG393" i="1"/>
  <c r="AGG432" i="1"/>
  <c r="AGG219" i="1"/>
  <c r="AGG67" i="1"/>
  <c r="AGG434" i="1"/>
  <c r="AGG349" i="1"/>
  <c r="AGG93" i="1"/>
  <c r="AGG259" i="1"/>
  <c r="AGG302" i="1"/>
  <c r="AGG268" i="1"/>
  <c r="AGG88" i="1"/>
  <c r="AGG162" i="1"/>
  <c r="AGG361" i="1"/>
  <c r="AGG47" i="1"/>
  <c r="AGG350" i="1"/>
  <c r="AGG278" i="1"/>
  <c r="AGG175" i="1"/>
  <c r="AGG431" i="1"/>
  <c r="AGG348" i="1"/>
  <c r="AGG267" i="1"/>
  <c r="AGG25" i="1"/>
  <c r="AGG421" i="1"/>
  <c r="AGG139" i="1"/>
  <c r="AGG198" i="1"/>
  <c r="AGG411" i="1"/>
  <c r="AGG376" i="1"/>
  <c r="AGG344" i="1"/>
  <c r="AGG134" i="1"/>
  <c r="AGG234" i="1"/>
  <c r="AGG335" i="1"/>
  <c r="AGG429" i="1"/>
  <c r="AGG195" i="1"/>
  <c r="AGG129" i="1"/>
  <c r="AGG9" i="1"/>
  <c r="AGG400" i="1"/>
  <c r="AGG165" i="1"/>
  <c r="AGG252" i="1"/>
  <c r="AGG461" i="1"/>
  <c r="AGG62" i="1"/>
  <c r="AGG367" i="1"/>
  <c r="AGG439" i="1"/>
  <c r="AGG174" i="1"/>
  <c r="AGG218" i="1"/>
  <c r="AGG27" i="1"/>
  <c r="AGG266" i="1"/>
  <c r="AGG44" i="1"/>
  <c r="AGG264" i="1"/>
  <c r="AGG375" i="1"/>
  <c r="AGG127" i="1"/>
  <c r="AGG443" i="1"/>
  <c r="AGG346" i="1"/>
  <c r="AGG250" i="1"/>
  <c r="AGG148" i="1"/>
  <c r="AGG303" i="1"/>
  <c r="AGG382" i="1"/>
  <c r="AGG164" i="1"/>
  <c r="AGG91" i="1"/>
  <c r="AGG450" i="1"/>
  <c r="AGG372" i="1"/>
  <c r="AGG121" i="1"/>
  <c r="AGG214" i="1"/>
  <c r="AGG14" i="1"/>
  <c r="AGG17" i="1"/>
  <c r="AGG99" i="1"/>
  <c r="AGG231" i="1"/>
  <c r="AGG358" i="1"/>
  <c r="AGG147" i="1"/>
  <c r="AGG206" i="1"/>
  <c r="AGG12" i="1"/>
  <c r="AGG207" i="1"/>
  <c r="AGG23" i="1"/>
  <c r="AGG441" i="1"/>
  <c r="AGG285" i="1"/>
  <c r="AGG101" i="1"/>
  <c r="AGG141" i="1"/>
  <c r="AGG126" i="1"/>
  <c r="AGG290" i="1"/>
  <c r="AGG212" i="1"/>
  <c r="AGG72" i="1"/>
  <c r="AGG445" i="1"/>
  <c r="AGG371" i="1"/>
  <c r="AGG138" i="1"/>
  <c r="AGG187" i="1"/>
  <c r="AGG419" i="1"/>
  <c r="AGG317" i="1"/>
  <c r="AGG73" i="1"/>
  <c r="AGG168" i="1"/>
  <c r="AGG300" i="1"/>
  <c r="AGG404" i="1"/>
  <c r="AGG64" i="1"/>
  <c r="AGG463" i="1"/>
  <c r="AGG328" i="1"/>
  <c r="AGG176" i="1"/>
  <c r="AGG332" i="1"/>
  <c r="AGG396" i="1"/>
  <c r="AGG313" i="1"/>
  <c r="AGG46" i="1"/>
  <c r="AGG163" i="1"/>
  <c r="AGG353" i="1"/>
  <c r="AGG448" i="1"/>
  <c r="AGG151" i="1"/>
  <c r="AGG226" i="1"/>
  <c r="AGG405" i="1"/>
  <c r="AGG395" i="1"/>
  <c r="AGG160" i="1"/>
  <c r="AGG351" i="1"/>
  <c r="AGG460" i="1"/>
  <c r="AGG89" i="1"/>
  <c r="AGG145" i="1"/>
  <c r="AGG390" i="1"/>
  <c r="AGG430" i="1"/>
  <c r="AGG216" i="1"/>
  <c r="AGG70" i="1"/>
  <c r="AGG337" i="1"/>
  <c r="AGG97" i="1"/>
  <c r="AGG184" i="1"/>
  <c r="AGG428" i="1"/>
  <c r="AGG306" i="1"/>
  <c r="AGG208" i="1"/>
  <c r="AGG16" i="1"/>
  <c r="AGG63" i="1"/>
  <c r="AGG201" i="1"/>
  <c r="AGG291" i="1"/>
  <c r="AGG464" i="1"/>
  <c r="AGG103" i="1"/>
  <c r="AGG289" i="1"/>
  <c r="AGG135" i="1"/>
  <c r="AGG210" i="1"/>
  <c r="AGG59" i="1"/>
  <c r="AGG314" i="1"/>
  <c r="AGG100" i="1"/>
  <c r="AGG330" i="1"/>
  <c r="AGG438" i="1"/>
  <c r="AGG272" i="1"/>
  <c r="AGG75" i="1"/>
  <c r="AGG275" i="1"/>
  <c r="AGG77" i="1"/>
  <c r="AGG343" i="1"/>
  <c r="AGG249" i="1"/>
  <c r="AGG56" i="1"/>
  <c r="AGG333" i="1"/>
  <c r="AGG69" i="1"/>
  <c r="AGG440" i="1"/>
  <c r="AGG416" i="1"/>
  <c r="AGG199" i="1"/>
  <c r="AGG40" i="1"/>
  <c r="AGG415" i="1"/>
  <c r="AGG262" i="1"/>
  <c r="AGG277" i="1"/>
  <c r="AGG180" i="1"/>
  <c r="AGG454" i="1"/>
  <c r="AGG465" i="1"/>
  <c r="AGG244" i="1"/>
  <c r="AGG65" i="1"/>
  <c r="AGG102" i="1"/>
  <c r="AGG355" i="1"/>
  <c r="AGG412" i="1"/>
  <c r="AGG177" i="1"/>
  <c r="AGG36" i="1"/>
  <c r="AGG446" i="1"/>
  <c r="AGG309" i="1"/>
  <c r="AGG26" i="1"/>
  <c r="AGG123" i="1"/>
  <c r="AGG307" i="1"/>
  <c r="AGG403" i="1"/>
  <c r="AGG243" i="1"/>
  <c r="AGG28" i="1"/>
  <c r="AGG455" i="1"/>
  <c r="AGG281" i="1"/>
  <c r="AGG34" i="1"/>
  <c r="AGG414" i="1"/>
  <c r="AGG327" i="1"/>
  <c r="AGG169" i="1"/>
  <c r="AGG221" i="1"/>
  <c r="AGG377" i="1"/>
  <c r="AGG451" i="1"/>
  <c r="AGG237" i="1"/>
  <c r="AGG137" i="1"/>
  <c r="AGG192" i="1"/>
  <c r="AGG436" i="1"/>
  <c r="AGG29" i="1"/>
  <c r="AGG90" i="1"/>
  <c r="AGG318" i="1"/>
  <c r="AGG365" i="1"/>
  <c r="AGG150" i="1"/>
  <c r="AGG256" i="1"/>
  <c r="AGG356" i="1"/>
  <c r="AGG279" i="1"/>
  <c r="AGG21" i="1"/>
  <c r="AGG87" i="1"/>
  <c r="AGG433" i="1"/>
  <c r="AGG189" i="1"/>
  <c r="AGG280" i="1"/>
  <c r="AGG423" i="1"/>
  <c r="AGG271" i="1"/>
  <c r="AGG13" i="1"/>
  <c r="AGG71" i="1"/>
  <c r="AGG251" i="1"/>
  <c r="AGG385" i="1"/>
  <c r="AGG257" i="1"/>
  <c r="AGG42" i="1"/>
  <c r="AGG86" i="1"/>
  <c r="AGG178" i="1"/>
  <c r="AGG247" i="1"/>
  <c r="AGG122" i="1"/>
  <c r="AGG401" i="1"/>
  <c r="AGG336" i="1"/>
  <c r="AGG120" i="1"/>
  <c r="AGG152" i="1"/>
  <c r="AGG381" i="1"/>
  <c r="AGG236" i="1"/>
  <c r="AGG38" i="1"/>
  <c r="AGG119" i="1"/>
  <c r="AGG239" i="1"/>
  <c r="AGG354" i="1"/>
  <c r="AGG374" i="1"/>
  <c r="AGG293" i="1"/>
  <c r="AGG30" i="1"/>
  <c r="AGG149" i="1"/>
  <c r="AGG117" i="1"/>
  <c r="AGG362" i="1"/>
  <c r="AHE108" i="1"/>
  <c r="AGM45" i="1"/>
  <c r="AGS47" i="1"/>
  <c r="AGS286" i="1"/>
  <c r="AGY99" i="1"/>
  <c r="AGS160" i="1"/>
  <c r="AHB84" i="1"/>
  <c r="AHB185" i="1"/>
  <c r="AGY81" i="1"/>
  <c r="AHB297" i="1"/>
  <c r="AHH359" i="1"/>
  <c r="AHE428" i="1"/>
  <c r="AGP289" i="1"/>
  <c r="AGV337" i="1"/>
  <c r="AGV198" i="1"/>
  <c r="AGV234" i="1"/>
  <c r="AGY144" i="1"/>
  <c r="AGS232" i="1"/>
  <c r="AGV37" i="1"/>
  <c r="AGY133" i="1"/>
  <c r="AGP298" i="1"/>
  <c r="AGS358" i="1"/>
  <c r="AGY313" i="1"/>
  <c r="AGM112" i="1"/>
  <c r="AGS250" i="1"/>
  <c r="AGY250" i="1"/>
  <c r="AGM165" i="1"/>
  <c r="AGM266" i="1"/>
  <c r="AGP254" i="1"/>
  <c r="AGS71" i="1"/>
  <c r="AGV177" i="1"/>
  <c r="AGP456" i="1"/>
  <c r="AHN32" i="1"/>
  <c r="AHK333" i="1"/>
  <c r="AHE81" i="1"/>
  <c r="AHH206" i="1"/>
  <c r="AGM395" i="1"/>
  <c r="AGS463" i="1"/>
  <c r="AGM207" i="1"/>
  <c r="AGV150" i="1"/>
  <c r="AHN160" i="1"/>
  <c r="AHN297" i="1"/>
  <c r="AHN359" i="1"/>
  <c r="AHH372" i="1"/>
  <c r="AHK138" i="1"/>
  <c r="AGS77" i="1"/>
  <c r="AGP403" i="1"/>
  <c r="AGM159" i="1"/>
  <c r="AGS228" i="1"/>
  <c r="AHK196" i="1"/>
  <c r="AHN399" i="1"/>
  <c r="AHN455" i="1"/>
  <c r="AHB374" i="1"/>
  <c r="AGS267" i="1"/>
  <c r="AGS249" i="1"/>
  <c r="AGP457" i="1"/>
  <c r="AGP32" i="1"/>
  <c r="AGS146" i="1"/>
  <c r="AHK287" i="1"/>
  <c r="AHK155" i="1"/>
  <c r="AHK310" i="1"/>
  <c r="AHK57" i="1"/>
  <c r="AHE88" i="1"/>
  <c r="AHE94" i="1"/>
  <c r="AGP363" i="1"/>
  <c r="AGV51" i="1"/>
  <c r="AGP280" i="1"/>
  <c r="AHK336" i="1"/>
  <c r="AHN9" i="1"/>
  <c r="AHN42" i="1"/>
  <c r="AHE208" i="1"/>
  <c r="AHH383" i="1"/>
  <c r="AGM160" i="1"/>
  <c r="AGM450" i="1"/>
  <c r="AGM362" i="1"/>
  <c r="AHN419" i="1"/>
  <c r="AHN256" i="1"/>
  <c r="AHN109" i="1"/>
  <c r="AHH449" i="1"/>
  <c r="AGM347" i="1"/>
  <c r="AGS34" i="1"/>
  <c r="AGP412" i="1"/>
  <c r="AGS53" i="1"/>
  <c r="AGS37" i="1"/>
  <c r="AGM137" i="1"/>
  <c r="AGM419" i="1"/>
  <c r="AGS117" i="1"/>
  <c r="AGM328" i="1"/>
  <c r="AHN450" i="1"/>
  <c r="AHN288" i="1"/>
  <c r="AHK330" i="1"/>
  <c r="AHE42" i="1"/>
  <c r="AGP376" i="1"/>
  <c r="AGV64" i="1"/>
  <c r="AGP193" i="1"/>
  <c r="AGM16" i="1"/>
  <c r="AGV223" i="1"/>
  <c r="AHK115" i="1"/>
  <c r="AHN273" i="1"/>
  <c r="AHN327" i="1"/>
  <c r="AHH293" i="1"/>
  <c r="AGY461" i="1"/>
  <c r="AGM463" i="1"/>
  <c r="AGS129" i="1"/>
  <c r="AGP150" i="1"/>
  <c r="AHK133" i="1"/>
  <c r="AHK46" i="1"/>
  <c r="AHN430" i="1"/>
  <c r="AHH357" i="1"/>
  <c r="AHH92" i="1"/>
  <c r="AGM177" i="1"/>
  <c r="AGP10" i="1"/>
  <c r="AGM379" i="1"/>
  <c r="AHN402" i="1"/>
  <c r="AHN240" i="1"/>
  <c r="AGP344" i="1"/>
  <c r="AGP460" i="1"/>
  <c r="AGP443" i="1"/>
  <c r="AGM194" i="1"/>
  <c r="AGM396" i="1"/>
  <c r="AHN385" i="1"/>
  <c r="AHN223" i="1"/>
  <c r="AHN76" i="1"/>
  <c r="AHN121" i="1"/>
  <c r="AHH418" i="1"/>
  <c r="AGP440" i="1"/>
  <c r="AGP259" i="1"/>
  <c r="AHK50" i="1"/>
  <c r="AHN206" i="1"/>
  <c r="AHN268" i="1"/>
  <c r="AHH228" i="1"/>
  <c r="AGY396" i="1"/>
  <c r="AGP57" i="1"/>
  <c r="AGS161" i="1"/>
  <c r="AGP207" i="1"/>
  <c r="AGS363" i="1"/>
  <c r="AHK112" i="1"/>
  <c r="AHK276" i="1"/>
  <c r="AHN362" i="1"/>
  <c r="AHH294" i="1"/>
  <c r="AHB307" i="1"/>
  <c r="AHH27" i="1"/>
  <c r="AGM243" i="1"/>
  <c r="AGP61" i="1"/>
  <c r="AGS165" i="1"/>
  <c r="AGM444" i="1"/>
  <c r="AHN335" i="1"/>
  <c r="AHN174" i="1"/>
  <c r="AHN28" i="1"/>
  <c r="AHN71" i="1"/>
  <c r="AGM186" i="1"/>
  <c r="AGP223" i="1"/>
  <c r="AHK96" i="1"/>
  <c r="AHK433" i="1"/>
  <c r="AHB424" i="1"/>
  <c r="AHE393" i="1"/>
  <c r="AGY36" i="1"/>
  <c r="AHB170" i="1"/>
  <c r="AGS239" i="1"/>
  <c r="AGV295" i="1"/>
  <c r="AGV446" i="1"/>
  <c r="AGP101" i="1"/>
  <c r="AHE159" i="1"/>
  <c r="AHH428" i="1"/>
  <c r="AHB124" i="1"/>
  <c r="AGV287" i="1"/>
  <c r="AGV390" i="1"/>
  <c r="AGY446" i="1"/>
  <c r="AGV226" i="1"/>
  <c r="AHK157" i="1"/>
  <c r="AHE189" i="1"/>
  <c r="AHE321" i="1"/>
  <c r="AHB139" i="1"/>
  <c r="AGV336" i="1"/>
  <c r="AGV270" i="1"/>
  <c r="AHB71" i="1"/>
  <c r="AGM23" i="1"/>
  <c r="AHH148" i="1"/>
  <c r="AHB155" i="1"/>
  <c r="AHH17" i="1"/>
  <c r="AGY118" i="1"/>
  <c r="AHB252" i="1"/>
  <c r="AGS316" i="1"/>
  <c r="AGV375" i="1"/>
  <c r="AGY57" i="1"/>
  <c r="AGP100" i="1"/>
  <c r="AGP73" i="1"/>
  <c r="AGM454" i="1"/>
  <c r="AHN50" i="1"/>
  <c r="AHN298" i="1"/>
  <c r="AHE395" i="1"/>
  <c r="AHH159" i="1"/>
  <c r="AHB176" i="1"/>
  <c r="AHE99" i="1"/>
  <c r="AHH310" i="1"/>
  <c r="AGY335" i="1"/>
  <c r="AGV279" i="1"/>
  <c r="AGV86" i="1"/>
  <c r="AGY279" i="1"/>
  <c r="AHB450" i="1"/>
  <c r="AHH124" i="1"/>
  <c r="AHE95" i="1"/>
  <c r="AGV77" i="1"/>
  <c r="AGY220" i="1"/>
  <c r="AHB425" i="1"/>
  <c r="AHK93" i="1"/>
  <c r="AGY268" i="1"/>
  <c r="AGY373" i="1"/>
  <c r="AHB426" i="1"/>
  <c r="AGY205" i="1"/>
  <c r="AGM424" i="1"/>
  <c r="AHE136" i="1"/>
  <c r="AHH394" i="1"/>
  <c r="AGP423" i="1"/>
  <c r="AGS136" i="1"/>
  <c r="AHN35" i="1"/>
  <c r="AHK54" i="1"/>
  <c r="AHE308" i="1"/>
  <c r="AHE314" i="1"/>
  <c r="AHH447" i="1"/>
  <c r="AHB464" i="1"/>
  <c r="AHE130" i="1"/>
  <c r="AGY376" i="1"/>
  <c r="AGY395" i="1"/>
  <c r="AGY159" i="1"/>
  <c r="AGY309" i="1"/>
  <c r="AGM183" i="1"/>
  <c r="AHH77" i="1"/>
  <c r="AHH443" i="1"/>
  <c r="AHB460" i="1"/>
  <c r="AGY256" i="1"/>
  <c r="AHB309" i="1"/>
  <c r="AGS379" i="1"/>
  <c r="AHB419" i="1"/>
  <c r="AHH107" i="1"/>
  <c r="AHE78" i="1"/>
  <c r="AHE12" i="1"/>
  <c r="AGV62" i="1"/>
  <c r="AGY204" i="1"/>
  <c r="AGY141" i="1"/>
  <c r="AHB408" i="1"/>
  <c r="AGV15" i="1"/>
  <c r="AHK65" i="1"/>
  <c r="AHE96" i="1"/>
  <c r="AHE179" i="1"/>
  <c r="AGY458" i="1"/>
  <c r="AHB19" i="1"/>
  <c r="AGV184" i="1"/>
  <c r="AGY242" i="1"/>
  <c r="AGY397" i="1"/>
  <c r="AGM402" i="1"/>
  <c r="AGM312" i="1"/>
  <c r="AHN301" i="1"/>
  <c r="AHK171" i="1"/>
  <c r="AHH161" i="1"/>
  <c r="AHK25" i="1"/>
  <c r="AHE320" i="1"/>
  <c r="AHH185" i="1"/>
  <c r="AGY298" i="1"/>
  <c r="AGY405" i="1"/>
  <c r="AHB458" i="1"/>
  <c r="AGV54" i="1"/>
  <c r="AGY237" i="1"/>
  <c r="AHE48" i="1"/>
  <c r="AHH88" i="1"/>
  <c r="AHH181" i="1"/>
  <c r="AHB449" i="1"/>
  <c r="AGV46" i="1"/>
  <c r="AGY180" i="1"/>
  <c r="AHB388" i="1"/>
  <c r="AGS457" i="1"/>
  <c r="AHH431" i="1"/>
  <c r="AGY111" i="1"/>
  <c r="AGV259" i="1"/>
  <c r="AGS28" i="1"/>
  <c r="AGM133" i="1"/>
  <c r="AGY42" i="1"/>
  <c r="AGM440" i="1"/>
  <c r="AGV320" i="1"/>
  <c r="AGS255" i="1"/>
  <c r="AGS216" i="1"/>
  <c r="AGS326" i="1"/>
  <c r="AGS310" i="1"/>
  <c r="AGM236" i="1"/>
  <c r="AGP392" i="1"/>
  <c r="AGM104" i="1"/>
  <c r="AGM437" i="1"/>
  <c r="AHK362" i="1"/>
  <c r="AHK221" i="1"/>
  <c r="AHK77" i="1"/>
  <c r="AHK122" i="1"/>
  <c r="AGP63" i="1"/>
  <c r="AGS458" i="1"/>
  <c r="AGP213" i="1"/>
  <c r="AHN388" i="1"/>
  <c r="AHK403" i="1"/>
  <c r="AHN60" i="1"/>
  <c r="AHN107" i="1"/>
  <c r="AHE276" i="1"/>
  <c r="AHH448" i="1"/>
  <c r="AGM128" i="1"/>
  <c r="AGM385" i="1"/>
  <c r="AGS70" i="1"/>
  <c r="AHN317" i="1"/>
  <c r="AHK364" i="1"/>
  <c r="AHE74" i="1"/>
  <c r="AHH158" i="1"/>
  <c r="AGP128" i="1"/>
  <c r="AGP210" i="1"/>
  <c r="AGP194" i="1"/>
  <c r="AGM443" i="1"/>
  <c r="AGV40" i="1"/>
  <c r="AGM256" i="1"/>
  <c r="AGV192" i="1"/>
  <c r="AHN451" i="1"/>
  <c r="AHN249" i="1"/>
  <c r="AHN309" i="1"/>
  <c r="AHH320" i="1"/>
  <c r="AGM110" i="1"/>
  <c r="AGP214" i="1"/>
  <c r="AGS36" i="1"/>
  <c r="AGM262" i="1"/>
  <c r="AGP417" i="1"/>
  <c r="AHN70" i="1"/>
  <c r="AHK75" i="1"/>
  <c r="AHK204" i="1"/>
  <c r="AHK270" i="1"/>
  <c r="AHE285" i="1"/>
  <c r="AGP123" i="1"/>
  <c r="AGV146" i="1"/>
  <c r="AGP31" i="1"/>
  <c r="AHK326" i="1"/>
  <c r="AHN16" i="1"/>
  <c r="AHK298" i="1"/>
  <c r="AHK70" i="1"/>
  <c r="AHE84" i="1"/>
  <c r="AHE87" i="1"/>
  <c r="AGS237" i="1"/>
  <c r="AGM264" i="1"/>
  <c r="AGM456" i="1"/>
  <c r="AGM270" i="1"/>
  <c r="AGP90" i="1"/>
  <c r="AGP13" i="1"/>
  <c r="AHK360" i="1"/>
  <c r="AHN34" i="1"/>
  <c r="AHK21" i="1"/>
  <c r="AHK103" i="1"/>
  <c r="AHE118" i="1"/>
  <c r="AHE120" i="1"/>
  <c r="AGS48" i="1"/>
  <c r="AGM175" i="1"/>
  <c r="AGP328" i="1"/>
  <c r="AHN357" i="1"/>
  <c r="AHN187" i="1"/>
  <c r="AHN41" i="1"/>
  <c r="AHN105" i="1"/>
  <c r="AHE233" i="1"/>
  <c r="AHH370" i="1"/>
  <c r="AGM418" i="1"/>
  <c r="AGP285" i="1"/>
  <c r="AHN457" i="1"/>
  <c r="AHN290" i="1"/>
  <c r="AHN431" i="1"/>
  <c r="AHH160" i="1"/>
  <c r="AHH435" i="1"/>
  <c r="AHB451" i="1"/>
  <c r="AGM313" i="1"/>
  <c r="AGP47" i="1"/>
  <c r="AGM70" i="1"/>
  <c r="AGM341" i="1"/>
  <c r="AGM322" i="1"/>
  <c r="AGM329" i="1"/>
  <c r="AGV170" i="1"/>
  <c r="AGP64" i="1"/>
  <c r="AHN128" i="1"/>
  <c r="AHK439" i="1"/>
  <c r="AHK268" i="1"/>
  <c r="AHK38" i="1"/>
  <c r="AHE52" i="1"/>
  <c r="AHE54" i="1"/>
  <c r="AGM17" i="1"/>
  <c r="AGM241" i="1"/>
  <c r="AGP396" i="1"/>
  <c r="AHN294" i="1"/>
  <c r="AHK447" i="1"/>
  <c r="AHN40" i="1"/>
  <c r="AHE168" i="1"/>
  <c r="AHH302" i="1"/>
  <c r="AGV224" i="1"/>
  <c r="AGP347" i="1"/>
  <c r="AHN392" i="1"/>
  <c r="AHN225" i="1"/>
  <c r="AHN363" i="1"/>
  <c r="AHH371" i="1"/>
  <c r="AHB386" i="1"/>
  <c r="AGM380" i="1"/>
  <c r="AGV229" i="1"/>
  <c r="AGP112" i="1"/>
  <c r="AHN100" i="1"/>
  <c r="AHK392" i="1"/>
  <c r="AHK217" i="1"/>
  <c r="AHK281" i="1"/>
  <c r="AGS33" i="1"/>
  <c r="AHK455" i="1"/>
  <c r="AHN345" i="1"/>
  <c r="AHH210" i="1"/>
  <c r="AHE51" i="1"/>
  <c r="AHE371" i="1"/>
  <c r="AHH268" i="1"/>
  <c r="AHB282" i="1"/>
  <c r="AGY26" i="1"/>
  <c r="AHB142" i="1"/>
  <c r="AGS202" i="1"/>
  <c r="AGV436" i="1"/>
  <c r="AHB290" i="1"/>
  <c r="AHE235" i="1"/>
  <c r="AHE365" i="1"/>
  <c r="AHB134" i="1"/>
  <c r="AGS194" i="1"/>
  <c r="AGV379" i="1"/>
  <c r="AGV351" i="1"/>
  <c r="AHB118" i="1"/>
  <c r="AGS141" i="1"/>
  <c r="AHK22" i="1"/>
  <c r="AHB94" i="1"/>
  <c r="AHE396" i="1"/>
  <c r="AGY13" i="1"/>
  <c r="AHB173" i="1"/>
  <c r="AHB123" i="1"/>
  <c r="AGV300" i="1"/>
  <c r="AGV409" i="1"/>
  <c r="AGM131" i="1"/>
  <c r="AHE451" i="1"/>
  <c r="AHH344" i="1"/>
  <c r="AHB361" i="1"/>
  <c r="AGY107" i="1"/>
  <c r="AGY157" i="1"/>
  <c r="AGS283" i="1"/>
  <c r="AGY46" i="1"/>
  <c r="AHE174" i="1"/>
  <c r="AHN391" i="1"/>
  <c r="AHN188" i="1"/>
  <c r="AHK414" i="1"/>
  <c r="AHH13" i="1"/>
  <c r="AHH15" i="1"/>
  <c r="AHE254" i="1"/>
  <c r="AHB65" i="1"/>
  <c r="AGV269" i="1"/>
  <c r="AGV241" i="1"/>
  <c r="AHB18" i="1"/>
  <c r="AGV175" i="1"/>
  <c r="AHH154" i="1"/>
  <c r="AHB446" i="1"/>
  <c r="AGY372" i="1"/>
  <c r="AGY419" i="1"/>
  <c r="AGY183" i="1"/>
  <c r="AGY291" i="1"/>
  <c r="AGP388" i="1"/>
  <c r="AHE106" i="1"/>
  <c r="AHH358" i="1"/>
  <c r="AGY464" i="1"/>
  <c r="AGV172" i="1"/>
  <c r="AGV240" i="1"/>
  <c r="AGY329" i="1"/>
  <c r="AGY403" i="1"/>
  <c r="AHB225" i="1"/>
  <c r="AHE203" i="1"/>
  <c r="AHE332" i="1"/>
  <c r="AGM335" i="1"/>
  <c r="AGM251" i="1"/>
  <c r="AHN369" i="1"/>
  <c r="AHK236" i="1"/>
  <c r="AHH227" i="1"/>
  <c r="AHK126" i="1"/>
  <c r="AHE387" i="1"/>
  <c r="AHH251" i="1"/>
  <c r="AHK146" i="1"/>
  <c r="AHE169" i="1"/>
  <c r="AGV244" i="1"/>
  <c r="AHB13" i="1"/>
  <c r="AGY357" i="1"/>
  <c r="AGV120" i="1"/>
  <c r="AGY300" i="1"/>
  <c r="AHE256" i="1"/>
  <c r="AHH247" i="1"/>
  <c r="AGY348" i="1"/>
  <c r="AGV111" i="1"/>
  <c r="AGY246" i="1"/>
  <c r="AGY219" i="1"/>
  <c r="AHB454" i="1"/>
  <c r="AGV50" i="1"/>
  <c r="AHH147" i="1"/>
  <c r="AGY333" i="1"/>
  <c r="AGY402" i="1"/>
  <c r="AGY167" i="1"/>
  <c r="AGY277" i="1"/>
  <c r="AGP338" i="1"/>
  <c r="AHH328" i="1"/>
  <c r="AHK227" i="1"/>
  <c r="AHE251" i="1"/>
  <c r="AHB79" i="1"/>
  <c r="AGY438" i="1"/>
  <c r="AGV266" i="1"/>
  <c r="AGM246" i="1"/>
  <c r="AGP159" i="1"/>
  <c r="AGV181" i="1"/>
  <c r="AHK95" i="1"/>
  <c r="AHN119" i="1"/>
  <c r="AHE434" i="1"/>
  <c r="AHH240" i="1"/>
  <c r="AHB175" i="1"/>
  <c r="AHH392" i="1"/>
  <c r="AHB25" i="1"/>
  <c r="AGV211" i="1"/>
  <c r="AGV275" i="1"/>
  <c r="AGY369" i="1"/>
  <c r="AGY435" i="1"/>
  <c r="AGV152" i="1"/>
  <c r="AHH432" i="1"/>
  <c r="AHB447" i="1"/>
  <c r="AGY359" i="1"/>
  <c r="AGY378" i="1"/>
  <c r="AGY152" i="1"/>
  <c r="AGY296" i="1"/>
  <c r="AGM267" i="1"/>
  <c r="AHH281" i="1"/>
  <c r="AGY448" i="1"/>
  <c r="AGY302" i="1"/>
  <c r="AGV245" i="1"/>
  <c r="AHB461" i="1"/>
  <c r="AGV53" i="1"/>
  <c r="AGS89" i="1"/>
  <c r="AHB161" i="1"/>
  <c r="AGS421" i="1"/>
  <c r="AGM222" i="1"/>
  <c r="AGM90" i="1"/>
  <c r="AGY303" i="1"/>
  <c r="AGP276" i="1"/>
  <c r="AGS428" i="1"/>
  <c r="AGY428" i="1"/>
  <c r="AGV110" i="1"/>
  <c r="AGP282" i="1"/>
  <c r="AGP395" i="1"/>
  <c r="AGP378" i="1"/>
  <c r="AGM260" i="1"/>
  <c r="AGP76" i="1"/>
  <c r="AGS182" i="1"/>
  <c r="AGM461" i="1"/>
  <c r="AHN318" i="1"/>
  <c r="AHN157" i="1"/>
  <c r="AHN56" i="1"/>
  <c r="AHH76" i="1"/>
  <c r="AHH350" i="1"/>
  <c r="AGP390" i="1"/>
  <c r="AGM98" i="1"/>
  <c r="AGP202" i="1"/>
  <c r="AHN314" i="1"/>
  <c r="AHK361" i="1"/>
  <c r="AHE361" i="1"/>
  <c r="AHH136" i="1"/>
  <c r="AGP19" i="1"/>
  <c r="AGV72" i="1"/>
  <c r="AGM288" i="1"/>
  <c r="AGP154" i="1"/>
  <c r="AGS115" i="1"/>
  <c r="AHN420" i="1"/>
  <c r="AHN216" i="1"/>
  <c r="AHH291" i="1"/>
  <c r="AHK101" i="1"/>
  <c r="AGS350" i="1"/>
  <c r="AGV9" i="1"/>
  <c r="AGS449" i="1"/>
  <c r="AGP296" i="1"/>
  <c r="AGS454" i="1"/>
  <c r="AGS27" i="1"/>
  <c r="AGV141" i="1"/>
  <c r="AHK152" i="1"/>
  <c r="AHN349" i="1"/>
  <c r="AHN412" i="1"/>
  <c r="AHH374" i="1"/>
  <c r="AHB70" i="1"/>
  <c r="AHE207" i="1"/>
  <c r="AGM254" i="1"/>
  <c r="AGS318" i="1"/>
  <c r="AGM161" i="1"/>
  <c r="AHK322" i="1"/>
  <c r="AHK265" i="1"/>
  <c r="AHK35" i="1"/>
  <c r="AHE373" i="1"/>
  <c r="AGP155" i="1"/>
  <c r="AGP445" i="1"/>
  <c r="AGP357" i="1"/>
  <c r="AHN244" i="1"/>
  <c r="AHK384" i="1"/>
  <c r="AHE135" i="1"/>
  <c r="AGP342" i="1"/>
  <c r="AGV31" i="1"/>
  <c r="AGM417" i="1"/>
  <c r="AGP59" i="1"/>
  <c r="AGP42" i="1"/>
  <c r="AGP414" i="1"/>
  <c r="AGV100" i="1"/>
  <c r="AGP322" i="1"/>
  <c r="AHN278" i="1"/>
  <c r="AHK418" i="1"/>
  <c r="AHK465" i="1"/>
  <c r="AHE158" i="1"/>
  <c r="AHH333" i="1"/>
  <c r="AGM268" i="1"/>
  <c r="AGS330" i="1"/>
  <c r="AGP11" i="1"/>
  <c r="AGV65" i="1"/>
  <c r="AHN291" i="1"/>
  <c r="AHN428" i="1"/>
  <c r="AHH138" i="1"/>
  <c r="AHK284" i="1"/>
  <c r="AGP458" i="1"/>
  <c r="AGM82" i="1"/>
  <c r="AGS130" i="1"/>
  <c r="AHK34" i="1"/>
  <c r="AHN189" i="1"/>
  <c r="AHN250" i="1"/>
  <c r="AHH212" i="1"/>
  <c r="AGY379" i="1"/>
  <c r="AHE97" i="1"/>
  <c r="AGP172" i="1"/>
  <c r="AGP462" i="1"/>
  <c r="AGV128" i="1"/>
  <c r="AHN227" i="1"/>
  <c r="AHN113" i="1"/>
  <c r="AGM349" i="1"/>
  <c r="AGM465" i="1"/>
  <c r="AGM448" i="1"/>
  <c r="AGP188" i="1"/>
  <c r="AGS21" i="1"/>
  <c r="AGP391" i="1"/>
  <c r="AHN211" i="1"/>
  <c r="AHN97" i="1"/>
  <c r="AHK350" i="1"/>
  <c r="AHK400" i="1"/>
  <c r="AHE126" i="1"/>
  <c r="AHH273" i="1"/>
  <c r="AGM327" i="1"/>
  <c r="AGS398" i="1"/>
  <c r="AGM150" i="1"/>
  <c r="AGP62" i="1"/>
  <c r="AHN226" i="1"/>
  <c r="AHN360" i="1"/>
  <c r="AHN426" i="1"/>
  <c r="AHH436" i="1"/>
  <c r="AHK195" i="1"/>
  <c r="AGS51" i="1"/>
  <c r="AGV156" i="1"/>
  <c r="AGP336" i="1"/>
  <c r="AGM127" i="1"/>
  <c r="AGS162" i="1"/>
  <c r="AHK262" i="1"/>
  <c r="AHN464" i="1"/>
  <c r="AHN184" i="1"/>
  <c r="AHB437" i="1"/>
  <c r="AHE32" i="1"/>
  <c r="AGP237" i="1"/>
  <c r="AGS56" i="1"/>
  <c r="AGV160" i="1"/>
  <c r="AGP438" i="1"/>
  <c r="AHN161" i="1"/>
  <c r="AHN48" i="1"/>
  <c r="AHK349" i="1"/>
  <c r="AHN137" i="1"/>
  <c r="AHK88" i="1"/>
  <c r="AHH321" i="1"/>
  <c r="AGY430" i="1"/>
  <c r="AHH270" i="1"/>
  <c r="AHB204" i="1"/>
  <c r="AHH87" i="1"/>
  <c r="AHB333" i="1"/>
  <c r="AGS399" i="1"/>
  <c r="AGV464" i="1"/>
  <c r="AGY100" i="1"/>
  <c r="AGS103" i="1"/>
  <c r="AHE326" i="1"/>
  <c r="AHH266" i="1"/>
  <c r="AHB200" i="1"/>
  <c r="AGV456" i="1"/>
  <c r="AGY43" i="1"/>
  <c r="AGV395" i="1"/>
  <c r="AHH155" i="1"/>
  <c r="AHB172" i="1"/>
  <c r="AHB270" i="1"/>
  <c r="AGS333" i="1"/>
  <c r="AGV392" i="1"/>
  <c r="AGY72" i="1"/>
  <c r="AGP18" i="1"/>
  <c r="AHH346" i="1"/>
  <c r="AHB285" i="1"/>
  <c r="AGY189" i="1"/>
  <c r="AHB417" i="1"/>
  <c r="AGV23" i="1"/>
  <c r="AGY73" i="1"/>
  <c r="AGY137" i="1"/>
  <c r="AGM105" i="1"/>
  <c r="AGM425" i="1"/>
  <c r="AGS445" i="1"/>
  <c r="AHK172" i="1"/>
  <c r="AHN266" i="1"/>
  <c r="AHH93" i="1"/>
  <c r="AHH369" i="1"/>
  <c r="AHB302" i="1"/>
  <c r="AHE216" i="1"/>
  <c r="AHB151" i="1"/>
  <c r="AGV341" i="1"/>
  <c r="AGV401" i="1"/>
  <c r="AHB27" i="1"/>
  <c r="AHB98" i="1"/>
  <c r="AGV282" i="1"/>
  <c r="AHK97" i="1"/>
  <c r="AHE212" i="1"/>
  <c r="AHB37" i="1"/>
  <c r="AGV227" i="1"/>
  <c r="AGY431" i="1"/>
  <c r="AGM143" i="1"/>
  <c r="AHE152" i="1"/>
  <c r="AHH411" i="1"/>
  <c r="AHB107" i="1"/>
  <c r="AGV273" i="1"/>
  <c r="AGV374" i="1"/>
  <c r="AGV139" i="1"/>
  <c r="AGV210" i="1"/>
  <c r="AGP419" i="1"/>
  <c r="AHE297" i="1"/>
  <c r="AGP181" i="1"/>
  <c r="AHK159" i="1"/>
  <c r="AHN95" i="1"/>
  <c r="AHK15" i="1"/>
  <c r="AHB294" i="1"/>
  <c r="AHB12" i="1"/>
  <c r="AHE266" i="1"/>
  <c r="AGV377" i="1"/>
  <c r="AHB93" i="1"/>
  <c r="AGY326" i="1"/>
  <c r="AGV314" i="1"/>
  <c r="AGP178" i="1"/>
  <c r="AHE82" i="1"/>
  <c r="AHH297" i="1"/>
  <c r="AGY465" i="1"/>
  <c r="AGY318" i="1"/>
  <c r="AGV262" i="1"/>
  <c r="AHE20" i="1"/>
  <c r="AGV69" i="1"/>
  <c r="AGY262" i="1"/>
  <c r="AHK80" i="1"/>
  <c r="AHE112" i="1"/>
  <c r="AHE196" i="1"/>
  <c r="AHB17" i="1"/>
  <c r="AGV205" i="1"/>
  <c r="AGY259" i="1"/>
  <c r="AGY414" i="1"/>
  <c r="AHH381" i="1"/>
  <c r="AHB78" i="1"/>
  <c r="AHE342" i="1"/>
  <c r="AGV459" i="1"/>
  <c r="AGS189" i="1"/>
  <c r="AGV247" i="1"/>
  <c r="AGV398" i="1"/>
  <c r="AGP129" i="1"/>
  <c r="AGM286" i="1"/>
  <c r="AGM195" i="1"/>
  <c r="AHK454" i="1"/>
  <c r="AHN429" i="1"/>
  <c r="AHH53" i="1"/>
  <c r="AHH290" i="1"/>
  <c r="AHB303" i="1"/>
  <c r="AHE176" i="1"/>
  <c r="AHH441" i="1"/>
  <c r="AGV406" i="1"/>
  <c r="AGY463" i="1"/>
  <c r="AGV162" i="1"/>
  <c r="AGV243" i="1"/>
  <c r="AHE93" i="1"/>
  <c r="AHE172" i="1"/>
  <c r="AGY455" i="1"/>
  <c r="AGV154" i="1"/>
  <c r="AGY362" i="1"/>
  <c r="AGY394" i="1"/>
  <c r="AGV126" i="1"/>
  <c r="AHH283" i="1"/>
  <c r="AHK170" i="1"/>
  <c r="AHE202" i="1"/>
  <c r="AGV278" i="1"/>
  <c r="AGV233" i="1"/>
  <c r="AGY415" i="1"/>
  <c r="AGS240" i="1"/>
  <c r="AGM438" i="1"/>
  <c r="AGV20" i="1"/>
  <c r="AHB260" i="1"/>
  <c r="AGY194" i="1"/>
  <c r="AGS418" i="1"/>
  <c r="AGV60" i="1"/>
  <c r="AGV43" i="1"/>
  <c r="AGS388" i="1"/>
  <c r="AGP99" i="1"/>
  <c r="AGP433" i="1"/>
  <c r="AGV121" i="1"/>
  <c r="AHK209" i="1"/>
  <c r="AHN417" i="1"/>
  <c r="AHN145" i="1"/>
  <c r="AHH437" i="1"/>
  <c r="AHE275" i="1"/>
  <c r="AGS58" i="1"/>
  <c r="AGM188" i="1"/>
  <c r="AGS257" i="1"/>
  <c r="AGM129" i="1"/>
  <c r="AHK391" i="1"/>
  <c r="AHN79" i="1"/>
  <c r="AHK337" i="1"/>
  <c r="AHK100" i="1"/>
  <c r="AHE438" i="1"/>
  <c r="AGP380" i="1"/>
  <c r="AGV67" i="1"/>
  <c r="AGP294" i="1"/>
  <c r="AHN305" i="1"/>
  <c r="AHK319" i="1"/>
  <c r="AHK449" i="1"/>
  <c r="AHN26" i="1"/>
  <c r="AHE192" i="1"/>
  <c r="AHH367" i="1"/>
  <c r="AGM199" i="1"/>
  <c r="AGP437" i="1"/>
  <c r="AGM126" i="1"/>
  <c r="AGP251" i="1"/>
  <c r="AGM60" i="1"/>
  <c r="AHN438" i="1"/>
  <c r="AHN271" i="1"/>
  <c r="AHN123" i="1"/>
  <c r="AHK311" i="1"/>
  <c r="AHE311" i="1"/>
  <c r="AHH450" i="1"/>
  <c r="AGP105" i="1"/>
  <c r="AGS211" i="1"/>
  <c r="AGM392" i="1"/>
  <c r="AGP256" i="1"/>
  <c r="AGS414" i="1"/>
  <c r="AHK64" i="1"/>
  <c r="AHK224" i="1"/>
  <c r="AHN312" i="1"/>
  <c r="AHH246" i="1"/>
  <c r="AHB264" i="1"/>
  <c r="AGM147" i="1"/>
  <c r="AGP295" i="1"/>
  <c r="AGM21" i="1"/>
  <c r="AGM340" i="1"/>
  <c r="AGS26" i="1"/>
  <c r="AHK461" i="1"/>
  <c r="AHK318" i="1"/>
  <c r="AHK165" i="1"/>
  <c r="AHE198" i="1"/>
  <c r="AHE204" i="1"/>
  <c r="AGS343" i="1"/>
  <c r="AGS459" i="1"/>
  <c r="AGS441" i="1"/>
  <c r="AGP265" i="1"/>
  <c r="AGS88" i="1"/>
  <c r="AGM306" i="1"/>
  <c r="AGP465" i="1"/>
  <c r="AHK27" i="1"/>
  <c r="AHK154" i="1"/>
  <c r="AHK203" i="1"/>
  <c r="AHE231" i="1"/>
  <c r="AHE236" i="1"/>
  <c r="AGM404" i="1"/>
  <c r="AGP170" i="1"/>
  <c r="AGS325" i="1"/>
  <c r="AHN175" i="1"/>
  <c r="AHN62" i="1"/>
  <c r="AHK335" i="1"/>
  <c r="AHK380" i="1"/>
  <c r="AHE402" i="1"/>
  <c r="AHH207" i="1"/>
  <c r="AGM257" i="1"/>
  <c r="AGP413" i="1"/>
  <c r="AGM169" i="1"/>
  <c r="AHN280" i="1"/>
  <c r="AHN449" i="1"/>
  <c r="AHK432" i="1"/>
  <c r="AHH289" i="1"/>
  <c r="AGM154" i="1"/>
  <c r="AGP308" i="1"/>
  <c r="AGM356" i="1"/>
  <c r="AGS42" i="1"/>
  <c r="AHK444" i="1"/>
  <c r="AGS281" i="1"/>
  <c r="AGS394" i="1"/>
  <c r="AGS377" i="1"/>
  <c r="AGM171" i="1"/>
  <c r="AGP323" i="1"/>
  <c r="AGM39" i="1"/>
  <c r="AGM374" i="1"/>
  <c r="AGS59" i="1"/>
  <c r="AHK430" i="1"/>
  <c r="AHK286" i="1"/>
  <c r="AHK142" i="1"/>
  <c r="AHE164" i="1"/>
  <c r="AHE171" i="1"/>
  <c r="AGP12" i="1"/>
  <c r="AGP235" i="1"/>
  <c r="AGS393" i="1"/>
  <c r="AHN454" i="1"/>
  <c r="AHN11" i="1"/>
  <c r="AHE335" i="1"/>
  <c r="AHH150" i="1"/>
  <c r="AGM83" i="1"/>
  <c r="AGM318" i="1"/>
  <c r="AGS20" i="1"/>
  <c r="AGM234" i="1"/>
  <c r="AHN213" i="1"/>
  <c r="AHN384" i="1"/>
  <c r="AHK365" i="1"/>
  <c r="AHH224" i="1"/>
  <c r="AGM220" i="1"/>
  <c r="AGP375" i="1"/>
  <c r="AGM88" i="1"/>
  <c r="AGM423" i="1"/>
  <c r="AGS109" i="1"/>
  <c r="AHK379" i="1"/>
  <c r="AHK237" i="1"/>
  <c r="AHK94" i="1"/>
  <c r="AGS18" i="1"/>
  <c r="AGP383" i="1"/>
  <c r="AHK251" i="1"/>
  <c r="AHN374" i="1"/>
  <c r="AHE201" i="1"/>
  <c r="AHH335" i="1"/>
  <c r="AHB34" i="1"/>
  <c r="AHH68" i="1"/>
  <c r="AHK18" i="1"/>
  <c r="AHB411" i="1"/>
  <c r="AGY151" i="1"/>
  <c r="AGY202" i="1"/>
  <c r="AGS361" i="1"/>
  <c r="AHB192" i="1"/>
  <c r="AHE400" i="1"/>
  <c r="AHH65" i="1"/>
  <c r="AHB291" i="1"/>
  <c r="AGS353" i="1"/>
  <c r="AGY77" i="1"/>
  <c r="AGY21" i="1"/>
  <c r="AHB231" i="1"/>
  <c r="AGS294" i="1"/>
  <c r="AHH11" i="1"/>
  <c r="AHH361" i="1"/>
  <c r="AHB378" i="1"/>
  <c r="AGY124" i="1"/>
  <c r="AGY174" i="1"/>
  <c r="AGY63" i="1"/>
  <c r="AGP126" i="1"/>
  <c r="AHH129" i="1"/>
  <c r="AHH200" i="1"/>
  <c r="AGY224" i="1"/>
  <c r="AGY283" i="1"/>
  <c r="AHB379" i="1"/>
  <c r="AGS443" i="1"/>
  <c r="AGY162" i="1"/>
  <c r="AGM47" i="1"/>
  <c r="AGS126" i="1"/>
  <c r="AHN81" i="1"/>
  <c r="AHN219" i="1"/>
  <c r="AHK67" i="1"/>
  <c r="AHK278" i="1"/>
  <c r="AHE287" i="1"/>
  <c r="AHE423" i="1"/>
  <c r="AHB177" i="1"/>
  <c r="AGS242" i="1"/>
  <c r="AGV435" i="1"/>
  <c r="AGV363" i="1"/>
  <c r="AGM37" i="1"/>
  <c r="AHH362" i="1"/>
  <c r="AHK275" i="1"/>
  <c r="AHE283" i="1"/>
  <c r="AGV355" i="1"/>
  <c r="AHB112" i="1"/>
  <c r="AHB15" i="1"/>
  <c r="AGV180" i="1"/>
  <c r="AGV296" i="1"/>
  <c r="AHE219" i="1"/>
  <c r="AHE348" i="1"/>
  <c r="AGS177" i="1"/>
  <c r="AGV362" i="1"/>
  <c r="AGV335" i="1"/>
  <c r="AHB101" i="1"/>
  <c r="AHK86" i="1"/>
  <c r="AHE367" i="1"/>
  <c r="AHH32" i="1"/>
  <c r="AGM221" i="1"/>
  <c r="AGM138" i="1"/>
  <c r="AHN47" i="1"/>
  <c r="AHN218" i="1"/>
  <c r="AHH119" i="1"/>
  <c r="AHH353" i="1"/>
  <c r="AHB371" i="1"/>
  <c r="AHE242" i="1"/>
  <c r="AHH144" i="1"/>
  <c r="AGV367" i="1"/>
  <c r="AGY14" i="1"/>
  <c r="AHB57" i="1"/>
  <c r="AGV304" i="1"/>
  <c r="AHB115" i="1"/>
  <c r="AHE237" i="1"/>
  <c r="AHB48" i="1"/>
  <c r="AGV251" i="1"/>
  <c r="AGY346" i="1"/>
  <c r="AGY459" i="1"/>
  <c r="AGV158" i="1"/>
  <c r="AHH345" i="1"/>
  <c r="AHK252" i="1"/>
  <c r="AHE269" i="1"/>
  <c r="AGV338" i="1"/>
  <c r="AHB96" i="1"/>
  <c r="AGY456" i="1"/>
  <c r="AGV163" i="1"/>
  <c r="AGM229" i="1"/>
  <c r="AHE319" i="1"/>
  <c r="AHH217" i="1"/>
  <c r="AHB233" i="1"/>
  <c r="AGV448" i="1"/>
  <c r="AGY80" i="1"/>
  <c r="AGV387" i="1"/>
  <c r="AGP241" i="1"/>
  <c r="AGP92" i="1"/>
  <c r="AHN308" i="1"/>
  <c r="AHN382" i="1"/>
  <c r="AHB336" i="1"/>
  <c r="AHE252" i="1"/>
  <c r="AHE382" i="1"/>
  <c r="AHB150" i="1"/>
  <c r="AGS210" i="1"/>
  <c r="AGV396" i="1"/>
  <c r="AGV370" i="1"/>
  <c r="AHB364" i="1"/>
  <c r="AGV345" i="1"/>
  <c r="AGV325" i="1"/>
  <c r="AGP372" i="1"/>
  <c r="AGV261" i="1"/>
  <c r="AHE185" i="1"/>
  <c r="AHH269" i="1"/>
  <c r="AGP405" i="1"/>
  <c r="AGV347" i="1"/>
  <c r="AGY323" i="1"/>
  <c r="AGY32" i="1"/>
  <c r="AHB404" i="1"/>
  <c r="AGM167" i="1"/>
  <c r="AGY176" i="1"/>
  <c r="AGM280" i="1"/>
  <c r="AGS30" i="1"/>
  <c r="AGY117" i="1"/>
  <c r="AGY345" i="1"/>
  <c r="AGS61" i="1"/>
  <c r="AGM428" i="1"/>
  <c r="AGV439" i="1"/>
  <c r="AGM287" i="1"/>
  <c r="AGM400" i="1"/>
  <c r="AGM383" i="1"/>
  <c r="AGP141" i="1"/>
  <c r="AGP428" i="1"/>
  <c r="AGM179" i="1"/>
  <c r="AGP333" i="1"/>
  <c r="AHN131" i="1"/>
  <c r="AHK285" i="1"/>
  <c r="AHK73" i="1"/>
  <c r="AHE358" i="1"/>
  <c r="AHE364" i="1"/>
  <c r="AGM277" i="1"/>
  <c r="AGP93" i="1"/>
  <c r="AGS199" i="1"/>
  <c r="AGP20" i="1"/>
  <c r="AHN302" i="1"/>
  <c r="AHN150" i="1"/>
  <c r="AHN10" i="1"/>
  <c r="AHN39" i="1"/>
  <c r="AHH61" i="1"/>
  <c r="AHH334" i="1"/>
  <c r="AGS14" i="1"/>
  <c r="AGM135" i="1"/>
  <c r="AGP283" i="1"/>
  <c r="AGM92" i="1"/>
  <c r="AHN407" i="1"/>
  <c r="AHN236" i="1"/>
  <c r="AHN90" i="1"/>
  <c r="AHE282" i="1"/>
  <c r="AHH419" i="1"/>
  <c r="AGP354" i="1"/>
  <c r="AGS12" i="1"/>
  <c r="AGP452" i="1"/>
  <c r="AGM184" i="1"/>
  <c r="AGS253" i="1"/>
  <c r="AGM48" i="1"/>
  <c r="AGM386" i="1"/>
  <c r="AGS455" i="1"/>
  <c r="AHN372" i="1"/>
  <c r="AHN172" i="1"/>
  <c r="AHN228" i="1"/>
  <c r="AHH211" i="1"/>
  <c r="AHK98" i="1"/>
  <c r="AHE372" i="1"/>
  <c r="AGP21" i="1"/>
  <c r="AGP249" i="1"/>
  <c r="AGS172" i="1"/>
  <c r="AGP156" i="1"/>
  <c r="AHN17" i="1"/>
  <c r="AHK283" i="1"/>
  <c r="AHK183" i="1"/>
  <c r="AHH72" i="1"/>
  <c r="AGM93" i="1"/>
  <c r="AGM332" i="1"/>
  <c r="AGS402" i="1"/>
  <c r="AGM244" i="1"/>
  <c r="AHN118" i="1"/>
  <c r="AHK405" i="1"/>
  <c r="AHK181" i="1"/>
  <c r="AHK280" i="1"/>
  <c r="AHE292" i="1"/>
  <c r="AHE294" i="1"/>
  <c r="AGM233" i="1"/>
  <c r="AGP257" i="1"/>
  <c r="AGS10" i="1"/>
  <c r="AGP450" i="1"/>
  <c r="AGM61" i="1"/>
  <c r="AGM300" i="1"/>
  <c r="AGS370" i="1"/>
  <c r="AGM211" i="1"/>
  <c r="AHN129" i="1"/>
  <c r="AHK214" i="1"/>
  <c r="AHK308" i="1"/>
  <c r="AHE322" i="1"/>
  <c r="AGP262" i="1"/>
  <c r="AGS197" i="1"/>
  <c r="AGP463" i="1"/>
  <c r="AHN446" i="1"/>
  <c r="AHN252" i="1"/>
  <c r="AHH259" i="1"/>
  <c r="AGM344" i="1"/>
  <c r="AGS415" i="1"/>
  <c r="AGM157" i="1"/>
  <c r="AGP77" i="1"/>
  <c r="AHN210" i="1"/>
  <c r="AHN343" i="1"/>
  <c r="AHN409" i="1"/>
  <c r="AHH421" i="1"/>
  <c r="AHK178" i="1"/>
  <c r="AHE210" i="1"/>
  <c r="AGM109" i="1"/>
  <c r="AGM348" i="1"/>
  <c r="AGS419" i="1"/>
  <c r="AGM261" i="1"/>
  <c r="AHN101" i="1"/>
  <c r="AHK388" i="1"/>
  <c r="AGP135" i="1"/>
  <c r="AGP335" i="1"/>
  <c r="AGP318" i="1"/>
  <c r="AGM365" i="1"/>
  <c r="AGS434" i="1"/>
  <c r="AGM278" i="1"/>
  <c r="AHN84" i="1"/>
  <c r="AHK373" i="1"/>
  <c r="AHK246" i="1"/>
  <c r="AHE261" i="1"/>
  <c r="AHE264" i="1"/>
  <c r="AGP321" i="1"/>
  <c r="AGM33" i="1"/>
  <c r="AGP145" i="1"/>
  <c r="AGS57" i="1"/>
  <c r="AHN214" i="1"/>
  <c r="AHN381" i="1"/>
  <c r="AHN186" i="1"/>
  <c r="AHK429" i="1"/>
  <c r="AHE429" i="1"/>
  <c r="AHH193" i="1"/>
  <c r="AGM412" i="1"/>
  <c r="AGV22" i="1"/>
  <c r="AGM223" i="1"/>
  <c r="AGV157" i="1"/>
  <c r="AHN281" i="1"/>
  <c r="AHN342" i="1"/>
  <c r="AHH354" i="1"/>
  <c r="AGM416" i="1"/>
  <c r="AHN36" i="1"/>
  <c r="AHK197" i="1"/>
  <c r="AGP38" i="1"/>
  <c r="AHK12" i="1"/>
  <c r="AHK240" i="1"/>
  <c r="AHE260" i="1"/>
  <c r="AHK61" i="1"/>
  <c r="AHE92" i="1"/>
  <c r="AGY233" i="1"/>
  <c r="AGY334" i="1"/>
  <c r="AHB393" i="1"/>
  <c r="AGS461" i="1"/>
  <c r="AGY172" i="1"/>
  <c r="AHE421" i="1"/>
  <c r="AHB384" i="1"/>
  <c r="AGS452" i="1"/>
  <c r="AGS392" i="1"/>
  <c r="AHH363" i="1"/>
  <c r="AGY206" i="1"/>
  <c r="AGV25" i="1"/>
  <c r="AGY90" i="1"/>
  <c r="AGS13" i="1"/>
  <c r="AHH202" i="1"/>
  <c r="AGY311" i="1"/>
  <c r="AGY422" i="1"/>
  <c r="AHE17" i="1"/>
  <c r="AGV70" i="1"/>
  <c r="AGY254" i="1"/>
  <c r="AGP168" i="1"/>
  <c r="AGM301" i="1"/>
  <c r="AHN239" i="1"/>
  <c r="AHK415" i="1"/>
  <c r="AHE98" i="1"/>
  <c r="AHH222" i="1"/>
  <c r="AHE128" i="1"/>
  <c r="AHE380" i="1"/>
  <c r="AHH41" i="1"/>
  <c r="AHB275" i="1"/>
  <c r="AGS337" i="1"/>
  <c r="AGY54" i="1"/>
  <c r="AGY28" i="1"/>
  <c r="AHB211" i="1"/>
  <c r="AHH415" i="1"/>
  <c r="AHB111" i="1"/>
  <c r="AHE376" i="1"/>
  <c r="AGS222" i="1"/>
  <c r="AGP138" i="1"/>
  <c r="AHE310" i="1"/>
  <c r="AHH248" i="1"/>
  <c r="AHB183" i="1"/>
  <c r="AGV438" i="1"/>
  <c r="AGY27" i="1"/>
  <c r="AGS144" i="1"/>
  <c r="AGV378" i="1"/>
  <c r="AHE291" i="1"/>
  <c r="AHE462" i="1"/>
  <c r="AHH123" i="1"/>
  <c r="AGS124" i="1"/>
  <c r="AGP364" i="1"/>
  <c r="AHN209" i="1"/>
  <c r="AHK282" i="1"/>
  <c r="AHB423" i="1"/>
  <c r="AHH135" i="1"/>
  <c r="AHH146" i="1"/>
  <c r="AHE430" i="1"/>
  <c r="AGY31" i="1"/>
  <c r="AHB206" i="1"/>
  <c r="AHB135" i="1"/>
  <c r="AGV332" i="1"/>
  <c r="AGV440" i="1"/>
  <c r="AGM120" i="1"/>
  <c r="AHE200" i="1"/>
  <c r="AHH142" i="1"/>
  <c r="AGV322" i="1"/>
  <c r="AGV384" i="1"/>
  <c r="AHB77" i="1"/>
  <c r="AGV268" i="1"/>
  <c r="AHH398" i="1"/>
  <c r="AHB95" i="1"/>
  <c r="AHE359" i="1"/>
  <c r="AGY18" i="1"/>
  <c r="AHB146" i="1"/>
  <c r="AGS206" i="1"/>
  <c r="AGV265" i="1"/>
  <c r="AGV415" i="1"/>
  <c r="AHH219" i="1"/>
  <c r="AHB154" i="1"/>
  <c r="AHH38" i="1"/>
  <c r="AGY112" i="1"/>
  <c r="AHB287" i="1"/>
  <c r="AGS348" i="1"/>
  <c r="AGV416" i="1"/>
  <c r="AGY51" i="1"/>
  <c r="AGM38" i="1"/>
  <c r="AGM164" i="1"/>
  <c r="AGS186" i="1"/>
  <c r="AHK43" i="1"/>
  <c r="AHN458" i="1"/>
  <c r="AHE59" i="1"/>
  <c r="AHH151" i="1"/>
  <c r="AHB434" i="1"/>
  <c r="AHE343" i="1"/>
  <c r="AHB216" i="1"/>
  <c r="AGY15" i="1"/>
  <c r="AGY60" i="1"/>
  <c r="AGS168" i="1"/>
  <c r="AGV412" i="1"/>
  <c r="AHK174" i="1"/>
  <c r="AHE206" i="1"/>
  <c r="AHE340" i="1"/>
  <c r="AHB128" i="1"/>
  <c r="AHB162" i="1"/>
  <c r="AGV353" i="1"/>
  <c r="AGV284" i="1"/>
  <c r="AHB88" i="1"/>
  <c r="AGM58" i="1"/>
  <c r="AGM149" i="1"/>
  <c r="AHB323" i="1"/>
  <c r="AHB69" i="1"/>
  <c r="AGP402" i="1"/>
  <c r="AGP84" i="1"/>
  <c r="AGV308" i="1"/>
  <c r="AHB298" i="1"/>
  <c r="AGS90" i="1"/>
  <c r="AHB121" i="1"/>
  <c r="AHB186" i="1"/>
  <c r="AGP421" i="1"/>
  <c r="AGS63" i="1"/>
  <c r="AGS46" i="1"/>
  <c r="AGS187" i="1"/>
  <c r="AGS100" i="1"/>
  <c r="AGM319" i="1"/>
  <c r="AGS390" i="1"/>
  <c r="AHN436" i="1"/>
  <c r="AHN237" i="1"/>
  <c r="AHN293" i="1"/>
  <c r="AHH278" i="1"/>
  <c r="AHB212" i="1"/>
  <c r="AHE436" i="1"/>
  <c r="AGM414" i="1"/>
  <c r="AGP183" i="1"/>
  <c r="AHN67" i="1"/>
  <c r="AHK358" i="1"/>
  <c r="AHK184" i="1"/>
  <c r="AHK249" i="1"/>
  <c r="AGM28" i="1"/>
  <c r="AGM272" i="1"/>
  <c r="AGS335" i="1"/>
  <c r="AGM178" i="1"/>
  <c r="AHK307" i="1"/>
  <c r="AHN13" i="1"/>
  <c r="AHK247" i="1"/>
  <c r="AHE355" i="1"/>
  <c r="AHE357" i="1"/>
  <c r="AGP217" i="1"/>
  <c r="AGP327" i="1"/>
  <c r="AGP311" i="1"/>
  <c r="AGM320" i="1"/>
  <c r="AGS248" i="1"/>
  <c r="AGP54" i="1"/>
  <c r="AHN257" i="1"/>
  <c r="AHK419" i="1"/>
  <c r="AHK462" i="1"/>
  <c r="AHH288" i="1"/>
  <c r="AGS108" i="1"/>
  <c r="AGV212" i="1"/>
  <c r="AGP386" i="1"/>
  <c r="AGM152" i="1"/>
  <c r="AGS212" i="1"/>
  <c r="AHK212" i="1"/>
  <c r="AHN416" i="1"/>
  <c r="AHN144" i="1"/>
  <c r="AHH454" i="1"/>
  <c r="AHB390" i="1"/>
  <c r="AGP142" i="1"/>
  <c r="AGS292" i="1"/>
  <c r="AGP16" i="1"/>
  <c r="AGP334" i="1"/>
  <c r="AHK303" i="1"/>
  <c r="AHK151" i="1"/>
  <c r="AHN234" i="1"/>
  <c r="AHH163" i="1"/>
  <c r="AHB180" i="1"/>
  <c r="AHE369" i="1"/>
  <c r="AGM372" i="1"/>
  <c r="AGV75" i="1"/>
  <c r="AGV145" i="1"/>
  <c r="AGS261" i="1"/>
  <c r="AGM439" i="1"/>
  <c r="AGP301" i="1"/>
  <c r="AGS462" i="1"/>
  <c r="AHK175" i="1"/>
  <c r="AHN269" i="1"/>
  <c r="AHH197" i="1"/>
  <c r="AHB213" i="1"/>
  <c r="AHE401" i="1"/>
  <c r="AGP399" i="1"/>
  <c r="AGM111" i="1"/>
  <c r="AGS135" i="1"/>
  <c r="AHN49" i="1"/>
  <c r="AHK356" i="1"/>
  <c r="AHN12" i="1"/>
  <c r="AHK177" i="1"/>
  <c r="AHH96" i="1"/>
  <c r="AHH98" i="1"/>
  <c r="AGP252" i="1"/>
  <c r="AGS409" i="1"/>
  <c r="AGP163" i="1"/>
  <c r="AHK451" i="1"/>
  <c r="AHN108" i="1"/>
  <c r="AHE318" i="1"/>
  <c r="AHH134" i="1"/>
  <c r="AGS305" i="1"/>
  <c r="AGP350" i="1"/>
  <c r="AGV39" i="1"/>
  <c r="AHK290" i="1"/>
  <c r="AGV108" i="1"/>
  <c r="AGP165" i="1"/>
  <c r="AGP34" i="1"/>
  <c r="AGP369" i="1"/>
  <c r="AGV56" i="1"/>
  <c r="AHN202" i="1"/>
  <c r="AHH140" i="1"/>
  <c r="AHE334" i="1"/>
  <c r="AGP464" i="1"/>
  <c r="AGS192" i="1"/>
  <c r="AGM84" i="1"/>
  <c r="AHK456" i="1"/>
  <c r="AHK404" i="1"/>
  <c r="AHH31" i="1"/>
  <c r="AHH33" i="1"/>
  <c r="AGP78" i="1"/>
  <c r="AGP313" i="1"/>
  <c r="AGV17" i="1"/>
  <c r="AGP229" i="1"/>
  <c r="AHN373" i="1"/>
  <c r="AHK386" i="1"/>
  <c r="AHN43" i="1"/>
  <c r="AHN91" i="1"/>
  <c r="AHE257" i="1"/>
  <c r="AGS373" i="1"/>
  <c r="AGP82" i="1"/>
  <c r="AGP418" i="1"/>
  <c r="AGV104" i="1"/>
  <c r="AHK225" i="1"/>
  <c r="AHH455" i="1"/>
  <c r="AGP353" i="1"/>
  <c r="AGS179" i="1"/>
  <c r="AHK257" i="1"/>
  <c r="AHN53" i="1"/>
  <c r="AHE370" i="1"/>
  <c r="AHH174" i="1"/>
  <c r="AHH108" i="1"/>
  <c r="AHE73" i="1"/>
  <c r="AHH323" i="1"/>
  <c r="AGY432" i="1"/>
  <c r="AGV148" i="1"/>
  <c r="AGY322" i="1"/>
  <c r="AGY371" i="1"/>
  <c r="AHH365" i="1"/>
  <c r="AHB382" i="1"/>
  <c r="AHE69" i="1"/>
  <c r="AGY292" i="1"/>
  <c r="AHE21" i="1"/>
  <c r="AGV74" i="1"/>
  <c r="AGM326" i="1"/>
  <c r="AHH216" i="1"/>
  <c r="AGY383" i="1"/>
  <c r="AGY241" i="1"/>
  <c r="AHB396" i="1"/>
  <c r="AGS460" i="1"/>
  <c r="AGY179" i="1"/>
  <c r="AGM31" i="1"/>
  <c r="AHH408" i="1"/>
  <c r="AHB41" i="1"/>
  <c r="AGV232" i="1"/>
  <c r="AGV288" i="1"/>
  <c r="AGY384" i="1"/>
  <c r="AGY451" i="1"/>
  <c r="AGV159" i="1"/>
  <c r="AGV129" i="1"/>
  <c r="AGP95" i="1"/>
  <c r="AGM293" i="1"/>
  <c r="AHN38" i="1"/>
  <c r="AHK370" i="1"/>
  <c r="AHH254" i="1"/>
  <c r="AHB272" i="1"/>
  <c r="AHH117" i="1"/>
  <c r="AGY178" i="1"/>
  <c r="AHB363" i="1"/>
  <c r="AGM377" i="1"/>
  <c r="AHE353" i="1"/>
  <c r="AHH250" i="1"/>
  <c r="AHB268" i="1"/>
  <c r="AGY113" i="1"/>
  <c r="AGS185" i="1"/>
  <c r="AGV421" i="1"/>
  <c r="AHE383" i="1"/>
  <c r="AHH48" i="1"/>
  <c r="AHB277" i="1"/>
  <c r="AGS336" i="1"/>
  <c r="AGY62" i="1"/>
  <c r="AGV462" i="1"/>
  <c r="AHB214" i="1"/>
  <c r="AGS280" i="1"/>
  <c r="AHH332" i="1"/>
  <c r="AHB348" i="1"/>
  <c r="AHE37" i="1"/>
  <c r="AHK108" i="1"/>
  <c r="AHN179" i="1"/>
  <c r="AHE124" i="1"/>
  <c r="AHH208" i="1"/>
  <c r="AHE47" i="1"/>
  <c r="AHE411" i="1"/>
  <c r="AHH342" i="1"/>
  <c r="AHB281" i="1"/>
  <c r="AGY66" i="1"/>
  <c r="AHB169" i="1"/>
  <c r="AGS233" i="1"/>
  <c r="AGY19" i="1"/>
  <c r="AHK256" i="1"/>
  <c r="AHE273" i="1"/>
  <c r="AHE406" i="1"/>
  <c r="AHB160" i="1"/>
  <c r="AGS225" i="1"/>
  <c r="AGV420" i="1"/>
  <c r="AGV346" i="1"/>
  <c r="AGM69" i="1"/>
  <c r="AHE336" i="1"/>
  <c r="AHH233" i="1"/>
  <c r="AHB250" i="1"/>
  <c r="AGV465" i="1"/>
  <c r="AGY97" i="1"/>
  <c r="AGS169" i="1"/>
  <c r="AGV404" i="1"/>
  <c r="AGP224" i="1"/>
  <c r="AHH426" i="1"/>
  <c r="AHB360" i="1"/>
  <c r="AGY126" i="1"/>
  <c r="AHB251" i="1"/>
  <c r="AGS311" i="1"/>
  <c r="AGY86" i="1"/>
  <c r="AGM285" i="1"/>
  <c r="AGV83" i="1"/>
  <c r="AHN292" i="1"/>
  <c r="AHN346" i="1"/>
  <c r="AHK210" i="1"/>
  <c r="AHB208" i="1"/>
  <c r="AHE417" i="1"/>
  <c r="AHH80" i="1"/>
  <c r="AHB304" i="1"/>
  <c r="AGS371" i="1"/>
  <c r="AGY94" i="1"/>
  <c r="AHB247" i="1"/>
  <c r="AGS307" i="1"/>
  <c r="AHB110" i="1"/>
  <c r="AHE413" i="1"/>
  <c r="AHB189" i="1"/>
  <c r="AHB126" i="1"/>
  <c r="AGV315" i="1"/>
  <c r="AGV426" i="1"/>
  <c r="AHE83" i="1"/>
  <c r="AHE346" i="1"/>
  <c r="AHH23" i="1"/>
  <c r="AHB240" i="1"/>
  <c r="AGS304" i="1"/>
  <c r="AGY10" i="1"/>
  <c r="AHB178" i="1"/>
  <c r="AGP98" i="1"/>
  <c r="AGV348" i="1"/>
  <c r="AHB350" i="1"/>
  <c r="AGM376" i="1"/>
  <c r="AGV194" i="1"/>
  <c r="AGP454" i="1"/>
  <c r="AGM307" i="1"/>
  <c r="AGY356" i="1"/>
  <c r="AGP49" i="1"/>
  <c r="AGP208" i="1"/>
  <c r="AGP192" i="1"/>
  <c r="AGM146" i="1"/>
  <c r="AGM432" i="1"/>
  <c r="AGV28" i="1"/>
  <c r="AGM338" i="1"/>
  <c r="AHK180" i="1"/>
  <c r="AHE195" i="1"/>
  <c r="AHE197" i="1"/>
  <c r="AGP272" i="1"/>
  <c r="AGS92" i="1"/>
  <c r="AGV196" i="1"/>
  <c r="AGS15" i="1"/>
  <c r="AHN138" i="1"/>
  <c r="AHK304" i="1"/>
  <c r="AHE66" i="1"/>
  <c r="AHH189" i="1"/>
  <c r="AGM354" i="1"/>
  <c r="AGP87" i="1"/>
  <c r="AHN224" i="1"/>
  <c r="AHN110" i="1"/>
  <c r="AHK385" i="1"/>
  <c r="AHK431" i="1"/>
  <c r="AHE450" i="1"/>
  <c r="AHH256" i="1"/>
  <c r="AGM359" i="1"/>
  <c r="AGP17" i="1"/>
  <c r="AGM458" i="1"/>
  <c r="AGP179" i="1"/>
  <c r="AGP43" i="1"/>
  <c r="AGP381" i="1"/>
  <c r="AHN358" i="1"/>
  <c r="AHN193" i="1"/>
  <c r="AHN329" i="1"/>
  <c r="AHN102" i="1"/>
  <c r="AHH102" i="1"/>
  <c r="AHH336" i="1"/>
  <c r="AGM314" i="1"/>
  <c r="AGS16" i="1"/>
  <c r="AGM141" i="1"/>
  <c r="AGP48" i="1"/>
  <c r="AHK273" i="1"/>
  <c r="AHK148" i="1"/>
  <c r="AHK296" i="1"/>
  <c r="AHK40" i="1"/>
  <c r="AHE71" i="1"/>
  <c r="AHE77" i="1"/>
  <c r="AGP88" i="1"/>
  <c r="AGP326" i="1"/>
  <c r="AGM86" i="1"/>
  <c r="AGP239" i="1"/>
  <c r="AHK393" i="1"/>
  <c r="AHK202" i="1"/>
  <c r="AHK91" i="1"/>
  <c r="AHE457" i="1"/>
  <c r="AHE463" i="1"/>
  <c r="AGP228" i="1"/>
  <c r="AGV197" i="1"/>
  <c r="AGV178" i="1"/>
  <c r="AGP56" i="1"/>
  <c r="AGP297" i="1"/>
  <c r="AGP206" i="1"/>
  <c r="AHK426" i="1"/>
  <c r="AHK234" i="1"/>
  <c r="AHK124" i="1"/>
  <c r="AHK143" i="1"/>
  <c r="AGM434" i="1"/>
  <c r="AGS122" i="1"/>
  <c r="AGM345" i="1"/>
  <c r="AHN434" i="1"/>
  <c r="AHN275" i="1"/>
  <c r="AHE26" i="1"/>
  <c r="AHK9" i="1"/>
  <c r="AGP340" i="1"/>
  <c r="AGM49" i="1"/>
  <c r="AGS72" i="1"/>
  <c r="AHN198" i="1"/>
  <c r="AHN364" i="1"/>
  <c r="AHN170" i="1"/>
  <c r="AHK412" i="1"/>
  <c r="AHE412" i="1"/>
  <c r="AHH176" i="1"/>
  <c r="AHB193" i="1"/>
  <c r="AGP104" i="1"/>
  <c r="AGP343" i="1"/>
  <c r="AGM119" i="1"/>
  <c r="AGP255" i="1"/>
  <c r="AHK376" i="1"/>
  <c r="AGV68" i="1"/>
  <c r="AGV138" i="1"/>
  <c r="AGP121" i="1"/>
  <c r="AGP360" i="1"/>
  <c r="AGM130" i="1"/>
  <c r="AGP273" i="1"/>
  <c r="AHK359" i="1"/>
  <c r="AHK169" i="1"/>
  <c r="AHK59" i="1"/>
  <c r="AHK123" i="1"/>
  <c r="AHE425" i="1"/>
  <c r="AGM210" i="1"/>
  <c r="AGP28" i="1"/>
  <c r="AGS142" i="1"/>
  <c r="AGM413" i="1"/>
  <c r="AHN370" i="1"/>
  <c r="AHN207" i="1"/>
  <c r="AHN61" i="1"/>
  <c r="AHN104" i="1"/>
  <c r="AHH401" i="1"/>
  <c r="AGP406" i="1"/>
  <c r="AGM114" i="1"/>
  <c r="AGP218" i="1"/>
  <c r="AGM27" i="1"/>
  <c r="AHN141" i="1"/>
  <c r="AHK344" i="1"/>
  <c r="AHE344" i="1"/>
  <c r="AHB136" i="1"/>
  <c r="AGP411" i="1"/>
  <c r="AGM162" i="1"/>
  <c r="AGP316" i="1"/>
  <c r="AHK102" i="1"/>
  <c r="AGP23" i="1"/>
  <c r="AGM388" i="1"/>
  <c r="AHN115" i="1"/>
  <c r="AHN361" i="1"/>
  <c r="AHE460" i="1"/>
  <c r="AHH225" i="1"/>
  <c r="AHB242" i="1"/>
  <c r="AHH377" i="1"/>
  <c r="AHB74" i="1"/>
  <c r="AGV239" i="1"/>
  <c r="AGV340" i="1"/>
  <c r="AGY398" i="1"/>
  <c r="AGV130" i="1"/>
  <c r="AGY342" i="1"/>
  <c r="AGY408" i="1"/>
  <c r="AHE28" i="1"/>
  <c r="AGY390" i="1"/>
  <c r="AGY285" i="1"/>
  <c r="AGY214" i="1"/>
  <c r="AGV81" i="1"/>
  <c r="AHH218" i="1"/>
  <c r="AHE145" i="1"/>
  <c r="AGY327" i="1"/>
  <c r="AGV87" i="1"/>
  <c r="AGY272" i="1"/>
  <c r="AGM357" i="1"/>
  <c r="AHE193" i="1"/>
  <c r="AHH459" i="1"/>
  <c r="AGV316" i="1"/>
  <c r="AGV423" i="1"/>
  <c r="AHB22" i="1"/>
  <c r="AGV179" i="1"/>
  <c r="AGV260" i="1"/>
  <c r="AGP370" i="1"/>
  <c r="AHB319" i="1"/>
  <c r="AGS296" i="1"/>
  <c r="AHN208" i="1"/>
  <c r="AHN200" i="1"/>
  <c r="AHK417" i="1"/>
  <c r="AHE211" i="1"/>
  <c r="AHE213" i="1"/>
  <c r="AHB385" i="1"/>
  <c r="AHH74" i="1"/>
  <c r="AHE46" i="1"/>
  <c r="AHB436" i="1"/>
  <c r="AGV29" i="1"/>
  <c r="AGY171" i="1"/>
  <c r="AHB375" i="1"/>
  <c r="AGS438" i="1"/>
  <c r="AHH252" i="1"/>
  <c r="AHB187" i="1"/>
  <c r="AHH70" i="1"/>
  <c r="AHB316" i="1"/>
  <c r="AGS382" i="1"/>
  <c r="AGV447" i="1"/>
  <c r="AGY83" i="1"/>
  <c r="AHE354" i="1"/>
  <c r="AHH21" i="1"/>
  <c r="AHB369" i="1"/>
  <c r="AGS436" i="1"/>
  <c r="AGY131" i="1"/>
  <c r="AHB305" i="1"/>
  <c r="AGS375" i="1"/>
  <c r="AGP329" i="1"/>
  <c r="AGP246" i="1"/>
  <c r="AHK371" i="1"/>
  <c r="AHK266" i="1"/>
  <c r="AHH337" i="1"/>
  <c r="AHK129" i="1"/>
  <c r="AHE137" i="1"/>
  <c r="AHH29" i="1"/>
  <c r="AHH395" i="1"/>
  <c r="AHB412" i="1"/>
  <c r="AGY207" i="1"/>
  <c r="AHB266" i="1"/>
  <c r="AGS328" i="1"/>
  <c r="AGY95" i="1"/>
  <c r="AHE100" i="1"/>
  <c r="AHE363" i="1"/>
  <c r="AHH25" i="1"/>
  <c r="AHB256" i="1"/>
  <c r="AGS320" i="1"/>
  <c r="AGY38" i="1"/>
  <c r="AHB195" i="1"/>
  <c r="AGS265" i="1"/>
  <c r="AHH235" i="1"/>
  <c r="AHB171" i="1"/>
  <c r="AHH54" i="1"/>
  <c r="AGS365" i="1"/>
  <c r="AGV432" i="1"/>
  <c r="AGY67" i="1"/>
  <c r="AHH110" i="1"/>
  <c r="AHK20" i="1"/>
  <c r="AGY184" i="1"/>
  <c r="AGY288" i="1"/>
  <c r="AHB342" i="1"/>
  <c r="AGS413" i="1"/>
  <c r="AGP33" i="1"/>
  <c r="AGM97" i="1"/>
  <c r="AGV32" i="1"/>
  <c r="AHN367" i="1"/>
  <c r="AHE175" i="1"/>
  <c r="AHH349" i="1"/>
  <c r="AHH39" i="1"/>
  <c r="AHB401" i="1"/>
  <c r="AGV12" i="1"/>
  <c r="AGY140" i="1"/>
  <c r="AHB338" i="1"/>
  <c r="AGS408" i="1"/>
  <c r="AHH172" i="1"/>
  <c r="AHB188" i="1"/>
  <c r="AHH35" i="1"/>
  <c r="AGY129" i="1"/>
  <c r="AHB284" i="1"/>
  <c r="AGS349" i="1"/>
  <c r="AGV408" i="1"/>
  <c r="AGY89" i="1"/>
  <c r="AGP52" i="1"/>
  <c r="AHE441" i="1"/>
  <c r="AHH376" i="1"/>
  <c r="AHB310" i="1"/>
  <c r="AGY98" i="1"/>
  <c r="AGV330" i="1"/>
  <c r="AGV356" i="1"/>
  <c r="AGP26" i="1"/>
  <c r="AGV49" i="1"/>
  <c r="AGY181" i="1"/>
  <c r="AGS120" i="1"/>
  <c r="AHB422" i="1"/>
  <c r="AGV424" i="1"/>
  <c r="AGM426" i="1"/>
  <c r="AGP67" i="1"/>
  <c r="AGP51" i="1"/>
  <c r="AGV182" i="1"/>
  <c r="AGM449" i="1"/>
  <c r="AGP314" i="1"/>
  <c r="AHN425" i="1"/>
  <c r="AHN259" i="1"/>
  <c r="AHN397" i="1"/>
  <c r="AHH403" i="1"/>
  <c r="AGM253" i="1"/>
  <c r="AGP408" i="1"/>
  <c r="AGM121" i="1"/>
  <c r="AGM455" i="1"/>
  <c r="AHK345" i="1"/>
  <c r="AHK205" i="1"/>
  <c r="AHK62" i="1"/>
  <c r="AHK105" i="1"/>
  <c r="AGP267" i="1"/>
  <c r="AGS205" i="1"/>
  <c r="AGP173" i="1"/>
  <c r="AHK458" i="1"/>
  <c r="AHK269" i="1"/>
  <c r="AHK167" i="1"/>
  <c r="AHH50" i="1"/>
  <c r="AHH57" i="1"/>
  <c r="AGM206" i="1"/>
  <c r="AGM333" i="1"/>
  <c r="AGM316" i="1"/>
  <c r="AGP315" i="1"/>
  <c r="AGM30" i="1"/>
  <c r="AGS98" i="1"/>
  <c r="AGS49" i="1"/>
  <c r="AHK437" i="1"/>
  <c r="AHN78" i="1"/>
  <c r="AHK260" i="1"/>
  <c r="AHH137" i="1"/>
  <c r="AHH141" i="1"/>
  <c r="AGM460" i="1"/>
  <c r="AGV57" i="1"/>
  <c r="AGM275" i="1"/>
  <c r="AGP147" i="1"/>
  <c r="AGV213" i="1"/>
  <c r="AHN435" i="1"/>
  <c r="AHN232" i="1"/>
  <c r="AHN296" i="1"/>
  <c r="AHH304" i="1"/>
  <c r="AHK118" i="1"/>
  <c r="AGM74" i="1"/>
  <c r="AGS11" i="1"/>
  <c r="AGM225" i="1"/>
  <c r="AGS293" i="1"/>
  <c r="AHK139" i="1"/>
  <c r="AHN332" i="1"/>
  <c r="AHN390" i="1"/>
  <c r="AHH373" i="1"/>
  <c r="AHB306" i="1"/>
  <c r="AHH63" i="1"/>
  <c r="AGP365" i="1"/>
  <c r="AGS79" i="1"/>
  <c r="AGS150" i="1"/>
  <c r="AGS134" i="1"/>
  <c r="AGM42" i="1"/>
  <c r="AGS110" i="1"/>
  <c r="AGP435" i="1"/>
  <c r="AGM193" i="1"/>
  <c r="AGS262" i="1"/>
  <c r="AHK162" i="1"/>
  <c r="AHN365" i="1"/>
  <c r="AHN423" i="1"/>
  <c r="AHH405" i="1"/>
  <c r="AHB340" i="1"/>
  <c r="AHH95" i="1"/>
  <c r="AGM284" i="1"/>
  <c r="AGP106" i="1"/>
  <c r="AHK343" i="1"/>
  <c r="AHK313" i="1"/>
  <c r="AHK87" i="1"/>
  <c r="AHE101" i="1"/>
  <c r="AHE103" i="1"/>
  <c r="AGS23" i="1"/>
  <c r="AGM148" i="1"/>
  <c r="AGS208" i="1"/>
  <c r="AGM101" i="1"/>
  <c r="AHK438" i="1"/>
  <c r="AHK387" i="1"/>
  <c r="AHK128" i="1"/>
  <c r="AGM91" i="1"/>
  <c r="AGM242" i="1"/>
  <c r="AGS306" i="1"/>
  <c r="AGS113" i="1"/>
  <c r="AGM107" i="1"/>
  <c r="AGS29" i="1"/>
  <c r="AGM259" i="1"/>
  <c r="AGS321" i="1"/>
  <c r="AHK130" i="1"/>
  <c r="AHN300" i="1"/>
  <c r="AHN356" i="1"/>
  <c r="AHH338" i="1"/>
  <c r="AHB279" i="1"/>
  <c r="AHH30" i="1"/>
  <c r="AGM346" i="1"/>
  <c r="AGV186" i="1"/>
  <c r="AGP79" i="1"/>
  <c r="AHK425" i="1"/>
  <c r="AHK250" i="1"/>
  <c r="AHK312" i="1"/>
  <c r="AHE36" i="1"/>
  <c r="AHE38" i="1"/>
  <c r="AGS73" i="1"/>
  <c r="AGM205" i="1"/>
  <c r="AGS276" i="1"/>
  <c r="AHN64" i="1"/>
  <c r="AHK309" i="1"/>
  <c r="AHK83" i="1"/>
  <c r="AHE422" i="1"/>
  <c r="AHE424" i="1"/>
  <c r="AGS171" i="1"/>
  <c r="AGS78" i="1"/>
  <c r="AGM303" i="1"/>
  <c r="AGS374" i="1"/>
  <c r="AHN452" i="1"/>
  <c r="AHN254" i="1"/>
  <c r="AHN306" i="1"/>
  <c r="AHE433" i="1"/>
  <c r="AGP234" i="1"/>
  <c r="AHN456" i="1"/>
  <c r="AHN315" i="1"/>
  <c r="AHN21" i="1"/>
  <c r="AHH64" i="1"/>
  <c r="AHH66" i="1"/>
  <c r="AHB209" i="1"/>
  <c r="AHE186" i="1"/>
  <c r="AHE315" i="1"/>
  <c r="AGV328" i="1"/>
  <c r="AGV302" i="1"/>
  <c r="AHB68" i="1"/>
  <c r="AHH220" i="1"/>
  <c r="AGY387" i="1"/>
  <c r="AHE182" i="1"/>
  <c r="AGV297" i="1"/>
  <c r="AGV183" i="1"/>
  <c r="AGY249" i="1"/>
  <c r="AGV236" i="1"/>
  <c r="AHH425" i="1"/>
  <c r="AHB58" i="1"/>
  <c r="AGV246" i="1"/>
  <c r="AGV301" i="1"/>
  <c r="AGY401" i="1"/>
  <c r="AHB11" i="1"/>
  <c r="AGV176" i="1"/>
  <c r="AHB353" i="1"/>
  <c r="AHE270" i="1"/>
  <c r="AHE399" i="1"/>
  <c r="AHB157" i="1"/>
  <c r="AGS226" i="1"/>
  <c r="AGV413" i="1"/>
  <c r="AGV385" i="1"/>
  <c r="AHB129" i="1"/>
  <c r="AGS164" i="1"/>
  <c r="AGM176" i="1"/>
  <c r="AHK179" i="1"/>
  <c r="AHK295" i="1"/>
  <c r="AHH213" i="1"/>
  <c r="AHB131" i="1"/>
  <c r="AHE288" i="1"/>
  <c r="AHH462" i="1"/>
  <c r="AHB398" i="1"/>
  <c r="AHE122" i="1"/>
  <c r="AGY370" i="1"/>
  <c r="AGV123" i="1"/>
  <c r="AGY143" i="1"/>
  <c r="AGY243" i="1"/>
  <c r="AGP373" i="1"/>
  <c r="AHH52" i="1"/>
  <c r="AHH458" i="1"/>
  <c r="AHB394" i="1"/>
  <c r="AGY135" i="1"/>
  <c r="AGY185" i="1"/>
  <c r="AHB283" i="1"/>
  <c r="AGS344" i="1"/>
  <c r="AGY119" i="1"/>
  <c r="AHH348" i="1"/>
  <c r="AHB365" i="1"/>
  <c r="AHE53" i="1"/>
  <c r="AGY278" i="1"/>
  <c r="AHB462" i="1"/>
  <c r="AGV59" i="1"/>
  <c r="AGY115" i="1"/>
  <c r="AGM281" i="1"/>
  <c r="AHH187" i="1"/>
  <c r="AHE22" i="1"/>
  <c r="AGM32" i="1"/>
  <c r="AGS437" i="1"/>
  <c r="AHK135" i="1"/>
  <c r="AHK327" i="1"/>
  <c r="AHE241" i="1"/>
  <c r="AHH417" i="1"/>
  <c r="AHE113" i="1"/>
  <c r="AHH104" i="1"/>
  <c r="AGV318" i="1"/>
  <c r="AGS383" i="1"/>
  <c r="AHB313" i="1"/>
  <c r="AGY138" i="1"/>
  <c r="AHH67" i="1"/>
  <c r="AHB221" i="1"/>
  <c r="AHH205" i="1"/>
  <c r="AGM102" i="1"/>
  <c r="AGY441" i="1"/>
  <c r="AHB89" i="1"/>
  <c r="AHE89" i="1"/>
  <c r="AGY228" i="1"/>
  <c r="AGS416" i="1"/>
  <c r="AGV84" i="1"/>
  <c r="AGV161" i="1"/>
  <c r="AHB292" i="1"/>
  <c r="AGV155" i="1"/>
  <c r="AHB409" i="1"/>
  <c r="AGV18" i="1"/>
  <c r="AGV118" i="1"/>
  <c r="AGV101" i="1"/>
  <c r="AGV133" i="1"/>
  <c r="AGP303" i="1"/>
  <c r="AGM115" i="1"/>
  <c r="AGS139" i="1"/>
  <c r="AHK293" i="1"/>
  <c r="AHN156" i="1"/>
  <c r="AHN217" i="1"/>
  <c r="AHH179" i="1"/>
  <c r="AHE14" i="1"/>
  <c r="AHE65" i="1"/>
  <c r="AGM447" i="1"/>
  <c r="AGV44" i="1"/>
  <c r="AGM355" i="1"/>
  <c r="AHN18" i="1"/>
  <c r="AHN127" i="1"/>
  <c r="AHK121" i="1"/>
  <c r="AHK163" i="1"/>
  <c r="AHE178" i="1"/>
  <c r="AHE180" i="1"/>
  <c r="AGP348" i="1"/>
  <c r="AGM63" i="1"/>
  <c r="AGS83" i="1"/>
  <c r="AHN98" i="1"/>
  <c r="AHK406" i="1"/>
  <c r="AHN46" i="1"/>
  <c r="AHK226" i="1"/>
  <c r="AHH126" i="1"/>
  <c r="AGS19" i="1"/>
  <c r="AGM22" i="1"/>
  <c r="AGS112" i="1"/>
  <c r="AGM117" i="1"/>
  <c r="AGM351" i="1"/>
  <c r="AGS38" i="1"/>
  <c r="AGM269" i="1"/>
  <c r="AHN180" i="1"/>
  <c r="AHN350" i="1"/>
  <c r="AHK332" i="1"/>
  <c r="AHK398" i="1"/>
  <c r="AHE107" i="1"/>
  <c r="AHH192" i="1"/>
  <c r="AGP309" i="1"/>
  <c r="AGV13" i="1"/>
  <c r="AGP136" i="1"/>
  <c r="AGS43" i="1"/>
  <c r="AHK136" i="1"/>
  <c r="AHN333" i="1"/>
  <c r="AHN395" i="1"/>
  <c r="AHH356" i="1"/>
  <c r="AHB54" i="1"/>
  <c r="AGM398" i="1"/>
  <c r="AGS84" i="1"/>
  <c r="AGM214" i="1"/>
  <c r="AGS235" i="1"/>
  <c r="AHK189" i="1"/>
  <c r="AHK111" i="1"/>
  <c r="AHH424" i="1"/>
  <c r="AHB438" i="1"/>
  <c r="AGS200" i="1"/>
  <c r="AGS183" i="1"/>
  <c r="AGM364" i="1"/>
  <c r="AGS50" i="1"/>
  <c r="AGM181" i="1"/>
  <c r="AGP97" i="1"/>
  <c r="AGS203" i="1"/>
  <c r="AHK222" i="1"/>
  <c r="AHK248" i="1"/>
  <c r="AHH456" i="1"/>
  <c r="AHE15" i="1"/>
  <c r="AHE29" i="1"/>
  <c r="AGP148" i="1"/>
  <c r="AGP431" i="1"/>
  <c r="AGV117" i="1"/>
  <c r="AGP341" i="1"/>
  <c r="AHN261" i="1"/>
  <c r="AHK401" i="1"/>
  <c r="AHK448" i="1"/>
  <c r="AHE151" i="1"/>
  <c r="AHH316" i="1"/>
  <c r="AGM226" i="1"/>
  <c r="AGP44" i="1"/>
  <c r="AGM430" i="1"/>
  <c r="AHN351" i="1"/>
  <c r="AHN190" i="1"/>
  <c r="AHN44" i="1"/>
  <c r="AHN88" i="1"/>
  <c r="AHH109" i="1"/>
  <c r="AHH384" i="1"/>
  <c r="AGM415" i="1"/>
  <c r="AGS107" i="1"/>
  <c r="AGM231" i="1"/>
  <c r="AGS252" i="1"/>
  <c r="AHK173" i="1"/>
  <c r="AGV228" i="1"/>
  <c r="AGS143" i="1"/>
  <c r="AGS118" i="1"/>
  <c r="AGM247" i="1"/>
  <c r="AGS270" i="1"/>
  <c r="AHK156" i="1"/>
  <c r="AHK78" i="1"/>
  <c r="AHN461" i="1"/>
  <c r="AHH391" i="1"/>
  <c r="AHB407" i="1"/>
  <c r="AGP205" i="1"/>
  <c r="AGV137" i="1"/>
  <c r="AGP407" i="1"/>
  <c r="AHN195" i="1"/>
  <c r="AHN80" i="1"/>
  <c r="AHK334" i="1"/>
  <c r="AHK383" i="1"/>
  <c r="AHH255" i="1"/>
  <c r="AGM291" i="1"/>
  <c r="AGP109" i="1"/>
  <c r="AHN289" i="1"/>
  <c r="AHK450" i="1"/>
  <c r="AHH44" i="1"/>
  <c r="AHH317" i="1"/>
  <c r="AGP22" i="1"/>
  <c r="AGM295" i="1"/>
  <c r="AGP157" i="1"/>
  <c r="AGS313" i="1"/>
  <c r="AHK323" i="1"/>
  <c r="AHN413" i="1"/>
  <c r="AHH341" i="1"/>
  <c r="AGM358" i="1"/>
  <c r="AGS380" i="1"/>
  <c r="AHK300" i="1"/>
  <c r="AHN325" i="1"/>
  <c r="AHH433" i="1"/>
  <c r="AHB370" i="1"/>
  <c r="AHE281" i="1"/>
  <c r="AGV407" i="1"/>
  <c r="AGY9" i="1"/>
  <c r="AHB92" i="1"/>
  <c r="AGV344" i="1"/>
  <c r="AHE149" i="1"/>
  <c r="AHE279" i="1"/>
  <c r="AHB83" i="1"/>
  <c r="AHB106" i="1"/>
  <c r="AGV290" i="1"/>
  <c r="AGY337" i="1"/>
  <c r="AGM123" i="1"/>
  <c r="AHE209" i="1"/>
  <c r="AHK19" i="1"/>
  <c r="AGV333" i="1"/>
  <c r="AGV437" i="1"/>
  <c r="AGV199" i="1"/>
  <c r="AGV277" i="1"/>
  <c r="AGP351" i="1"/>
  <c r="AHE360" i="1"/>
  <c r="AHH296" i="1"/>
  <c r="AHB232" i="1"/>
  <c r="AGY75" i="1"/>
  <c r="AGS184" i="1"/>
  <c r="AGV429" i="1"/>
  <c r="AGM255" i="1"/>
  <c r="AGP162" i="1"/>
  <c r="AHK377" i="1"/>
  <c r="AHK348" i="1"/>
  <c r="AHK120" i="1"/>
  <c r="AHE375" i="1"/>
  <c r="AHE381" i="1"/>
  <c r="AHK48" i="1"/>
  <c r="AHE79" i="1"/>
  <c r="AHE162" i="1"/>
  <c r="AGY440" i="1"/>
  <c r="AGY460" i="1"/>
  <c r="AGV168" i="1"/>
  <c r="AGY225" i="1"/>
  <c r="AGY380" i="1"/>
  <c r="AHK44" i="1"/>
  <c r="AHE75" i="1"/>
  <c r="AGY217" i="1"/>
  <c r="AGY317" i="1"/>
  <c r="AHB376" i="1"/>
  <c r="AGS444" i="1"/>
  <c r="AGY155" i="1"/>
  <c r="AGY392" i="1"/>
  <c r="AGY374" i="1"/>
  <c r="AGY271" i="1"/>
  <c r="AGY198" i="1"/>
  <c r="AHE16" i="1"/>
  <c r="AGV66" i="1"/>
  <c r="AHE245" i="1"/>
  <c r="AGP216" i="1"/>
  <c r="AGP133" i="1"/>
  <c r="AHK457" i="1"/>
  <c r="AHN168" i="1"/>
  <c r="AHE327" i="1"/>
  <c r="AHK10" i="1"/>
  <c r="AHE34" i="1"/>
  <c r="AHH249" i="1"/>
  <c r="AGY417" i="1"/>
  <c r="AGY276" i="1"/>
  <c r="AGY328" i="1"/>
  <c r="AHB430" i="1"/>
  <c r="AGY212" i="1"/>
  <c r="AHB351" i="1"/>
  <c r="AHH59" i="1"/>
  <c r="AHE30" i="1"/>
  <c r="AHB421" i="1"/>
  <c r="AGY154" i="1"/>
  <c r="AHB358" i="1"/>
  <c r="AGS424" i="1"/>
  <c r="AHK30" i="1"/>
  <c r="AHE60" i="1"/>
  <c r="AGY201" i="1"/>
  <c r="AGY301" i="1"/>
  <c r="AHB359" i="1"/>
  <c r="AGS430" i="1"/>
  <c r="AGY148" i="1"/>
  <c r="AHE115" i="1"/>
  <c r="AHH326" i="1"/>
  <c r="AHB26" i="1"/>
  <c r="AGV189" i="1"/>
  <c r="AGV293" i="1"/>
  <c r="AGY347" i="1"/>
  <c r="AGV102" i="1"/>
  <c r="AGY293" i="1"/>
  <c r="AHE337" i="1"/>
  <c r="AGS91" i="1"/>
  <c r="AHN140" i="1"/>
  <c r="AHN394" i="1"/>
  <c r="AHN74" i="1"/>
  <c r="AHE338" i="1"/>
  <c r="AHE341" i="1"/>
  <c r="AGY425" i="1"/>
  <c r="AHE44" i="1"/>
  <c r="AGY406" i="1"/>
  <c r="AGY231" i="1"/>
  <c r="AGY343" i="1"/>
  <c r="AGV98" i="1"/>
  <c r="AHH380" i="1"/>
  <c r="AHB314" i="1"/>
  <c r="AHE40" i="1"/>
  <c r="AGY222" i="1"/>
  <c r="AHB448" i="1"/>
  <c r="AGV41" i="1"/>
  <c r="AGY106" i="1"/>
  <c r="AGY160" i="1"/>
  <c r="AHE190" i="1"/>
  <c r="AGM189" i="1"/>
  <c r="AGS345" i="1"/>
  <c r="AHB51" i="1"/>
  <c r="AGM40" i="1"/>
  <c r="AGV361" i="1"/>
  <c r="AGP302" i="1"/>
  <c r="AGY52" i="1"/>
  <c r="AGS69" i="1"/>
  <c r="AGM72" i="1"/>
  <c r="AGM57" i="1"/>
  <c r="AGM51" i="1"/>
  <c r="AGM289" i="1"/>
  <c r="AGP444" i="1"/>
  <c r="AGM202" i="1"/>
  <c r="AHN246" i="1"/>
  <c r="AHN418" i="1"/>
  <c r="AHK399" i="1"/>
  <c r="AHK463" i="1"/>
  <c r="AHH257" i="1"/>
  <c r="AGP248" i="1"/>
  <c r="AGS405" i="1"/>
  <c r="AGP115" i="1"/>
  <c r="AGP449" i="1"/>
  <c r="AHK193" i="1"/>
  <c r="AHN400" i="1"/>
  <c r="AHN460" i="1"/>
  <c r="AHH423" i="1"/>
  <c r="AHB120" i="1"/>
  <c r="AGM330" i="1"/>
  <c r="AGP65" i="1"/>
  <c r="AGS170" i="1"/>
  <c r="AHK255" i="1"/>
  <c r="AHE56" i="1"/>
  <c r="AHE62" i="1"/>
  <c r="AGM391" i="1"/>
  <c r="AGP114" i="1"/>
  <c r="AGM203" i="1"/>
  <c r="AGP25" i="1"/>
  <c r="AGV93" i="1"/>
  <c r="AGM405" i="1"/>
  <c r="AHK428" i="1"/>
  <c r="AHN99" i="1"/>
  <c r="AHK71" i="1"/>
  <c r="AHE138" i="1"/>
  <c r="AHE140" i="1"/>
  <c r="AGP455" i="1"/>
  <c r="AGP269" i="1"/>
  <c r="AGM75" i="1"/>
  <c r="AHN424" i="1"/>
  <c r="AHN253" i="1"/>
  <c r="AHN106" i="1"/>
  <c r="AHE298" i="1"/>
  <c r="AHH434" i="1"/>
  <c r="AGP69" i="1"/>
  <c r="AGM350" i="1"/>
  <c r="AGP220" i="1"/>
  <c r="AGS140" i="1"/>
  <c r="AHN353" i="1"/>
  <c r="AHH226" i="1"/>
  <c r="AHK36" i="1"/>
  <c r="AHE67" i="1"/>
  <c r="AGM252" i="1"/>
  <c r="AGP83" i="1"/>
  <c r="AGP137" i="1"/>
  <c r="AGP37" i="1"/>
  <c r="AGV105" i="1"/>
  <c r="AGM317" i="1"/>
  <c r="AGP187" i="1"/>
  <c r="AGS127" i="1"/>
  <c r="AHN386" i="1"/>
  <c r="AHN183" i="1"/>
  <c r="AHN248" i="1"/>
  <c r="AHH260" i="1"/>
  <c r="AHK68" i="1"/>
  <c r="AGS111" i="1"/>
  <c r="AGM321" i="1"/>
  <c r="AHN20" i="1"/>
  <c r="AHK147" i="1"/>
  <c r="AHK182" i="1"/>
  <c r="AHE214" i="1"/>
  <c r="AHE220" i="1"/>
  <c r="AGM363" i="1"/>
  <c r="AGP143" i="1"/>
  <c r="AGV208" i="1"/>
  <c r="AGP96" i="1"/>
  <c r="AHN117" i="1"/>
  <c r="AHK408" i="1"/>
  <c r="AHK233" i="1"/>
  <c r="AHK297" i="1"/>
  <c r="AHH143" i="1"/>
  <c r="AGP86" i="1"/>
  <c r="AGM369" i="1"/>
  <c r="AGP236" i="1"/>
  <c r="AGS155" i="1"/>
  <c r="AHN336" i="1"/>
  <c r="AGP117" i="1"/>
  <c r="AGP102" i="1"/>
  <c r="AGM384" i="1"/>
  <c r="AGP253" i="1"/>
  <c r="AGS180" i="1"/>
  <c r="AHN319" i="1"/>
  <c r="AHN462" i="1"/>
  <c r="AHN182" i="1"/>
  <c r="AHH194" i="1"/>
  <c r="AHK11" i="1"/>
  <c r="AGM187" i="1"/>
  <c r="AGM56" i="1"/>
  <c r="AGM390" i="1"/>
  <c r="AGS74" i="1"/>
  <c r="AHK413" i="1"/>
  <c r="AHK272" i="1"/>
  <c r="AHE154" i="1"/>
  <c r="AGM431" i="1"/>
  <c r="AGP200" i="1"/>
  <c r="AHN51" i="1"/>
  <c r="AHK168" i="1"/>
  <c r="AHK232" i="1"/>
  <c r="AHH115" i="1"/>
  <c r="AHH122" i="1"/>
  <c r="AGP130" i="1"/>
  <c r="AGV165" i="1"/>
  <c r="AGM433" i="1"/>
  <c r="AHN439" i="1"/>
  <c r="AHN414" i="1"/>
  <c r="AHN142" i="1"/>
  <c r="AGP72" i="1"/>
  <c r="AGS81" i="1"/>
  <c r="AHN126" i="1"/>
  <c r="AHN284" i="1"/>
  <c r="AHE68" i="1"/>
  <c r="AHE70" i="1"/>
  <c r="AHK66" i="1"/>
  <c r="AHE349" i="1"/>
  <c r="AHB243" i="1"/>
  <c r="AGS303" i="1"/>
  <c r="AGY29" i="1"/>
  <c r="AGV431" i="1"/>
  <c r="AHB181" i="1"/>
  <c r="AGS246" i="1"/>
  <c r="AHH430" i="1"/>
  <c r="AHK58" i="1"/>
  <c r="AHE345" i="1"/>
  <c r="AGV422" i="1"/>
  <c r="AHB133" i="1"/>
  <c r="AHB66" i="1"/>
  <c r="AGV254" i="1"/>
  <c r="AGV359" i="1"/>
  <c r="AHB403" i="1"/>
  <c r="AHE284" i="1"/>
  <c r="AHE416" i="1"/>
  <c r="AHB174" i="1"/>
  <c r="AGS243" i="1"/>
  <c r="AGV430" i="1"/>
  <c r="AGV402" i="1"/>
  <c r="AGS181" i="1"/>
  <c r="AHB224" i="1"/>
  <c r="AHH97" i="1"/>
  <c r="AHB320" i="1"/>
  <c r="AGS386" i="1"/>
  <c r="AGY110" i="1"/>
  <c r="AGY39" i="1"/>
  <c r="AHB265" i="1"/>
  <c r="AGS322" i="1"/>
  <c r="AGS301" i="1"/>
  <c r="AGM151" i="1"/>
  <c r="AGM108" i="1"/>
  <c r="AHN220" i="1"/>
  <c r="AHK74" i="1"/>
  <c r="AHH292" i="1"/>
  <c r="AHB228" i="1"/>
  <c r="AHE452" i="1"/>
  <c r="AHH312" i="1"/>
  <c r="AHK207" i="1"/>
  <c r="AHE234" i="1"/>
  <c r="AGV305" i="1"/>
  <c r="AHB64" i="1"/>
  <c r="AGY424" i="1"/>
  <c r="AGV140" i="1"/>
  <c r="AGV248" i="1"/>
  <c r="AHH43" i="1"/>
  <c r="AHE58" i="1"/>
  <c r="AHH308" i="1"/>
  <c r="AGY416" i="1"/>
  <c r="AGY307" i="1"/>
  <c r="AGY284" i="1"/>
  <c r="AGY353" i="1"/>
  <c r="AGV115" i="1"/>
  <c r="AHH204" i="1"/>
  <c r="AHE31" i="1"/>
  <c r="AHE165" i="1"/>
  <c r="AGV281" i="1"/>
  <c r="AHB10" i="1"/>
  <c r="AGV167" i="1"/>
  <c r="AGY232" i="1"/>
  <c r="AGY338" i="1"/>
  <c r="AGP278" i="1"/>
  <c r="AHH396" i="1"/>
  <c r="AHK316" i="1"/>
  <c r="AHN197" i="1"/>
  <c r="AHN459" i="1"/>
  <c r="AHK346" i="1"/>
  <c r="AHE405" i="1"/>
  <c r="AHE407" i="1"/>
  <c r="AHB50" i="1"/>
  <c r="AHE109" i="1"/>
  <c r="AHE188" i="1"/>
  <c r="AHB14" i="1"/>
  <c r="AGV171" i="1"/>
  <c r="AGV202" i="1"/>
  <c r="AGY295" i="1"/>
  <c r="AGY411" i="1"/>
  <c r="AHH445" i="1"/>
  <c r="AHB381" i="1"/>
  <c r="AHE105" i="1"/>
  <c r="AGY287" i="1"/>
  <c r="AGY351" i="1"/>
  <c r="AGV106" i="1"/>
  <c r="AGY226" i="1"/>
  <c r="AHE449" i="1"/>
  <c r="AHE41" i="1"/>
  <c r="AHH295" i="1"/>
  <c r="AGY399" i="1"/>
  <c r="AGY294" i="1"/>
  <c r="AGY270" i="1"/>
  <c r="AGY336" i="1"/>
  <c r="AGV99" i="1"/>
  <c r="AHB127" i="1"/>
  <c r="AHE146" i="1"/>
  <c r="AHE272" i="1"/>
  <c r="AHB80" i="1"/>
  <c r="AGS128" i="1"/>
  <c r="AGV283" i="1"/>
  <c r="AGV257" i="1"/>
  <c r="AGV193" i="1"/>
  <c r="AGP439" i="1"/>
  <c r="AGS75" i="1"/>
  <c r="AHK127" i="1"/>
  <c r="AHN30" i="1"/>
  <c r="AHH407" i="1"/>
  <c r="AHB229" i="1"/>
  <c r="AHE418" i="1"/>
  <c r="AHH236" i="1"/>
  <c r="AGY404" i="1"/>
  <c r="AHE199" i="1"/>
  <c r="AGV310" i="1"/>
  <c r="AHB28" i="1"/>
  <c r="AGV204" i="1"/>
  <c r="AGY267" i="1"/>
  <c r="AGV253" i="1"/>
  <c r="AGP244" i="1"/>
  <c r="AHH149" i="1"/>
  <c r="AHH232" i="1"/>
  <c r="AGY400" i="1"/>
  <c r="AGY257" i="1"/>
  <c r="AGY312" i="1"/>
  <c r="AHB413" i="1"/>
  <c r="AGV19" i="1"/>
  <c r="AGY196" i="1"/>
  <c r="AHE35" i="1"/>
  <c r="AHE139" i="1"/>
  <c r="AGY409" i="1"/>
  <c r="AGY429" i="1"/>
  <c r="AGV144" i="1"/>
  <c r="AGY193" i="1"/>
  <c r="AGY349" i="1"/>
  <c r="AGS231" i="1"/>
  <c r="AGY109" i="1"/>
  <c r="AGM248" i="1"/>
  <c r="AGV169" i="1"/>
  <c r="AGY462" i="1"/>
  <c r="AGY450" i="1"/>
  <c r="AGP91" i="1"/>
  <c r="AGV135" i="1"/>
  <c r="AGY308" i="1"/>
  <c r="AGS123" i="1"/>
  <c r="AGS106" i="1"/>
  <c r="AGS138" i="1"/>
  <c r="AGM308" i="1"/>
  <c r="AGP174" i="1"/>
  <c r="AGS329" i="1"/>
  <c r="AHK302" i="1"/>
  <c r="AHN396" i="1"/>
  <c r="AHH322" i="1"/>
  <c r="AHB341" i="1"/>
  <c r="AHH60" i="1"/>
  <c r="AGP441" i="1"/>
  <c r="AGM196" i="1"/>
  <c r="AGP349" i="1"/>
  <c r="AHK271" i="1"/>
  <c r="AHK53" i="1"/>
  <c r="AHE347" i="1"/>
  <c r="AGM235" i="1"/>
  <c r="AGP58" i="1"/>
  <c r="AHK394" i="1"/>
  <c r="AHK39" i="1"/>
  <c r="AHE129" i="1"/>
  <c r="AHE131" i="1"/>
  <c r="AGP124" i="1"/>
  <c r="AGP107" i="1"/>
  <c r="AGP111" i="1"/>
  <c r="AGP346" i="1"/>
  <c r="AGV35" i="1"/>
  <c r="AGP264" i="1"/>
  <c r="AHN338" i="1"/>
  <c r="AHK353" i="1"/>
  <c r="AHN59" i="1"/>
  <c r="AHE224" i="1"/>
  <c r="AHH400" i="1"/>
  <c r="AGM201" i="1"/>
  <c r="AGS271" i="1"/>
  <c r="AGM65" i="1"/>
  <c r="AGM403" i="1"/>
  <c r="AGV14" i="1"/>
  <c r="AHN354" i="1"/>
  <c r="AHN155" i="1"/>
  <c r="AHN212" i="1"/>
  <c r="AHH195" i="1"/>
  <c r="AHK69" i="1"/>
  <c r="AGP393" i="1"/>
  <c r="AGV79" i="1"/>
  <c r="AGP209" i="1"/>
  <c r="AGS86" i="1"/>
  <c r="AHK99" i="1"/>
  <c r="AHN255" i="1"/>
  <c r="AHN311" i="1"/>
  <c r="AHH279" i="1"/>
  <c r="AGY444" i="1"/>
  <c r="AGS288" i="1"/>
  <c r="AGS401" i="1"/>
  <c r="AGS384" i="1"/>
  <c r="AGP359" i="1"/>
  <c r="AGV47" i="1"/>
  <c r="AGP176" i="1"/>
  <c r="AGS97" i="1"/>
  <c r="AGV201" i="1"/>
  <c r="AHN287" i="1"/>
  <c r="AHN344" i="1"/>
  <c r="AHH306" i="1"/>
  <c r="AHB20" i="1"/>
  <c r="AHE150" i="1"/>
  <c r="AGM76" i="1"/>
  <c r="AGM315" i="1"/>
  <c r="AGS385" i="1"/>
  <c r="AGM227" i="1"/>
  <c r="AHK422" i="1"/>
  <c r="AHK198" i="1"/>
  <c r="AHK294" i="1"/>
  <c r="AHE305" i="1"/>
  <c r="AHE307" i="1"/>
  <c r="AGP221" i="1"/>
  <c r="AGS39" i="1"/>
  <c r="AGP424" i="1"/>
  <c r="AHN178" i="1"/>
  <c r="AHN65" i="1"/>
  <c r="AHN133" i="1"/>
  <c r="AHK367" i="1"/>
  <c r="AHE114" i="1"/>
  <c r="AHH239" i="1"/>
  <c r="AGP409" i="1"/>
  <c r="AGV96" i="1"/>
  <c r="AGP225" i="1"/>
  <c r="AGM34" i="1"/>
  <c r="AGS102" i="1"/>
  <c r="AHK82" i="1"/>
  <c r="AGS223" i="1"/>
  <c r="AGS334" i="1"/>
  <c r="AGS317" i="1"/>
  <c r="AGP426" i="1"/>
  <c r="AGV112" i="1"/>
  <c r="AGP242" i="1"/>
  <c r="AGM50" i="1"/>
  <c r="AGS119" i="1"/>
  <c r="AHN222" i="1"/>
  <c r="AHN282" i="1"/>
  <c r="AHH245" i="1"/>
  <c r="AGY413" i="1"/>
  <c r="AGM382" i="1"/>
  <c r="AGS450" i="1"/>
  <c r="AGM292" i="1"/>
  <c r="AHN68" i="1"/>
  <c r="AHK355" i="1"/>
  <c r="AHK141" i="1"/>
  <c r="AHK229" i="1"/>
  <c r="AHE244" i="1"/>
  <c r="AHE246" i="1"/>
  <c r="AGP286" i="1"/>
  <c r="AGM12" i="1"/>
  <c r="AGV217" i="1"/>
  <c r="AHN14" i="1"/>
  <c r="AHN111" i="1"/>
  <c r="AHK291" i="1"/>
  <c r="AHE49" i="1"/>
  <c r="AHH173" i="1"/>
  <c r="AGS17" i="1"/>
  <c r="AGP290" i="1"/>
  <c r="AGM99" i="1"/>
  <c r="AHK306" i="1"/>
  <c r="AHN173" i="1"/>
  <c r="AHN233" i="1"/>
  <c r="AHH196" i="1"/>
  <c r="AGM240" i="1"/>
  <c r="AGV174" i="1"/>
  <c r="AHN72" i="1"/>
  <c r="AHH287" i="1"/>
  <c r="AHE226" i="1"/>
  <c r="AHE445" i="1"/>
  <c r="AHH106" i="1"/>
  <c r="AHB334" i="1"/>
  <c r="AGS404" i="1"/>
  <c r="AGY120" i="1"/>
  <c r="AGY93" i="1"/>
  <c r="AHB278" i="1"/>
  <c r="AHE440" i="1"/>
  <c r="AGY84" i="1"/>
  <c r="AHB219" i="1"/>
  <c r="AGS287" i="1"/>
  <c r="AGP118" i="1"/>
  <c r="AHE377" i="1"/>
  <c r="AHH309" i="1"/>
  <c r="AHB249" i="1"/>
  <c r="AGY33" i="1"/>
  <c r="AGY92" i="1"/>
  <c r="AHB145" i="1"/>
  <c r="AGS201" i="1"/>
  <c r="AGV443" i="1"/>
  <c r="AHH78" i="1"/>
  <c r="AHH56" i="1"/>
  <c r="AHB418" i="1"/>
  <c r="AHB355" i="1"/>
  <c r="AGS425" i="1"/>
  <c r="AGS360" i="1"/>
  <c r="AGM445" i="1"/>
  <c r="AGP288" i="1"/>
  <c r="AHK31" i="1"/>
  <c r="AHK369" i="1"/>
  <c r="AHK72" i="1"/>
  <c r="AHB357" i="1"/>
  <c r="AHH75" i="1"/>
  <c r="AHH364" i="1"/>
  <c r="AHB63" i="1"/>
  <c r="AHE325" i="1"/>
  <c r="AGV441" i="1"/>
  <c r="AGS173" i="1"/>
  <c r="AGV231" i="1"/>
  <c r="AGV381" i="1"/>
  <c r="AHE127" i="1"/>
  <c r="AHH360" i="1"/>
  <c r="AHB59" i="1"/>
  <c r="AGV222" i="1"/>
  <c r="AGV321" i="1"/>
  <c r="AGY381" i="1"/>
  <c r="AGY321" i="1"/>
  <c r="AHE133" i="1"/>
  <c r="AHE262" i="1"/>
  <c r="AHB67" i="1"/>
  <c r="AHB86" i="1"/>
  <c r="AGY319" i="1"/>
  <c r="AHB21" i="1"/>
  <c r="AGM73" i="1"/>
  <c r="AHH446" i="1"/>
  <c r="AHE409" i="1"/>
  <c r="AGP127" i="1"/>
  <c r="AHN199" i="1"/>
  <c r="AHH28" i="1"/>
  <c r="AHH301" i="1"/>
  <c r="AHB241" i="1"/>
  <c r="AHH457" i="1"/>
  <c r="AHB90" i="1"/>
  <c r="AGV280" i="1"/>
  <c r="AGV334" i="1"/>
  <c r="AGY433" i="1"/>
  <c r="AHB29" i="1"/>
  <c r="AGV216" i="1"/>
  <c r="AHK32" i="1"/>
  <c r="AHE64" i="1"/>
  <c r="AGY426" i="1"/>
  <c r="AGY443" i="1"/>
  <c r="AGY209" i="1"/>
  <c r="AGY363" i="1"/>
  <c r="AGM200" i="1"/>
  <c r="AHH343" i="1"/>
  <c r="AHB42" i="1"/>
  <c r="AGV206" i="1"/>
  <c r="AGV306" i="1"/>
  <c r="AGY364" i="1"/>
  <c r="AGV119" i="1"/>
  <c r="AGY306" i="1"/>
  <c r="AHE232" i="1"/>
  <c r="AHH165" i="1"/>
  <c r="AGV357" i="1"/>
  <c r="AGV418" i="1"/>
  <c r="AHB43" i="1"/>
  <c r="AHB119" i="1"/>
  <c r="AGV298" i="1"/>
  <c r="AGM168" i="1"/>
  <c r="AGS351" i="1"/>
  <c r="AHN73" i="1"/>
  <c r="AHK264" i="1"/>
  <c r="AHH34" i="1"/>
  <c r="AHH40" i="1"/>
  <c r="AHK134" i="1"/>
  <c r="AHE156" i="1"/>
  <c r="AHE293" i="1"/>
  <c r="AHB100" i="1"/>
  <c r="AGV303" i="1"/>
  <c r="AGV235" i="1"/>
  <c r="AHB39" i="1"/>
  <c r="AGM41" i="1"/>
  <c r="AHH234" i="1"/>
  <c r="AGY354" i="1"/>
  <c r="AGY454" i="1"/>
  <c r="AGY341" i="1"/>
  <c r="AGV103" i="1"/>
  <c r="AGY286" i="1"/>
  <c r="AHB82" i="1"/>
  <c r="AHE221" i="1"/>
  <c r="AHB32" i="1"/>
  <c r="AGP436" i="1"/>
  <c r="AHB45" i="1"/>
  <c r="AGV255" i="1"/>
  <c r="AGP177" i="1"/>
  <c r="AGY188" i="1"/>
  <c r="AGY45" i="1"/>
  <c r="AGP66" i="1"/>
  <c r="AGP422" i="1"/>
  <c r="AHB167" i="1"/>
  <c r="AGP74" i="1"/>
  <c r="AGP144" i="1"/>
  <c r="AGP46" i="1"/>
  <c r="AGP284" i="1"/>
  <c r="AGS440" i="1"/>
  <c r="AGP197" i="1"/>
  <c r="AHN405" i="1"/>
  <c r="AHK420" i="1"/>
  <c r="AHN75" i="1"/>
  <c r="AHN124" i="1"/>
  <c r="AHE289" i="1"/>
  <c r="AHH465" i="1"/>
  <c r="AGM144" i="1"/>
  <c r="AGS204" i="1"/>
  <c r="AGM14" i="1"/>
  <c r="AGM336" i="1"/>
  <c r="AGS406" i="1"/>
  <c r="AHN421" i="1"/>
  <c r="AHN221" i="1"/>
  <c r="AHN279" i="1"/>
  <c r="AHH261" i="1"/>
  <c r="AHB196" i="1"/>
  <c r="AGP325" i="1"/>
  <c r="AGP152" i="1"/>
  <c r="AGS60" i="1"/>
  <c r="AGV164" i="1"/>
  <c r="AHN316" i="1"/>
  <c r="AHN378" i="1"/>
  <c r="AHH340" i="1"/>
  <c r="AHB38" i="1"/>
  <c r="AGS411" i="1"/>
  <c r="AGV52" i="1"/>
  <c r="AGV36" i="1"/>
  <c r="AGM94" i="1"/>
  <c r="AGP198" i="1"/>
  <c r="AGM245" i="1"/>
  <c r="AGP400" i="1"/>
  <c r="AHN87" i="1"/>
  <c r="AHK92" i="1"/>
  <c r="AHK220" i="1"/>
  <c r="AHK288" i="1"/>
  <c r="AHE295" i="1"/>
  <c r="AGM337" i="1"/>
  <c r="AGS266" i="1"/>
  <c r="AGP70" i="1"/>
  <c r="AHN241" i="1"/>
  <c r="AHK402" i="1"/>
  <c r="AHK445" i="1"/>
  <c r="AHH10" i="1"/>
  <c r="AHH275" i="1"/>
  <c r="AGS65" i="1"/>
  <c r="AGM192" i="1"/>
  <c r="AGP345" i="1"/>
  <c r="AHN341" i="1"/>
  <c r="AHN171" i="1"/>
  <c r="AHN25" i="1"/>
  <c r="AHN89" i="1"/>
  <c r="AHE217" i="1"/>
  <c r="AHH351" i="1"/>
  <c r="AGP247" i="1"/>
  <c r="AGM89" i="1"/>
  <c r="AGM142" i="1"/>
  <c r="AGS32" i="1"/>
  <c r="AGM158" i="1"/>
  <c r="AGP312" i="1"/>
  <c r="AHN204" i="1"/>
  <c r="AHN58" i="1"/>
  <c r="AHN122" i="1"/>
  <c r="AHE250" i="1"/>
  <c r="AHH385" i="1"/>
  <c r="AGS278" i="1"/>
  <c r="AGM457" i="1"/>
  <c r="AGP317" i="1"/>
  <c r="AGV21" i="1"/>
  <c r="AHK328" i="1"/>
  <c r="AHK158" i="1"/>
  <c r="AHN251" i="1"/>
  <c r="AHH180" i="1"/>
  <c r="AHB197" i="1"/>
  <c r="AGM204" i="1"/>
  <c r="AGP358" i="1"/>
  <c r="AGM71" i="1"/>
  <c r="AGM406" i="1"/>
  <c r="AGS96" i="1"/>
  <c r="AHK396" i="1"/>
  <c r="AHK254" i="1"/>
  <c r="AHK110" i="1"/>
  <c r="AHE141" i="1"/>
  <c r="AHE147" i="1"/>
  <c r="AGS82" i="1"/>
  <c r="AGM208" i="1"/>
  <c r="AGP362" i="1"/>
  <c r="AHN322" i="1"/>
  <c r="AHN154" i="1"/>
  <c r="AGM122" i="1"/>
  <c r="AGS104" i="1"/>
  <c r="AGM224" i="1"/>
  <c r="AGP379" i="1"/>
  <c r="AGM145" i="1"/>
  <c r="AHN307" i="1"/>
  <c r="AHN147" i="1"/>
  <c r="AHK464" i="1"/>
  <c r="AHN57" i="1"/>
  <c r="AHE184" i="1"/>
  <c r="AHH318" i="1"/>
  <c r="AGP182" i="1"/>
  <c r="AGS338" i="1"/>
  <c r="AGP50" i="1"/>
  <c r="AGP384" i="1"/>
  <c r="AGV71" i="1"/>
  <c r="AHK259" i="1"/>
  <c r="AHN465" i="1"/>
  <c r="AHN185" i="1"/>
  <c r="AHB140" i="1"/>
  <c r="AGM271" i="1"/>
  <c r="AGP425" i="1"/>
  <c r="AGP14" i="1"/>
  <c r="AHK320" i="1"/>
  <c r="AHK188" i="1"/>
  <c r="AHK45" i="1"/>
  <c r="AHK89" i="1"/>
  <c r="AHE121" i="1"/>
  <c r="AGM35" i="1"/>
  <c r="AGM276" i="1"/>
  <c r="AGP430" i="1"/>
  <c r="AGM185" i="1"/>
  <c r="AHN264" i="1"/>
  <c r="AHN433" i="1"/>
  <c r="AHK416" i="1"/>
  <c r="AHN22" i="1"/>
  <c r="AGM304" i="1"/>
  <c r="AGM228" i="1"/>
  <c r="AHN103" i="1"/>
  <c r="AHK434" i="1"/>
  <c r="AHE181" i="1"/>
  <c r="AHE187" i="1"/>
  <c r="AHH315" i="1"/>
  <c r="AHB332" i="1"/>
  <c r="AHH145" i="1"/>
  <c r="AGY244" i="1"/>
  <c r="AHB431" i="1"/>
  <c r="AGV26" i="1"/>
  <c r="AGY82" i="1"/>
  <c r="AGY182" i="1"/>
  <c r="AGM310" i="1"/>
  <c r="AHE420" i="1"/>
  <c r="AHH311" i="1"/>
  <c r="AHB327" i="1"/>
  <c r="AGY74" i="1"/>
  <c r="AGY134" i="1"/>
  <c r="AHB182" i="1"/>
  <c r="AGS251" i="1"/>
  <c r="AHB257" i="1"/>
  <c r="AHE448" i="1"/>
  <c r="AHH113" i="1"/>
  <c r="AHB337" i="1"/>
  <c r="AGS403" i="1"/>
  <c r="AGY56" i="1"/>
  <c r="AGS341" i="1"/>
  <c r="AHH399" i="1"/>
  <c r="AHB416" i="1"/>
  <c r="AHE102" i="1"/>
  <c r="AGY344" i="1"/>
  <c r="AGV107" i="1"/>
  <c r="AGY266" i="1"/>
  <c r="AGM232" i="1"/>
  <c r="AGP304" i="1"/>
  <c r="AGM78" i="1"/>
  <c r="AGS105" i="1"/>
  <c r="AHK390" i="1"/>
  <c r="AHN283" i="1"/>
  <c r="AHH420" i="1"/>
  <c r="AHB435" i="1"/>
  <c r="AHE303" i="1"/>
  <c r="AHH201" i="1"/>
  <c r="AHB217" i="1"/>
  <c r="AGY65" i="1"/>
  <c r="AHB122" i="1"/>
  <c r="AGS145" i="1"/>
  <c r="AGV372" i="1"/>
  <c r="AHB159" i="1"/>
  <c r="AHE170" i="1"/>
  <c r="AHE300" i="1"/>
  <c r="AHB113" i="1"/>
  <c r="AGS137" i="1"/>
  <c r="AGV312" i="1"/>
  <c r="AGV289" i="1"/>
  <c r="AHB52" i="1"/>
  <c r="AGS121" i="1"/>
  <c r="AHH413" i="1"/>
  <c r="AHK37" i="1"/>
  <c r="AHE328" i="1"/>
  <c r="AGV405" i="1"/>
  <c r="AHB49" i="1"/>
  <c r="AGV237" i="1"/>
  <c r="AGV342" i="1"/>
  <c r="AGM163" i="1"/>
  <c r="AHE386" i="1"/>
  <c r="AHH282" i="1"/>
  <c r="AGS67" i="1"/>
  <c r="AGS289" i="1"/>
  <c r="AHK357" i="1"/>
  <c r="AHK17" i="1"/>
  <c r="AHH99" i="1"/>
  <c r="AHH105" i="1"/>
  <c r="AHK190" i="1"/>
  <c r="AHE222" i="1"/>
  <c r="AHE356" i="1"/>
  <c r="AGS176" i="1"/>
  <c r="AGV371" i="1"/>
  <c r="AHB104" i="1"/>
  <c r="AHK186" i="1"/>
  <c r="AHE218" i="1"/>
  <c r="AGV292" i="1"/>
  <c r="AHB47" i="1"/>
  <c r="AGY407" i="1"/>
  <c r="AGY367" i="1"/>
  <c r="AHB152" i="1"/>
  <c r="AHE286" i="1"/>
  <c r="AHB97" i="1"/>
  <c r="AGV276" i="1"/>
  <c r="AHB36" i="1"/>
  <c r="AHE437" i="1"/>
  <c r="AHB194" i="1"/>
  <c r="AGS259" i="1"/>
  <c r="AGV451" i="1"/>
  <c r="AGV380" i="1"/>
  <c r="AHB141" i="1"/>
  <c r="AGM19" i="1"/>
  <c r="AGS152" i="1"/>
  <c r="AHN152" i="1"/>
  <c r="AHH422" i="1"/>
  <c r="AHB356" i="1"/>
  <c r="AHH111" i="1"/>
  <c r="AHH444" i="1"/>
  <c r="AHK81" i="1"/>
  <c r="AHE362" i="1"/>
  <c r="AHB149" i="1"/>
  <c r="AHB81" i="1"/>
  <c r="AGV272" i="1"/>
  <c r="AGV376" i="1"/>
  <c r="AGM140" i="1"/>
  <c r="AHE143" i="1"/>
  <c r="AHH439" i="1"/>
  <c r="AHB73" i="1"/>
  <c r="AGV264" i="1"/>
  <c r="AGV317" i="1"/>
  <c r="AGY418" i="1"/>
  <c r="AGV195" i="1"/>
  <c r="AHH330" i="1"/>
  <c r="AHB30" i="1"/>
  <c r="AHE296" i="1"/>
  <c r="AGV42" i="1"/>
  <c r="AGV452" i="1"/>
  <c r="AGV221" i="1"/>
  <c r="AGM180" i="1"/>
  <c r="AGV218" i="1"/>
  <c r="AGV187" i="1"/>
  <c r="AHE205" i="1"/>
  <c r="AGV34" i="1"/>
  <c r="AGS149" i="1"/>
  <c r="AGV209" i="1"/>
  <c r="AHB33" i="1"/>
  <c r="AGY325" i="1"/>
  <c r="AHB349" i="1"/>
  <c r="AGM407" i="1"/>
  <c r="AGS80" i="1"/>
  <c r="AGY23" i="1"/>
  <c r="AGY447" i="1"/>
  <c r="AGS433" i="1"/>
  <c r="AGY122" i="1"/>
  <c r="AGY375" i="1"/>
  <c r="AGS157" i="1"/>
  <c r="AGS275" i="1"/>
  <c r="AGS256" i="1"/>
  <c r="AGP374" i="1"/>
  <c r="AGM81" i="1"/>
  <c r="AGP185" i="1"/>
  <c r="AGM9" i="1"/>
  <c r="AHN164" i="1"/>
  <c r="AHN330" i="1"/>
  <c r="AHN146" i="1"/>
  <c r="AHK378" i="1"/>
  <c r="AHE378" i="1"/>
  <c r="AHH152" i="1"/>
  <c r="AGP40" i="1"/>
  <c r="AGM323" i="1"/>
  <c r="AGP190" i="1"/>
  <c r="AGS346" i="1"/>
  <c r="AHK289" i="1"/>
  <c r="AHN379" i="1"/>
  <c r="AHH307" i="1"/>
  <c r="AHB322" i="1"/>
  <c r="AGP231" i="1"/>
  <c r="AGS52" i="1"/>
  <c r="AGM279" i="1"/>
  <c r="AHN54" i="1"/>
  <c r="AHK60" i="1"/>
  <c r="AHK187" i="1"/>
  <c r="AHK244" i="1"/>
  <c r="AHE265" i="1"/>
  <c r="AHE271" i="1"/>
  <c r="AGP385" i="1"/>
  <c r="AGM13" i="1"/>
  <c r="AGM10" i="1"/>
  <c r="AGM237" i="1"/>
  <c r="AGS302" i="1"/>
  <c r="AHK341" i="1"/>
  <c r="AHN31" i="1"/>
  <c r="AHK51" i="1"/>
  <c r="AHE388" i="1"/>
  <c r="AHE391" i="1"/>
  <c r="AGP196" i="1"/>
  <c r="AGP60" i="1"/>
  <c r="AGP398" i="1"/>
  <c r="AHN176" i="1"/>
  <c r="AHN313" i="1"/>
  <c r="AHN86" i="1"/>
  <c r="AHH86" i="1"/>
  <c r="AHH319" i="1"/>
  <c r="AGM282" i="1"/>
  <c r="AGS347" i="1"/>
  <c r="AGV80" i="1"/>
  <c r="AHN277" i="1"/>
  <c r="AHN411" i="1"/>
  <c r="AHN139" i="1"/>
  <c r="AHK261" i="1"/>
  <c r="AHE277" i="1"/>
  <c r="AGM44" i="1"/>
  <c r="AGP291" i="1"/>
  <c r="AGP404" i="1"/>
  <c r="AGP387" i="1"/>
  <c r="AGM250" i="1"/>
  <c r="AGS314" i="1"/>
  <c r="AGM113" i="1"/>
  <c r="AGM451" i="1"/>
  <c r="AGV48" i="1"/>
  <c r="AHN304" i="1"/>
  <c r="AHN441" i="1"/>
  <c r="AHN162" i="1"/>
  <c r="AHK301" i="1"/>
  <c r="AHE304" i="1"/>
  <c r="AGP71" i="1"/>
  <c r="AGP310" i="1"/>
  <c r="AGM53" i="1"/>
  <c r="AGP222" i="1"/>
  <c r="AHK409" i="1"/>
  <c r="AHK218" i="1"/>
  <c r="AHK107" i="1"/>
  <c r="AHH16" i="1"/>
  <c r="AHH22" i="1"/>
  <c r="AGM399" i="1"/>
  <c r="AGV10" i="1"/>
  <c r="AGM305" i="1"/>
  <c r="AHN52" i="1"/>
  <c r="AHK338" i="1"/>
  <c r="AHK213" i="1"/>
  <c r="AHE227" i="1"/>
  <c r="AHE229" i="1"/>
  <c r="AGM298" i="1"/>
  <c r="AGS364" i="1"/>
  <c r="AGP29" i="1"/>
  <c r="AGV97" i="1"/>
  <c r="AHN260" i="1"/>
  <c r="AGP226" i="1"/>
  <c r="AGP337" i="1"/>
  <c r="AGP320" i="1"/>
  <c r="AGM311" i="1"/>
  <c r="AGS381" i="1"/>
  <c r="AGM134" i="1"/>
  <c r="AGP45" i="1"/>
  <c r="AGV113" i="1"/>
  <c r="AHN243" i="1"/>
  <c r="AHN377" i="1"/>
  <c r="AHN440" i="1"/>
  <c r="AHH452" i="1"/>
  <c r="AHK219" i="1"/>
  <c r="AHE243" i="1"/>
  <c r="AGP377" i="1"/>
  <c r="AGM139" i="1"/>
  <c r="AGP287" i="1"/>
  <c r="AHK342" i="1"/>
  <c r="AHK42" i="1"/>
  <c r="AHK106" i="1"/>
  <c r="AHE408" i="1"/>
  <c r="AHE415" i="1"/>
  <c r="AGM170" i="1"/>
  <c r="AGM464" i="1"/>
  <c r="AGV61" i="1"/>
  <c r="AGM373" i="1"/>
  <c r="AHK459" i="1"/>
  <c r="AHK104" i="1"/>
  <c r="AHE161" i="1"/>
  <c r="AHE163" i="1"/>
  <c r="AGM361" i="1"/>
  <c r="AGM174" i="1"/>
  <c r="AGP94" i="1"/>
  <c r="AHN194" i="1"/>
  <c r="AHN326" i="1"/>
  <c r="AHN393" i="1"/>
  <c r="AHN276" i="1"/>
  <c r="AHN267" i="1"/>
  <c r="AHE278" i="1"/>
  <c r="AHE280" i="1"/>
  <c r="AHE10" i="1"/>
  <c r="AHE111" i="1"/>
  <c r="AGY340" i="1"/>
  <c r="AGV94" i="1"/>
  <c r="AGY236" i="1"/>
  <c r="AGY164" i="1"/>
  <c r="AHB439" i="1"/>
  <c r="AGV33" i="1"/>
  <c r="AHH313" i="1"/>
  <c r="AHB253" i="1"/>
  <c r="AGY156" i="1"/>
  <c r="AHB383" i="1"/>
  <c r="AGS447" i="1"/>
  <c r="AGY41" i="1"/>
  <c r="AGY128" i="1"/>
  <c r="AHH71" i="1"/>
  <c r="AHH164" i="1"/>
  <c r="AHB433" i="1"/>
  <c r="AGV30" i="1"/>
  <c r="AGY163" i="1"/>
  <c r="AGY146" i="1"/>
  <c r="AHB373" i="1"/>
  <c r="AGS439" i="1"/>
  <c r="AGY457" i="1"/>
  <c r="AHE61" i="1"/>
  <c r="AHE148" i="1"/>
  <c r="AGY423" i="1"/>
  <c r="AGY314" i="1"/>
  <c r="AGY247" i="1"/>
  <c r="AGY360" i="1"/>
  <c r="AGV114" i="1"/>
  <c r="AGV92" i="1"/>
  <c r="AGV89" i="1"/>
  <c r="AGP171" i="1"/>
  <c r="AHN403" i="1"/>
  <c r="AHH262" i="1"/>
  <c r="AHE80" i="1"/>
  <c r="AHH203" i="1"/>
  <c r="AHB147" i="1"/>
  <c r="AGY96" i="1"/>
  <c r="AHB273" i="1"/>
  <c r="AGS332" i="1"/>
  <c r="AGV399" i="1"/>
  <c r="AGY35" i="1"/>
  <c r="AGM54" i="1"/>
  <c r="AHE267" i="1"/>
  <c r="AHH199" i="1"/>
  <c r="AHB143" i="1"/>
  <c r="AGV391" i="1"/>
  <c r="AGV449" i="1"/>
  <c r="AHB75" i="1"/>
  <c r="AGV327" i="1"/>
  <c r="AHH463" i="1"/>
  <c r="AHE426" i="1"/>
  <c r="AGY68" i="1"/>
  <c r="AHB203" i="1"/>
  <c r="AGS273" i="1"/>
  <c r="AGV323" i="1"/>
  <c r="AGY22" i="1"/>
  <c r="AGP68" i="1"/>
  <c r="AHH284" i="1"/>
  <c r="AHB220" i="1"/>
  <c r="AHH103" i="1"/>
  <c r="AGP27" i="1"/>
  <c r="AHN375" i="1"/>
  <c r="AHN447" i="1"/>
  <c r="AHK347" i="1"/>
  <c r="AHE33" i="1"/>
  <c r="AHH156" i="1"/>
  <c r="AHE11" i="1"/>
  <c r="AHE313" i="1"/>
  <c r="AHE447" i="1"/>
  <c r="AHB207" i="1"/>
  <c r="AGS277" i="1"/>
  <c r="AGV461" i="1"/>
  <c r="AGV434" i="1"/>
  <c r="AGS214" i="1"/>
  <c r="AHH347" i="1"/>
  <c r="AHB46" i="1"/>
  <c r="AHE309" i="1"/>
  <c r="AGV428" i="1"/>
  <c r="AGS156" i="1"/>
  <c r="AGV214" i="1"/>
  <c r="AGV364" i="1"/>
  <c r="AGP195" i="1"/>
  <c r="AHE249" i="1"/>
  <c r="AHH182" i="1"/>
  <c r="AGV433" i="1"/>
  <c r="AHB60" i="1"/>
  <c r="AGV311" i="1"/>
  <c r="AHE397" i="1"/>
  <c r="AHH58" i="1"/>
  <c r="AHB288" i="1"/>
  <c r="AGS354" i="1"/>
  <c r="AGY70" i="1"/>
  <c r="AGY44" i="1"/>
  <c r="AHB227" i="1"/>
  <c r="AGS295" i="1"/>
  <c r="AGS95" i="1"/>
  <c r="AGP80" i="1"/>
  <c r="AHK239" i="1"/>
  <c r="AHN27" i="1"/>
  <c r="AHK223" i="1"/>
  <c r="AHE45" i="1"/>
  <c r="AHB148" i="1"/>
  <c r="AHE458" i="1"/>
  <c r="AGY101" i="1"/>
  <c r="AHB235" i="1"/>
  <c r="AGV358" i="1"/>
  <c r="AGY40" i="1"/>
  <c r="AGP36" i="1"/>
  <c r="AHE225" i="1"/>
  <c r="AHK28" i="1"/>
  <c r="AHB144" i="1"/>
  <c r="AGV349" i="1"/>
  <c r="AGV455" i="1"/>
  <c r="AHB40" i="1"/>
  <c r="AGV220" i="1"/>
  <c r="AGV291" i="1"/>
  <c r="AHK235" i="1"/>
  <c r="AGS391" i="1"/>
  <c r="AGY104" i="1"/>
  <c r="AGP233" i="1"/>
  <c r="AGS369" i="1"/>
  <c r="AGV463" i="1"/>
  <c r="AGV313" i="1"/>
  <c r="AGS44" i="1"/>
  <c r="AGS41" i="1"/>
  <c r="AGM172" i="1"/>
  <c r="AGS241" i="1"/>
  <c r="AHK407" i="1"/>
  <c r="AHN96" i="1"/>
  <c r="AHK354" i="1"/>
  <c r="AHK117" i="1"/>
  <c r="AHE454" i="1"/>
  <c r="AHE456" i="1"/>
  <c r="AGP139" i="1"/>
  <c r="AGV203" i="1"/>
  <c r="AGP9" i="1"/>
  <c r="AGP330" i="1"/>
  <c r="AHN408" i="1"/>
  <c r="AHN242" i="1"/>
  <c r="AHN380" i="1"/>
  <c r="AHN130" i="1"/>
  <c r="AHH130" i="1"/>
  <c r="AHH386" i="1"/>
  <c r="AGM217" i="1"/>
  <c r="AGS285" i="1"/>
  <c r="AGM80" i="1"/>
  <c r="AGM420" i="1"/>
  <c r="AHN337" i="1"/>
  <c r="AHN148" i="1"/>
  <c r="AHN196" i="1"/>
  <c r="AHH178" i="1"/>
  <c r="AHK49" i="1"/>
  <c r="AGV207" i="1"/>
  <c r="AGV185" i="1"/>
  <c r="AGP89" i="1"/>
  <c r="AGS195" i="1"/>
  <c r="AGM375" i="1"/>
  <c r="AGP240" i="1"/>
  <c r="AGS397" i="1"/>
  <c r="AHK79" i="1"/>
  <c r="AHK241" i="1"/>
  <c r="AHN328" i="1"/>
  <c r="AHH264" i="1"/>
  <c r="AHB280" i="1"/>
  <c r="AHH9" i="1"/>
  <c r="AGP332" i="1"/>
  <c r="AGM46" i="1"/>
  <c r="AGS114" i="1"/>
  <c r="AGS66" i="1"/>
  <c r="AHN114" i="1"/>
  <c r="AHK423" i="1"/>
  <c r="AHN63" i="1"/>
  <c r="AHK243" i="1"/>
  <c r="AGM421" i="1"/>
  <c r="AGP186" i="1"/>
  <c r="AGS342" i="1"/>
  <c r="AGP131" i="1"/>
  <c r="AHN158" i="1"/>
  <c r="AHN45" i="1"/>
  <c r="AHK363" i="1"/>
  <c r="AHE385" i="1"/>
  <c r="AHH190" i="1"/>
  <c r="AGS244" i="1"/>
  <c r="AGP268" i="1"/>
  <c r="AGP250" i="1"/>
  <c r="AGM387" i="1"/>
  <c r="AGS309" i="1"/>
  <c r="AGP120" i="1"/>
  <c r="AHN192" i="1"/>
  <c r="AHN77" i="1"/>
  <c r="AHK351" i="1"/>
  <c r="AHK397" i="1"/>
  <c r="AHE419" i="1"/>
  <c r="AHH223" i="1"/>
  <c r="AGM59" i="1"/>
  <c r="AGP451" i="1"/>
  <c r="AGM209" i="1"/>
  <c r="AGS279" i="1"/>
  <c r="AHN348" i="1"/>
  <c r="AHN406" i="1"/>
  <c r="AHH388" i="1"/>
  <c r="AHB321" i="1"/>
  <c r="AGP199" i="1"/>
  <c r="AGS355" i="1"/>
  <c r="AGP401" i="1"/>
  <c r="AGV88" i="1"/>
  <c r="AHK242" i="1"/>
  <c r="AHN448" i="1"/>
  <c r="AHN169" i="1"/>
  <c r="AHK14" i="1"/>
  <c r="AHE301" i="1"/>
  <c r="AGM436" i="1"/>
  <c r="AGP203" i="1"/>
  <c r="AGS359" i="1"/>
  <c r="AHN151" i="1"/>
  <c r="AHN29" i="1"/>
  <c r="AGP201" i="1"/>
  <c r="AGP184" i="1"/>
  <c r="AGM452" i="1"/>
  <c r="AGP219" i="1"/>
  <c r="AGS376" i="1"/>
  <c r="AGP140" i="1"/>
  <c r="AHN135" i="1"/>
  <c r="AHK329" i="1"/>
  <c r="AHE351" i="1"/>
  <c r="AHH157" i="1"/>
  <c r="AGM124" i="1"/>
  <c r="AGS147" i="1"/>
  <c r="AGS45" i="1"/>
  <c r="AGS340" i="1"/>
  <c r="AHN286" i="1"/>
  <c r="AHN340" i="1"/>
  <c r="AHB262" i="1"/>
  <c r="AGP266" i="1"/>
  <c r="AGS422" i="1"/>
  <c r="AGS9" i="1"/>
  <c r="AHK176" i="1"/>
  <c r="AHN383" i="1"/>
  <c r="AHN443" i="1"/>
  <c r="AHH406" i="1"/>
  <c r="AHB103" i="1"/>
  <c r="AHE240" i="1"/>
  <c r="AGP30" i="1"/>
  <c r="AGP270" i="1"/>
  <c r="AGS426" i="1"/>
  <c r="AGP180" i="1"/>
  <c r="AHN422" i="1"/>
  <c r="AHK435" i="1"/>
  <c r="AHN92" i="1"/>
  <c r="AGS178" i="1"/>
  <c r="AHK245" i="1"/>
  <c r="AHK436" i="1"/>
  <c r="AHH280" i="1"/>
  <c r="AHB163" i="1"/>
  <c r="AHE350" i="1"/>
  <c r="AHH171" i="1"/>
  <c r="AHB463" i="1"/>
  <c r="AHE142" i="1"/>
  <c r="AGV249" i="1"/>
  <c r="AGY434" i="1"/>
  <c r="AGV143" i="1"/>
  <c r="AGY200" i="1"/>
  <c r="AGY304" i="1"/>
  <c r="AGP305" i="1"/>
  <c r="AHH118" i="1"/>
  <c r="AHH167" i="1"/>
  <c r="AHB459" i="1"/>
  <c r="AGY192" i="1"/>
  <c r="AGY251" i="1"/>
  <c r="AHB345" i="1"/>
  <c r="AGS412" i="1"/>
  <c r="AGY139" i="1"/>
  <c r="AHH416" i="1"/>
  <c r="AHB432" i="1"/>
  <c r="AHE119" i="1"/>
  <c r="AGY361" i="1"/>
  <c r="AGV124" i="1"/>
  <c r="AGY136" i="1"/>
  <c r="AGM216" i="1"/>
  <c r="AHH253" i="1"/>
  <c r="AGY421" i="1"/>
  <c r="AGV326" i="1"/>
  <c r="AHB44" i="1"/>
  <c r="AGV225" i="1"/>
  <c r="AGY281" i="1"/>
  <c r="AGV271" i="1"/>
  <c r="AGP227" i="1"/>
  <c r="AGM309" i="1"/>
  <c r="AGS68" i="1"/>
  <c r="AGP448" i="1"/>
  <c r="AHK185" i="1"/>
  <c r="AHN245" i="1"/>
  <c r="AHE144" i="1"/>
  <c r="AHH276" i="1"/>
  <c r="AGY439" i="1"/>
  <c r="AHH18" i="1"/>
  <c r="AHH409" i="1"/>
  <c r="AHB343" i="1"/>
  <c r="AGY145" i="1"/>
  <c r="AHB234" i="1"/>
  <c r="AGS298" i="1"/>
  <c r="AGY69" i="1"/>
  <c r="AHK41" i="1"/>
  <c r="AHE333" i="1"/>
  <c r="AHH14" i="1"/>
  <c r="AHB226" i="1"/>
  <c r="AGS290" i="1"/>
  <c r="AGV414" i="1"/>
  <c r="AHB164" i="1"/>
  <c r="AGS229" i="1"/>
  <c r="AHE403" i="1"/>
  <c r="AHH298" i="1"/>
  <c r="AHB311" i="1"/>
  <c r="AGY59" i="1"/>
  <c r="AHB165" i="1"/>
  <c r="AGS234" i="1"/>
  <c r="AGY12" i="1"/>
  <c r="AGP158" i="1"/>
  <c r="AHH84" i="1"/>
  <c r="AHK26" i="1"/>
  <c r="AGP300" i="1"/>
  <c r="AHK305" i="1"/>
  <c r="AHE104" i="1"/>
  <c r="AHE110" i="1"/>
  <c r="AHH188" i="1"/>
  <c r="AHB205" i="1"/>
  <c r="AHH51" i="1"/>
  <c r="AGS367" i="1"/>
  <c r="AGV425" i="1"/>
  <c r="AGY105" i="1"/>
  <c r="AGM441" i="1"/>
  <c r="AHE290" i="1"/>
  <c r="AHH184" i="1"/>
  <c r="AHB201" i="1"/>
  <c r="AGV417" i="1"/>
  <c r="AGY48" i="1"/>
  <c r="AHB105" i="1"/>
  <c r="AGV354" i="1"/>
  <c r="AHK321" i="1"/>
  <c r="AHE316" i="1"/>
  <c r="AHE455" i="1"/>
  <c r="AHB210" i="1"/>
  <c r="AGY11" i="1"/>
  <c r="AGV397" i="1"/>
  <c r="AGS213" i="1"/>
  <c r="AHH272" i="1"/>
  <c r="AHB286" i="1"/>
  <c r="AGY195" i="1"/>
  <c r="AHB380" i="1"/>
  <c r="AGS448" i="1"/>
  <c r="AGY34" i="1"/>
  <c r="AGY142" i="1"/>
  <c r="AGM360" i="1"/>
  <c r="AGP397" i="1"/>
  <c r="AGP307" i="1"/>
  <c r="AHN136" i="1"/>
  <c r="AHK199" i="1"/>
  <c r="AHH277" i="1"/>
  <c r="AHK84" i="1"/>
  <c r="AHE117" i="1"/>
  <c r="AHE435" i="1"/>
  <c r="AHH327" i="1"/>
  <c r="AHB344" i="1"/>
  <c r="AGY91" i="1"/>
  <c r="AGY150" i="1"/>
  <c r="AHB199" i="1"/>
  <c r="AGS269" i="1"/>
  <c r="AGY30" i="1"/>
  <c r="AHB420" i="1"/>
  <c r="AHE432" i="1"/>
  <c r="AHB190" i="1"/>
  <c r="AGS260" i="1"/>
  <c r="AGV444" i="1"/>
  <c r="AGV419" i="1"/>
  <c r="AHB138" i="1"/>
  <c r="AGS198" i="1"/>
  <c r="AHH170" i="1"/>
  <c r="AHE461" i="1"/>
  <c r="AGY64" i="1"/>
  <c r="AHB239" i="1"/>
  <c r="AGS300" i="1"/>
  <c r="AGV365" i="1"/>
  <c r="AGY17" i="1"/>
  <c r="AGV458" i="1"/>
  <c r="AGM103" i="1"/>
  <c r="AGP434" i="1"/>
  <c r="AGV267" i="1"/>
  <c r="AGP243" i="1"/>
  <c r="AGY315" i="1"/>
  <c r="AGY253" i="1"/>
  <c r="AGP160" i="1"/>
  <c r="AGP277" i="1"/>
  <c r="AGP260" i="1"/>
  <c r="AGM378" i="1"/>
  <c r="AGS446" i="1"/>
  <c r="AGM190" i="1"/>
  <c r="AGP110" i="1"/>
  <c r="AGV134" i="1"/>
  <c r="AHN177" i="1"/>
  <c r="AHN310" i="1"/>
  <c r="AHN376" i="1"/>
  <c r="AHH387" i="1"/>
  <c r="AGS35" i="1"/>
  <c r="AGV149" i="1"/>
  <c r="AGP319" i="1"/>
  <c r="AHK279" i="1"/>
  <c r="AHN149" i="1"/>
  <c r="AHN201" i="1"/>
  <c r="AHH162" i="1"/>
  <c r="AHB455" i="1"/>
  <c r="AGP122" i="1"/>
  <c r="AGS227" i="1"/>
  <c r="AGM408" i="1"/>
  <c r="AGP275" i="1"/>
  <c r="AGS431" i="1"/>
  <c r="AHK47" i="1"/>
  <c r="AHK208" i="1"/>
  <c r="AHH229" i="1"/>
  <c r="AHB246" i="1"/>
  <c r="AGS131" i="1"/>
  <c r="AGM20" i="1"/>
  <c r="AGM462" i="1"/>
  <c r="AGP232" i="1"/>
  <c r="AGP149" i="1"/>
  <c r="AHK144" i="1"/>
  <c r="AHK200" i="1"/>
  <c r="AHH82" i="1"/>
  <c r="AHH89" i="1"/>
  <c r="AGM370" i="1"/>
  <c r="AGS54" i="1"/>
  <c r="AGM283" i="1"/>
  <c r="AHN163" i="1"/>
  <c r="AHN334" i="1"/>
  <c r="AHK315" i="1"/>
  <c r="AHK381" i="1"/>
  <c r="AHE91" i="1"/>
  <c r="AHH175" i="1"/>
  <c r="AGP279" i="1"/>
  <c r="AGS254" i="1"/>
  <c r="AGS22" i="1"/>
  <c r="AHN265" i="1"/>
  <c r="AHN235" i="1"/>
  <c r="AHN19" i="1"/>
  <c r="AHH19" i="1"/>
  <c r="AHH242" i="1"/>
  <c r="AHB259" i="1"/>
  <c r="AGP39" i="1"/>
  <c r="AGM296" i="1"/>
  <c r="AGM409" i="1"/>
  <c r="AGM393" i="1"/>
  <c r="AGP245" i="1"/>
  <c r="AGS163" i="1"/>
  <c r="AGP108" i="1"/>
  <c r="AGP446" i="1"/>
  <c r="AHN295" i="1"/>
  <c r="AHN463" i="1"/>
  <c r="AHN270" i="1"/>
  <c r="AHN37" i="1"/>
  <c r="AHH37" i="1"/>
  <c r="AGM381" i="1"/>
  <c r="AGM198" i="1"/>
  <c r="AGP113" i="1"/>
  <c r="AGS219" i="1"/>
  <c r="AHK206" i="1"/>
  <c r="AHH438" i="1"/>
  <c r="AHB456" i="1"/>
  <c r="AGP394" i="1"/>
  <c r="AHK325" i="1"/>
  <c r="AHK145" i="1"/>
  <c r="AHK317" i="1"/>
  <c r="AHK90" i="1"/>
  <c r="AHE392" i="1"/>
  <c r="AHE398" i="1"/>
  <c r="AGP293" i="1"/>
  <c r="AGM15" i="1"/>
  <c r="AHN247" i="1"/>
  <c r="AHN415" i="1"/>
  <c r="AGM342" i="1"/>
  <c r="AGM325" i="1"/>
  <c r="AGP306" i="1"/>
  <c r="AGS40" i="1"/>
  <c r="AHN231" i="1"/>
  <c r="AHN398" i="1"/>
  <c r="AHN203" i="1"/>
  <c r="AHK443" i="1"/>
  <c r="AHE443" i="1"/>
  <c r="AHH209" i="1"/>
  <c r="AGM446" i="1"/>
  <c r="AGM265" i="1"/>
  <c r="AGP134" i="1"/>
  <c r="AGS284" i="1"/>
  <c r="AHK149" i="1"/>
  <c r="AHK63" i="1"/>
  <c r="AHN444" i="1"/>
  <c r="AHB391" i="1"/>
  <c r="AGM62" i="1"/>
  <c r="AGP164" i="1"/>
  <c r="AGP459" i="1"/>
  <c r="AGM212" i="1"/>
  <c r="AGP367" i="1"/>
  <c r="AHN120" i="1"/>
  <c r="AHK253" i="1"/>
  <c r="AHK33" i="1"/>
  <c r="AHE323" i="1"/>
  <c r="AHE330" i="1"/>
  <c r="AGP356" i="1"/>
  <c r="AGM66" i="1"/>
  <c r="AGP169" i="1"/>
  <c r="AGS93" i="1"/>
  <c r="AHN181" i="1"/>
  <c r="AHN347" i="1"/>
  <c r="AHK395" i="1"/>
  <c r="AGM429" i="1"/>
  <c r="AGV76" i="1"/>
  <c r="AHK441" i="1"/>
  <c r="AHN23" i="1"/>
  <c r="AHK140" i="1"/>
  <c r="AHE439" i="1"/>
  <c r="AHE446" i="1"/>
  <c r="AHK113" i="1"/>
  <c r="AHE228" i="1"/>
  <c r="AHB35" i="1"/>
  <c r="AHB53" i="1"/>
  <c r="AGV242" i="1"/>
  <c r="AGY290" i="1"/>
  <c r="AGY445" i="1"/>
  <c r="AGM106" i="1"/>
  <c r="AHH169" i="1"/>
  <c r="AHK109" i="1"/>
  <c r="AGY282" i="1"/>
  <c r="AGY388" i="1"/>
  <c r="AHB440" i="1"/>
  <c r="AGV38" i="1"/>
  <c r="AGY221" i="1"/>
  <c r="AHB16" i="1"/>
  <c r="AHE76" i="1"/>
  <c r="AHE155" i="1"/>
  <c r="AGY437" i="1"/>
  <c r="AGV147" i="1"/>
  <c r="AGY330" i="1"/>
  <c r="AGY265" i="1"/>
  <c r="AGY377" i="1"/>
  <c r="AHK150" i="1"/>
  <c r="AHE173" i="1"/>
  <c r="AHE306" i="1"/>
  <c r="AHB117" i="1"/>
  <c r="AHB130" i="1"/>
  <c r="AGV319" i="1"/>
  <c r="AGV252" i="1"/>
  <c r="AHB56" i="1"/>
  <c r="AGM25" i="1"/>
  <c r="AGS101" i="1"/>
  <c r="AGP146" i="1"/>
  <c r="AGP103" i="1"/>
  <c r="AHN94" i="1"/>
  <c r="AHK29" i="1"/>
  <c r="AHH404" i="1"/>
  <c r="AHK161" i="1"/>
  <c r="AHE194" i="1"/>
  <c r="AHH94" i="1"/>
  <c r="AHH460" i="1"/>
  <c r="AHE19" i="1"/>
  <c r="AGY168" i="1"/>
  <c r="AGY275" i="1"/>
  <c r="AHB325" i="1"/>
  <c r="AGS396" i="1"/>
  <c r="AHE177" i="1"/>
  <c r="AHE431" i="1"/>
  <c r="AHH90" i="1"/>
  <c r="AHB317" i="1"/>
  <c r="AGS387" i="1"/>
  <c r="AGY103" i="1"/>
  <c r="AGY76" i="1"/>
  <c r="AHB261" i="1"/>
  <c r="AGS323" i="1"/>
  <c r="AHB236" i="1"/>
  <c r="AHH120" i="1"/>
  <c r="AGY149" i="1"/>
  <c r="AHB367" i="1"/>
  <c r="AGS432" i="1"/>
  <c r="AGY25" i="1"/>
  <c r="AGS64" i="1"/>
  <c r="AHH133" i="1"/>
  <c r="AHK76" i="1"/>
  <c r="AGM77" i="1"/>
  <c r="AHN355" i="1"/>
  <c r="AHN143" i="1"/>
  <c r="AHK277" i="1"/>
  <c r="AHB289" i="1"/>
  <c r="AHB372" i="1"/>
  <c r="AGS435" i="1"/>
  <c r="AGY88" i="1"/>
  <c r="AHB308" i="1"/>
  <c r="AHH186" i="1"/>
  <c r="AHH20" i="1"/>
  <c r="AGY79" i="1"/>
  <c r="AHB255" i="1"/>
  <c r="AGS315" i="1"/>
  <c r="AGV382" i="1"/>
  <c r="AHE160" i="1"/>
  <c r="AHE414" i="1"/>
  <c r="AHH73" i="1"/>
  <c r="AHB301" i="1"/>
  <c r="AGS372" i="1"/>
  <c r="AGY87" i="1"/>
  <c r="AGY61" i="1"/>
  <c r="AHB244" i="1"/>
  <c r="AGS308" i="1"/>
  <c r="AHB402" i="1"/>
  <c r="AHH91" i="1"/>
  <c r="AHE63" i="1"/>
  <c r="AHB452" i="1"/>
  <c r="AGV45" i="1"/>
  <c r="AGY187" i="1"/>
  <c r="AHB392" i="1"/>
  <c r="AGS456" i="1"/>
  <c r="AGS236" i="1"/>
  <c r="AGM435" i="1"/>
  <c r="AHN320" i="1"/>
  <c r="AHK164" i="1"/>
  <c r="AHH390" i="1"/>
  <c r="AHE157" i="1"/>
  <c r="AHH329" i="1"/>
  <c r="AHB271" i="1"/>
  <c r="AHH131" i="1"/>
  <c r="AGY173" i="1"/>
  <c r="AHB400" i="1"/>
  <c r="AGS464" i="1"/>
  <c r="AGY58" i="1"/>
  <c r="AGS31" i="1"/>
  <c r="AHE394" i="1"/>
  <c r="AHH325" i="1"/>
  <c r="AHB267" i="1"/>
  <c r="AGY49" i="1"/>
  <c r="AGY108" i="1"/>
  <c r="AGS217" i="1"/>
  <c r="AGV460" i="1"/>
  <c r="AHH221" i="1"/>
  <c r="AHB237" i="1"/>
  <c r="AHH83" i="1"/>
  <c r="AGP161" i="1"/>
  <c r="AGY350" i="1"/>
  <c r="AHB91" i="1"/>
  <c r="AGS297" i="1"/>
  <c r="AHB457" i="1"/>
  <c r="AGS319" i="1"/>
  <c r="AGP361" i="1"/>
  <c r="AHB108" i="1"/>
  <c r="AGV219" i="1"/>
  <c r="AGS188" i="1"/>
  <c r="AGM213" i="1"/>
  <c r="AGM397" i="1"/>
  <c r="AGP167" i="1"/>
  <c r="AHN83" i="1"/>
  <c r="AHK375" i="1"/>
  <c r="AHK201" i="1"/>
  <c r="AHK267" i="1"/>
  <c r="AHH127" i="1"/>
  <c r="AGM67" i="1"/>
  <c r="AGM302" i="1"/>
  <c r="AGP461" i="1"/>
  <c r="AGM218" i="1"/>
  <c r="AHN229" i="1"/>
  <c r="AHN401" i="1"/>
  <c r="AHK382" i="1"/>
  <c r="AHK446" i="1"/>
  <c r="AHH241" i="1"/>
  <c r="AGP212" i="1"/>
  <c r="AGP75" i="1"/>
  <c r="AGP415" i="1"/>
  <c r="AHN323" i="1"/>
  <c r="AHN159" i="1"/>
  <c r="AHN69" i="1"/>
  <c r="AHH69" i="1"/>
  <c r="AHH303" i="1"/>
  <c r="AGS207" i="1"/>
  <c r="AGS190" i="1"/>
  <c r="AGS87" i="1"/>
  <c r="AGV190" i="1"/>
  <c r="AGP371" i="1"/>
  <c r="AGM136" i="1"/>
  <c r="AGS196" i="1"/>
  <c r="AHK228" i="1"/>
  <c r="AHN432" i="1"/>
  <c r="AHK13" i="1"/>
  <c r="AHB406" i="1"/>
  <c r="AGM219" i="1"/>
  <c r="AGP41" i="1"/>
  <c r="AGV109" i="1"/>
  <c r="AGM422" i="1"/>
  <c r="AHK411" i="1"/>
  <c r="AHN82" i="1"/>
  <c r="AHK56" i="1"/>
  <c r="AHK131" i="1"/>
  <c r="AGP416" i="1"/>
  <c r="AGS151" i="1"/>
  <c r="AGM36" i="1"/>
  <c r="AHN33" i="1"/>
  <c r="AHK340" i="1"/>
  <c r="AHK452" i="1"/>
  <c r="AHK160" i="1"/>
  <c r="AHH79" i="1"/>
  <c r="AHH81" i="1"/>
  <c r="AGM26" i="1"/>
  <c r="AGS94" i="1"/>
  <c r="AGM273" i="1"/>
  <c r="AGM239" i="1"/>
  <c r="AGP382" i="1"/>
  <c r="AGM95" i="1"/>
  <c r="AGM18" i="1"/>
  <c r="AHN66" i="1"/>
  <c r="AHK374" i="1"/>
  <c r="AHK194" i="1"/>
  <c r="AHH112" i="1"/>
  <c r="AHH114" i="1"/>
  <c r="AGP53" i="1"/>
  <c r="AGV122" i="1"/>
  <c r="AGM334" i="1"/>
  <c r="AGP204" i="1"/>
  <c r="AHN371" i="1"/>
  <c r="AHN167" i="1"/>
  <c r="AHH243" i="1"/>
  <c r="AHK52" i="1"/>
  <c r="AGS154" i="1"/>
  <c r="AGS62" i="1"/>
  <c r="AGM290" i="1"/>
  <c r="AGS356" i="1"/>
  <c r="AHK119" i="1"/>
  <c r="AHN272" i="1"/>
  <c r="AHN321" i="1"/>
  <c r="AHH305" i="1"/>
  <c r="AHB245" i="1"/>
  <c r="AHH12" i="1"/>
  <c r="AGP432" i="1"/>
  <c r="AGS158" i="1"/>
  <c r="AGM52" i="1"/>
  <c r="AHN134" i="1"/>
  <c r="AGM64" i="1"/>
  <c r="AGM173" i="1"/>
  <c r="AGM156" i="1"/>
  <c r="AGP447" i="1"/>
  <c r="AGS175" i="1"/>
  <c r="AGM68" i="1"/>
  <c r="AHN15" i="1"/>
  <c r="AHK421" i="1"/>
  <c r="AHK137" i="1"/>
  <c r="AHH47" i="1"/>
  <c r="AHH49" i="1"/>
  <c r="AGP119" i="1"/>
  <c r="AGV142" i="1"/>
  <c r="AGM401" i="1"/>
  <c r="AGP271" i="1"/>
  <c r="AGS221" i="1"/>
  <c r="AHN303" i="1"/>
  <c r="AHN445" i="1"/>
  <c r="AHN165" i="1"/>
  <c r="AHH177" i="1"/>
  <c r="AHH451" i="1"/>
  <c r="AGS220" i="1"/>
  <c r="AGM353" i="1"/>
  <c r="AGS423" i="1"/>
  <c r="AHN404" i="1"/>
  <c r="AHN205" i="1"/>
  <c r="AHN262" i="1"/>
  <c r="AHH244" i="1"/>
  <c r="AHB179" i="1"/>
  <c r="AHE404" i="1"/>
  <c r="AGS25" i="1"/>
  <c r="AGM155" i="1"/>
  <c r="AGS224" i="1"/>
  <c r="AGM118" i="1"/>
  <c r="AHK424" i="1"/>
  <c r="AHN112" i="1"/>
  <c r="AHK372" i="1"/>
  <c r="AGM43" i="1"/>
  <c r="AHN285" i="1"/>
  <c r="AHH355" i="1"/>
  <c r="AHB293" i="1"/>
  <c r="AHH46" i="1"/>
  <c r="AHH379" i="1"/>
  <c r="AHK292" i="1"/>
  <c r="AGV373" i="1"/>
  <c r="AGV200" i="1"/>
  <c r="AGV309" i="1"/>
  <c r="AGM197" i="1"/>
  <c r="AHE123" i="1"/>
  <c r="AHH375" i="1"/>
  <c r="AHB23" i="1"/>
  <c r="AGV188" i="1"/>
  <c r="AGV256" i="1"/>
  <c r="AGY358" i="1"/>
  <c r="AGY420" i="1"/>
  <c r="AGV136" i="1"/>
  <c r="AHH271" i="1"/>
  <c r="AGY436" i="1"/>
  <c r="AGV343" i="1"/>
  <c r="AHB61" i="1"/>
  <c r="AGY297" i="1"/>
  <c r="AGV285" i="1"/>
  <c r="AGP211" i="1"/>
  <c r="AHH461" i="1"/>
  <c r="AHK114" i="1"/>
  <c r="AHE379" i="1"/>
  <c r="AGV454" i="1"/>
  <c r="AHB156" i="1"/>
  <c r="AHB102" i="1"/>
  <c r="AGV286" i="1"/>
  <c r="AGV393" i="1"/>
  <c r="AGP429" i="1"/>
  <c r="AGP420" i="1"/>
  <c r="AGS245" i="1"/>
  <c r="AHK192" i="1"/>
  <c r="AHK460" i="1"/>
  <c r="AHE302" i="1"/>
  <c r="AHE317" i="1"/>
  <c r="AHH265" i="1"/>
  <c r="AGY365" i="1"/>
  <c r="AGY264" i="1"/>
  <c r="AGY235" i="1"/>
  <c r="AHE13" i="1"/>
  <c r="AHH300" i="1"/>
  <c r="AHB315" i="1"/>
  <c r="AGY227" i="1"/>
  <c r="AHB414" i="1"/>
  <c r="AGY165" i="1"/>
  <c r="AGM394" i="1"/>
  <c r="AHH101" i="1"/>
  <c r="AHB441" i="1"/>
  <c r="AGY175" i="1"/>
  <c r="AGY234" i="1"/>
  <c r="AHB328" i="1"/>
  <c r="AGS395" i="1"/>
  <c r="AGM96" i="1"/>
  <c r="AHE90" i="1"/>
  <c r="AGV173" i="1"/>
  <c r="AGM371" i="1"/>
  <c r="AHN387" i="1"/>
  <c r="AHK231" i="1"/>
  <c r="AHB87" i="1"/>
  <c r="AHE223" i="1"/>
  <c r="AHH397" i="1"/>
  <c r="AHB330" i="1"/>
  <c r="AHE57" i="1"/>
  <c r="AGY239" i="1"/>
  <c r="AHB465" i="1"/>
  <c r="AGV58" i="1"/>
  <c r="AGY123" i="1"/>
  <c r="AGY177" i="1"/>
  <c r="AHE459" i="1"/>
  <c r="AHH393" i="1"/>
  <c r="AHB326" i="1"/>
  <c r="AGY114" i="1"/>
  <c r="AHB218" i="1"/>
  <c r="AGS282" i="1"/>
  <c r="AGY53" i="1"/>
  <c r="AHH286" i="1"/>
  <c r="AHB300" i="1"/>
  <c r="AHH128" i="1"/>
  <c r="AGY211" i="1"/>
  <c r="AHB397" i="1"/>
  <c r="AGS465" i="1"/>
  <c r="AGY50" i="1"/>
  <c r="AGM343" i="1"/>
  <c r="AHK23" i="1"/>
  <c r="AHB415" i="1"/>
  <c r="AGY316" i="1"/>
  <c r="AGY385" i="1"/>
  <c r="AGY260" i="1"/>
  <c r="AGP355" i="1"/>
  <c r="AGP281" i="1"/>
  <c r="AGP189" i="1"/>
  <c r="AHK314" i="1"/>
  <c r="AHN437" i="1"/>
  <c r="AHE268" i="1"/>
  <c r="AHH402" i="1"/>
  <c r="AHB99" i="1"/>
  <c r="AHH183" i="1"/>
  <c r="AHE18" i="1"/>
  <c r="AHH198" i="1"/>
  <c r="AGY170" i="1"/>
  <c r="AHB254" i="1"/>
  <c r="AGS417" i="1"/>
  <c r="AHH36" i="1"/>
  <c r="AGY169" i="1"/>
  <c r="AHE384" i="1"/>
  <c r="AGV82" i="1"/>
  <c r="AHN93" i="1"/>
  <c r="AHH382" i="1"/>
  <c r="AGY208" i="1"/>
  <c r="AHB362" i="1"/>
  <c r="AGY248" i="1"/>
  <c r="AHB276" i="1"/>
  <c r="AGY452" i="1"/>
  <c r="AHB395" i="1"/>
  <c r="AGS420" i="1"/>
  <c r="AGS312" i="1"/>
  <c r="AGS357" i="1"/>
  <c r="AHE183" i="1"/>
  <c r="AHH139" i="1"/>
  <c r="AGV445" i="1"/>
  <c r="AGP175" i="1"/>
  <c r="AGV450" i="1"/>
  <c r="AGY20" i="1"/>
  <c r="AGS291" i="1"/>
  <c r="AHB223" i="1"/>
  <c r="AHE464" i="1"/>
  <c r="AHE329" i="1"/>
  <c r="AGV250" i="1"/>
  <c r="AGS362" i="1"/>
  <c r="AGS400" i="1"/>
  <c r="AGV95" i="1"/>
  <c r="AHE255" i="1"/>
  <c r="AGM297" i="1"/>
  <c r="AGM79" i="1"/>
  <c r="AGV386" i="1"/>
  <c r="AGS193" i="1"/>
  <c r="AHB137" i="1"/>
  <c r="AHE374" i="1"/>
  <c r="AHE239" i="1"/>
  <c r="AHK211" i="1"/>
  <c r="AGV151" i="1"/>
  <c r="AHB62" i="1"/>
  <c r="AGY391" i="1"/>
  <c r="AGS209" i="1"/>
  <c r="AHH231" i="1"/>
  <c r="AGY158" i="1"/>
  <c r="AGY386" i="1"/>
  <c r="AGS148" i="1"/>
  <c r="AGY449" i="1"/>
  <c r="AGV350" i="1"/>
  <c r="AGV294" i="1"/>
  <c r="AHB114" i="1"/>
  <c r="AHK16" i="1"/>
  <c r="AHE167" i="1"/>
  <c r="AGS76" i="1"/>
  <c r="AGY147" i="1"/>
  <c r="AHE39" i="1"/>
  <c r="AHE9" i="1"/>
  <c r="AHB405" i="1"/>
  <c r="AHH100" i="1"/>
  <c r="AGY16" i="1"/>
  <c r="AHH440" i="1"/>
  <c r="AHB269" i="1"/>
  <c r="AHE25" i="1"/>
  <c r="AGY280" i="1"/>
  <c r="AGM100" i="1"/>
  <c r="AHK216" i="1"/>
  <c r="AHB399" i="1"/>
  <c r="AHE27" i="1"/>
  <c r="AGY127" i="1"/>
  <c r="AHH285" i="1"/>
  <c r="AHH378" i="1"/>
  <c r="AHB354" i="1"/>
  <c r="AHB76" i="1"/>
  <c r="AHB248" i="1"/>
  <c r="AHB295" i="1"/>
  <c r="AGP261" i="1"/>
  <c r="AHH42" i="1"/>
  <c r="AHB443" i="1"/>
  <c r="AGS218" i="1"/>
  <c r="AGS167" i="1"/>
  <c r="AHB444" i="1"/>
  <c r="AGY355" i="1"/>
  <c r="AGY289" i="1"/>
  <c r="AHH267" i="1"/>
  <c r="AHE50" i="1"/>
  <c r="AGP81" i="1"/>
  <c r="AGV457" i="1"/>
  <c r="AGY229" i="1"/>
  <c r="AGY273" i="1"/>
  <c r="AGS378" i="1"/>
  <c r="AGS99" i="1"/>
  <c r="AGY186" i="1"/>
  <c r="AGY213" i="1"/>
  <c r="AGV78" i="1"/>
  <c r="AHH214" i="1"/>
  <c r="AHH121" i="1"/>
  <c r="AHE134" i="1"/>
  <c r="AGY37" i="1"/>
  <c r="AGV131" i="1"/>
  <c r="AGV403" i="1"/>
  <c r="AGV307" i="1"/>
  <c r="AGY218" i="1"/>
  <c r="AGY320" i="1"/>
  <c r="AGS174" i="1"/>
  <c r="AGY223" i="1"/>
  <c r="AHB429" i="1"/>
  <c r="AHH412" i="1"/>
  <c r="AHH45" i="1"/>
  <c r="AGM87" i="1"/>
  <c r="AGY210" i="1"/>
  <c r="AGY121" i="1"/>
  <c r="AGV63" i="1"/>
  <c r="AGV16" i="1"/>
  <c r="AGY161" i="1"/>
  <c r="AHB377" i="1"/>
  <c r="AGS327" i="1"/>
  <c r="AGY252" i="1"/>
  <c r="AGS272" i="1"/>
  <c r="AHE247" i="1"/>
  <c r="AHE86" i="1"/>
  <c r="AGY269" i="1"/>
  <c r="AGS429" i="1"/>
  <c r="AGV360" i="1"/>
  <c r="AGY190" i="1"/>
  <c r="AGY71" i="1"/>
  <c r="AHB335" i="1"/>
  <c r="AHH429" i="1"/>
  <c r="AGY261" i="1"/>
  <c r="AHB198" i="1"/>
  <c r="AGP35" i="1"/>
  <c r="AHB158" i="1"/>
  <c r="AHB222" i="1"/>
  <c r="AGY47" i="1"/>
  <c r="AHE444" i="1"/>
  <c r="AGY203" i="1"/>
  <c r="AGY240" i="1"/>
  <c r="AHE43" i="1"/>
  <c r="AGY199" i="1"/>
  <c r="AGV27" i="1"/>
  <c r="AHB72" i="1"/>
  <c r="AGV383" i="1"/>
  <c r="AHB168" i="1"/>
  <c r="AHE259" i="1"/>
  <c r="AGM294" i="1"/>
  <c r="AGY332" i="1"/>
  <c r="AGV329" i="1"/>
  <c r="AGV369" i="1"/>
  <c r="AGV411" i="1"/>
  <c r="AHB312" i="1"/>
  <c r="AGV127" i="1"/>
  <c r="AGS133" i="1"/>
  <c r="AHB109" i="1"/>
  <c r="AGV394" i="1"/>
  <c r="AHH314" i="1"/>
  <c r="AHB184" i="1"/>
  <c r="AGY197" i="1"/>
  <c r="AHH237" i="1"/>
  <c r="AHB346" i="1"/>
  <c r="AGM459" i="1"/>
  <c r="AGY102" i="1"/>
  <c r="AGY382" i="1"/>
  <c r="AHK440" i="1"/>
  <c r="AHE253" i="1"/>
  <c r="AGY305" i="1"/>
  <c r="AGV91" i="1"/>
  <c r="AGM249" i="1"/>
  <c r="AHE465" i="1"/>
  <c r="AHE248" i="1"/>
  <c r="AGY310" i="1"/>
  <c r="AGY78" i="1"/>
  <c r="AHH62" i="1"/>
  <c r="AHB445" i="1"/>
  <c r="AGS264" i="1"/>
  <c r="AGM367" i="1"/>
  <c r="AGY412" i="1"/>
  <c r="AGY393" i="1"/>
  <c r="AHE23" i="1"/>
  <c r="AHH464" i="1"/>
  <c r="AGS407" i="1"/>
  <c r="AHB296" i="1"/>
  <c r="AHB329" i="1"/>
  <c r="AHE390" i="1"/>
  <c r="AGY130" i="1"/>
  <c r="AGM182" i="1"/>
  <c r="AGV73" i="1"/>
  <c r="AGY255" i="1"/>
  <c r="AHE72" i="1"/>
  <c r="AHB347" i="1"/>
  <c r="AHH414" i="1"/>
  <c r="AGM411" i="1"/>
  <c r="AHB9" i="1"/>
  <c r="AHB31" i="1"/>
  <c r="AHB428" i="1"/>
  <c r="AGY216" i="1"/>
  <c r="AGP292" i="1"/>
  <c r="AGP151" i="1"/>
  <c r="AGS451" i="1"/>
  <c r="AHB387" i="1"/>
  <c r="AHH26" i="1"/>
  <c r="AHB318" i="1"/>
  <c r="AGS247" i="1"/>
  <c r="AGS268" i="1"/>
  <c r="AGV90" i="1"/>
  <c r="AGV11" i="1"/>
  <c r="AHH168" i="1"/>
  <c r="AGY245" i="1"/>
  <c r="AGV400" i="1"/>
  <c r="AHB202" i="1"/>
  <c r="AHE312" i="1"/>
  <c r="AGM29" i="1"/>
  <c r="AGS159" i="1"/>
  <c r="AGV388" i="1"/>
  <c r="AGM11" i="1"/>
  <c r="AGF25" i="1"/>
  <c r="AGF27" i="1"/>
  <c r="AGH35" i="1"/>
  <c r="AGH41" i="1"/>
  <c r="AGH32" i="1"/>
  <c r="AGH9" i="1"/>
  <c r="AGH73" i="1"/>
  <c r="AGF19" i="1"/>
  <c r="AGF40" i="1"/>
  <c r="AGF12" i="1"/>
  <c r="AGH28" i="1"/>
  <c r="AGF30" i="1"/>
  <c r="AGH37" i="1"/>
  <c r="AGH39" i="1"/>
  <c r="AGF16" i="1"/>
  <c r="AGH13" i="1"/>
  <c r="AGF425" i="1"/>
  <c r="AGH174" i="1"/>
  <c r="AGF92" i="1"/>
  <c r="AGF338" i="1"/>
  <c r="AGF261" i="1"/>
  <c r="AGF161" i="1"/>
  <c r="AGF130" i="1"/>
  <c r="AGF308" i="1"/>
  <c r="AGF36" i="1"/>
  <c r="AGH12" i="1"/>
  <c r="AGH19" i="1"/>
  <c r="AGH66" i="1"/>
  <c r="AGF360" i="1"/>
  <c r="AGF375" i="1"/>
  <c r="AGH29" i="1"/>
  <c r="AGF432" i="1"/>
  <c r="AGH360" i="1"/>
  <c r="AGH291" i="1"/>
  <c r="AGH222" i="1"/>
  <c r="AGH459" i="1"/>
  <c r="AGF181" i="1"/>
  <c r="AGH290" i="1"/>
  <c r="AGF11" i="1"/>
  <c r="AGF374" i="1"/>
  <c r="AGF233" i="1"/>
  <c r="AGF277" i="1"/>
  <c r="AGF464" i="1"/>
  <c r="AGF382" i="1"/>
  <c r="AGF418" i="1"/>
  <c r="AGH21" i="1"/>
  <c r="AGF15" i="1"/>
  <c r="AGF20" i="1"/>
  <c r="AGH403" i="1"/>
  <c r="AGH335" i="1"/>
  <c r="AGF163" i="1"/>
  <c r="AGF47" i="1"/>
  <c r="AGF34" i="1"/>
  <c r="AGH15" i="1"/>
  <c r="AGH27" i="1"/>
  <c r="AGF23" i="1"/>
  <c r="AGH16" i="1"/>
  <c r="AGH175" i="1"/>
  <c r="AGF220" i="1"/>
  <c r="AGH315" i="1"/>
  <c r="AGF28" i="1"/>
  <c r="AGH99" i="1"/>
  <c r="AGH197" i="1"/>
  <c r="AGH305" i="1"/>
  <c r="AGF421" i="1"/>
  <c r="AGF300" i="1"/>
  <c r="AGF185" i="1"/>
  <c r="AGF458" i="1"/>
  <c r="AGH127" i="1"/>
  <c r="AGF249" i="1"/>
  <c r="AGF314" i="1"/>
  <c r="AGH350" i="1"/>
  <c r="AGF140" i="1"/>
  <c r="AGH242" i="1"/>
  <c r="AGH280" i="1"/>
  <c r="AGH341" i="1"/>
  <c r="AGH14" i="1"/>
  <c r="AGH239" i="1"/>
  <c r="AGF269" i="1"/>
  <c r="AGF380" i="1"/>
  <c r="AGF178" i="1"/>
  <c r="AGH365" i="1"/>
  <c r="AGH260" i="1"/>
  <c r="AGF146" i="1"/>
  <c r="AGH128" i="1"/>
  <c r="AGH445" i="1"/>
  <c r="AGH60" i="1"/>
  <c r="AGH236" i="1"/>
  <c r="AGF266" i="1"/>
  <c r="AGF69" i="1"/>
  <c r="AGF424" i="1"/>
  <c r="AGH282" i="1"/>
  <c r="AGH57" i="1"/>
  <c r="AGF186" i="1"/>
  <c r="AGF406" i="1"/>
  <c r="AGF336" i="1"/>
  <c r="AGH268" i="1"/>
  <c r="AGF253" i="1"/>
  <c r="AGF26" i="1"/>
  <c r="AGH96" i="1"/>
  <c r="AGH189" i="1"/>
  <c r="AGF222" i="1"/>
  <c r="AGH399" i="1"/>
  <c r="AGH448" i="1"/>
  <c r="AGF63" i="1"/>
  <c r="AGF209" i="1"/>
  <c r="AGH285" i="1"/>
  <c r="AGF346" i="1"/>
  <c r="AGF387" i="1"/>
  <c r="AGF447" i="1"/>
  <c r="AGH61" i="1"/>
  <c r="AGF94" i="1"/>
  <c r="AGH184" i="1"/>
  <c r="AGF225" i="1"/>
  <c r="AGH364" i="1"/>
  <c r="AGH432" i="1"/>
  <c r="AGF21" i="1"/>
  <c r="AGF128" i="1"/>
  <c r="AGF139" i="1"/>
  <c r="AGH219" i="1"/>
  <c r="AGF413" i="1"/>
  <c r="AGF440" i="1"/>
  <c r="AGF101" i="1"/>
  <c r="AGH225" i="1"/>
  <c r="AGF325" i="1"/>
  <c r="AGH161" i="1"/>
  <c r="AGF285" i="1"/>
  <c r="AGH318" i="1"/>
  <c r="AGH120" i="1"/>
  <c r="AGH301" i="1"/>
  <c r="AGF236" i="1"/>
  <c r="AGF196" i="1"/>
  <c r="AGH192" i="1"/>
  <c r="AGH171" i="1"/>
  <c r="AGH90" i="1"/>
  <c r="AGH447" i="1"/>
  <c r="AGH377" i="1"/>
  <c r="AGH151" i="1"/>
  <c r="AGF106" i="1"/>
  <c r="AGF97" i="1"/>
  <c r="AGF355" i="1"/>
  <c r="AGH329" i="1"/>
  <c r="AGH31" i="1"/>
  <c r="AGF38" i="1"/>
  <c r="AGH17" i="1"/>
  <c r="AGF33" i="1"/>
  <c r="AGH56" i="1"/>
  <c r="AGH155" i="1"/>
  <c r="AGH136" i="1"/>
  <c r="AGH253" i="1"/>
  <c r="AGH286" i="1"/>
  <c r="AGH348" i="1"/>
  <c r="AGH26" i="1"/>
  <c r="AGF65" i="1"/>
  <c r="AGF184" i="1"/>
  <c r="AGH218" i="1"/>
  <c r="AGH327" i="1"/>
  <c r="AGH392" i="1"/>
  <c r="AGF463" i="1"/>
  <c r="AGH63" i="1"/>
  <c r="AGH162" i="1"/>
  <c r="AGH406" i="1"/>
  <c r="AGF455" i="1"/>
  <c r="AGF104" i="1"/>
  <c r="AGF179" i="1"/>
  <c r="AGF401" i="1"/>
  <c r="AGF103" i="1"/>
  <c r="AGH186" i="1"/>
  <c r="AGH384" i="1"/>
  <c r="AGH440" i="1"/>
  <c r="AGH97" i="1"/>
  <c r="AGF313" i="1"/>
  <c r="AGH102" i="1"/>
  <c r="AGH441" i="1"/>
  <c r="AGH380" i="1"/>
  <c r="AGH303" i="1"/>
  <c r="AGF131" i="1"/>
  <c r="AGF449" i="1"/>
  <c r="AGH387" i="1"/>
  <c r="AGH267" i="1"/>
  <c r="AGF107" i="1"/>
  <c r="AGH43" i="1"/>
  <c r="AGH234" i="1"/>
  <c r="AGF136" i="1"/>
  <c r="AGF10" i="1"/>
  <c r="AGF18" i="1"/>
  <c r="AGH20" i="1"/>
  <c r="AGF31" i="1"/>
  <c r="AGF276" i="1"/>
  <c r="AGF371" i="1"/>
  <c r="AGF399" i="1"/>
  <c r="AGH101" i="1"/>
  <c r="AGF202" i="1"/>
  <c r="AGH393" i="1"/>
  <c r="AGF452" i="1"/>
  <c r="AGH42" i="1"/>
  <c r="AGF157" i="1"/>
  <c r="AGF242" i="1"/>
  <c r="AGH330" i="1"/>
  <c r="AGH426" i="1"/>
  <c r="AGF17" i="1"/>
  <c r="AGF211" i="1"/>
  <c r="AGH325" i="1"/>
  <c r="AGH396" i="1"/>
  <c r="AGF58" i="1"/>
  <c r="AGH254" i="1"/>
  <c r="AGF262" i="1"/>
  <c r="AGH316" i="1"/>
  <c r="AGF372" i="1"/>
  <c r="AGF434" i="1"/>
  <c r="AGF64" i="1"/>
  <c r="AGF326" i="1"/>
  <c r="AGF348" i="1"/>
  <c r="AGH428" i="1"/>
  <c r="AGH108" i="1"/>
  <c r="AGH141" i="1"/>
  <c r="AGF129" i="1"/>
  <c r="AGF275" i="1"/>
  <c r="AGF412" i="1"/>
  <c r="AGF61" i="1"/>
  <c r="AGH30" i="1"/>
  <c r="AGH416" i="1"/>
  <c r="AGF347" i="1"/>
  <c r="AGF310" i="1"/>
  <c r="AGH188" i="1"/>
  <c r="AGF354" i="1"/>
  <c r="AGH336" i="1"/>
  <c r="AGF255" i="1"/>
  <c r="AGH229" i="1"/>
  <c r="AGH210" i="1"/>
  <c r="AGH103" i="1"/>
  <c r="AGF293" i="1"/>
  <c r="AGH156" i="1"/>
  <c r="AGH93" i="1"/>
  <c r="AGF194" i="1"/>
  <c r="AGH228" i="1"/>
  <c r="AGF417" i="1"/>
  <c r="AGF108" i="1"/>
  <c r="AGH198" i="1"/>
  <c r="AGF227" i="1"/>
  <c r="AGF240" i="1"/>
  <c r="AGF281" i="1"/>
  <c r="AGF351" i="1"/>
  <c r="AGF407" i="1"/>
  <c r="AGF45" i="1"/>
  <c r="AGF273" i="1"/>
  <c r="AGH386" i="1"/>
  <c r="AGH452" i="1"/>
  <c r="AGH240" i="1"/>
  <c r="AGF289" i="1"/>
  <c r="AGH355" i="1"/>
  <c r="AGF429" i="1"/>
  <c r="AGF337" i="1"/>
  <c r="AGH310" i="1"/>
  <c r="AGH375" i="1"/>
  <c r="AGF304" i="1"/>
  <c r="AGF159" i="1"/>
  <c r="AGF177" i="1"/>
  <c r="AGF223" i="1"/>
  <c r="AGH345" i="1"/>
  <c r="AGF91" i="1"/>
  <c r="AGF193" i="1"/>
  <c r="AGH283" i="1"/>
  <c r="AGH378" i="1"/>
  <c r="AGF59" i="1"/>
  <c r="AGF165" i="1"/>
  <c r="AGF250" i="1"/>
  <c r="AGH212" i="1"/>
  <c r="AGF32" i="1"/>
  <c r="AGH172" i="1"/>
  <c r="AGF229" i="1"/>
  <c r="AGH289" i="1"/>
  <c r="AGH404" i="1"/>
  <c r="AGH464" i="1"/>
  <c r="AGF66" i="1"/>
  <c r="AGF205" i="1"/>
  <c r="AGH10" i="1"/>
  <c r="AGH333" i="1"/>
  <c r="AGF358" i="1"/>
  <c r="AGF212" i="1"/>
  <c r="AGH343" i="1"/>
  <c r="AGF405" i="1"/>
  <c r="AGF37" i="1"/>
  <c r="AGH159" i="1"/>
  <c r="AGH251" i="1"/>
  <c r="AGF265" i="1"/>
  <c r="AGH422" i="1"/>
  <c r="AGH18" i="1"/>
  <c r="AGF147" i="1"/>
  <c r="AGF245" i="1"/>
  <c r="AGF398" i="1"/>
  <c r="AGF436" i="1"/>
  <c r="AGF234" i="1"/>
  <c r="AGF251" i="1"/>
  <c r="AGF393" i="1"/>
  <c r="AGF444" i="1"/>
  <c r="AGF127" i="1"/>
  <c r="AGH134" i="1"/>
  <c r="AGH206" i="1"/>
  <c r="AGH59" i="1"/>
  <c r="AGF231" i="1"/>
  <c r="AGF335" i="1"/>
  <c r="AGH40" i="1"/>
  <c r="AGH300" i="1"/>
  <c r="AGF219" i="1"/>
  <c r="AGF189" i="1"/>
  <c r="AGF100" i="1"/>
  <c r="AGH281" i="1"/>
  <c r="AGH220" i="1"/>
  <c r="AGF182" i="1"/>
  <c r="AGH75" i="1"/>
  <c r="AGH121" i="1"/>
  <c r="AGF105" i="1"/>
  <c r="AGF363" i="1"/>
  <c r="AGF309" i="1"/>
  <c r="AGH241" i="1"/>
  <c r="AGH140" i="1"/>
  <c r="AGH130" i="1"/>
  <c r="AGF264" i="1"/>
  <c r="AGH423" i="1"/>
  <c r="AGF96" i="1"/>
  <c r="AGH149" i="1"/>
  <c r="AGF340" i="1"/>
  <c r="AGF395" i="1"/>
  <c r="AGH358" i="1"/>
  <c r="AGH312" i="1"/>
  <c r="AGH139" i="1"/>
  <c r="AGH126" i="1"/>
  <c r="AGF239" i="1"/>
  <c r="AGH431" i="1"/>
  <c r="AGF365" i="1"/>
  <c r="AGF294" i="1"/>
  <c r="AGF172" i="1"/>
  <c r="AGF68" i="1"/>
  <c r="AGH425" i="1"/>
  <c r="AGH232" i="1"/>
  <c r="AGF204" i="1"/>
  <c r="AGH117" i="1"/>
  <c r="AGH76" i="1"/>
  <c r="AGF359" i="1"/>
  <c r="AGH277" i="1"/>
  <c r="AGH223" i="1"/>
  <c r="AGH182" i="1"/>
  <c r="AGH74" i="1"/>
  <c r="AGF280" i="1"/>
  <c r="AGH214" i="1"/>
  <c r="AGF169" i="1"/>
  <c r="AGF150" i="1"/>
  <c r="AGF41" i="1"/>
  <c r="AGH449" i="1"/>
  <c r="AGH332" i="1"/>
  <c r="AGH137" i="1"/>
  <c r="AGH122" i="1"/>
  <c r="AGF117" i="1"/>
  <c r="AGF356" i="1"/>
  <c r="AGF307" i="1"/>
  <c r="AGH152" i="1"/>
  <c r="AGH58" i="1"/>
  <c r="AGF42" i="1"/>
  <c r="AGH439" i="1"/>
  <c r="AGH347" i="1"/>
  <c r="AGH369" i="1"/>
  <c r="AGF332" i="1"/>
  <c r="AGH148" i="1"/>
  <c r="AGH249" i="1"/>
  <c r="AGF328" i="1"/>
  <c r="AGH381" i="1"/>
  <c r="AGF441" i="1"/>
  <c r="AGF71" i="1"/>
  <c r="AGH221" i="1"/>
  <c r="AGF247" i="1"/>
  <c r="AGF423" i="1"/>
  <c r="AGF126" i="1"/>
  <c r="AGF121" i="1"/>
  <c r="AGF208" i="1"/>
  <c r="AGF232" i="1"/>
  <c r="AGF287" i="1"/>
  <c r="AGF334" i="1"/>
  <c r="AGH407" i="1"/>
  <c r="AGH391" i="1"/>
  <c r="AGF302" i="1"/>
  <c r="AGH94" i="1"/>
  <c r="AGF271" i="1"/>
  <c r="AGH361" i="1"/>
  <c r="AGH420" i="1"/>
  <c r="AGH23" i="1"/>
  <c r="AGH91" i="1"/>
  <c r="AGF188" i="1"/>
  <c r="AGF311" i="1"/>
  <c r="AGF370" i="1"/>
  <c r="AGH72" i="1"/>
  <c r="AGF90" i="1"/>
  <c r="AGH183" i="1"/>
  <c r="AGF228" i="1"/>
  <c r="AGH265" i="1"/>
  <c r="AGH328" i="1"/>
  <c r="AGF454" i="1"/>
  <c r="AGH44" i="1"/>
  <c r="AGH165" i="1"/>
  <c r="AGH430" i="1"/>
  <c r="AGF443" i="1"/>
  <c r="AGF43" i="1"/>
  <c r="AGH194" i="1"/>
  <c r="AGH231" i="1"/>
  <c r="AGF270" i="1"/>
  <c r="AGF333" i="1"/>
  <c r="AGH255" i="1"/>
  <c r="AGF203" i="1"/>
  <c r="AGF46" i="1"/>
  <c r="AGH77" i="1"/>
  <c r="AGH176" i="1"/>
  <c r="AGF217" i="1"/>
  <c r="AGF437" i="1"/>
  <c r="AGF67" i="1"/>
  <c r="AGF175" i="1"/>
  <c r="AGH313" i="1"/>
  <c r="AGH372" i="1"/>
  <c r="AGF367" i="1"/>
  <c r="AGF35" i="1"/>
  <c r="AGF254" i="1"/>
  <c r="AGF267" i="1"/>
  <c r="AGF461" i="1"/>
  <c r="AGH261" i="1"/>
  <c r="AGH264" i="1"/>
  <c r="AGF327" i="1"/>
  <c r="AGH450" i="1"/>
  <c r="AGF70" i="1"/>
  <c r="AGF435" i="1"/>
  <c r="AGH373" i="1"/>
  <c r="AGH133" i="1"/>
  <c r="AGH196" i="1"/>
  <c r="AGH147" i="1"/>
  <c r="AGF171" i="1"/>
  <c r="AGH266" i="1"/>
  <c r="AGH320" i="1"/>
  <c r="AGF403" i="1"/>
  <c r="AGF390" i="1"/>
  <c r="AGH36" i="1"/>
  <c r="AGH157" i="1"/>
  <c r="AGH349" i="1"/>
  <c r="AGH414" i="1"/>
  <c r="AGF459" i="1"/>
  <c r="AGH119" i="1"/>
  <c r="AGF151" i="1"/>
  <c r="AGH252" i="1"/>
  <c r="AGH340" i="1"/>
  <c r="AGH417" i="1"/>
  <c r="AGF154" i="1"/>
  <c r="AGH205" i="1"/>
  <c r="AGH419" i="1"/>
  <c r="AGF86" i="1"/>
  <c r="AGH405" i="1"/>
  <c r="AGH357" i="1"/>
  <c r="AGF170" i="1"/>
  <c r="AGF357" i="1"/>
  <c r="AGF316" i="1"/>
  <c r="AGF135" i="1"/>
  <c r="AGF120" i="1"/>
  <c r="AGF14" i="1"/>
  <c r="AGH317" i="1"/>
  <c r="AGH211" i="1"/>
  <c r="AGH47" i="1"/>
  <c r="AGH308" i="1"/>
  <c r="AGH256" i="1"/>
  <c r="AGF144" i="1"/>
  <c r="AGH455" i="1"/>
  <c r="AGF400" i="1"/>
  <c r="AGH395" i="1"/>
  <c r="AGF283" i="1"/>
  <c r="AGH138" i="1"/>
  <c r="AGH92" i="1"/>
  <c r="AGF419" i="1"/>
  <c r="AGH306" i="1"/>
  <c r="AGH243" i="1"/>
  <c r="AGF397" i="1"/>
  <c r="AGH150" i="1"/>
  <c r="AGH383" i="1"/>
  <c r="AGH276" i="1"/>
  <c r="AGF213" i="1"/>
  <c r="AGF174" i="1"/>
  <c r="AGH67" i="1"/>
  <c r="AGH202" i="1"/>
  <c r="AGH454" i="1"/>
  <c r="AGF318" i="1"/>
  <c r="AGF199" i="1"/>
  <c r="AGF430" i="1"/>
  <c r="AGF369" i="1"/>
  <c r="AGF312" i="1"/>
  <c r="AGH213" i="1"/>
  <c r="AGH181" i="1"/>
  <c r="AGH88" i="1"/>
  <c r="AGF420" i="1"/>
  <c r="AGF362" i="1"/>
  <c r="AGH259" i="1"/>
  <c r="AGF88" i="1"/>
  <c r="AGF450" i="1"/>
  <c r="AGF414" i="1"/>
  <c r="AGF173" i="1"/>
  <c r="AGF74" i="1"/>
  <c r="AGH397" i="1"/>
  <c r="AGF259" i="1"/>
  <c r="AGF252" i="1"/>
  <c r="AGF279" i="1"/>
  <c r="AGH390" i="1"/>
  <c r="AGH465" i="1"/>
  <c r="AGF122" i="1"/>
  <c r="AGF198" i="1"/>
  <c r="AGF148" i="1"/>
  <c r="AGH250" i="1"/>
  <c r="AGH288" i="1"/>
  <c r="AGF99" i="1"/>
  <c r="AGF201" i="1"/>
  <c r="AGH233" i="1"/>
  <c r="AGH342" i="1"/>
  <c r="AGF384" i="1"/>
  <c r="AGH71" i="1"/>
  <c r="AGH144" i="1"/>
  <c r="AGH294" i="1"/>
  <c r="AGF392" i="1"/>
  <c r="AGF391" i="1"/>
  <c r="AGH46" i="1"/>
  <c r="AGH284" i="1"/>
  <c r="AGH429" i="1"/>
  <c r="AGH104" i="1"/>
  <c r="AGF200" i="1"/>
  <c r="AGH379" i="1"/>
  <c r="AGH224" i="1"/>
  <c r="AGF268" i="1"/>
  <c r="AGH334" i="1"/>
  <c r="AGF378" i="1"/>
  <c r="AGH438" i="1"/>
  <c r="AGH68" i="1"/>
  <c r="AGF102" i="1"/>
  <c r="AGF195" i="1"/>
  <c r="AGF260" i="1"/>
  <c r="AGF164" i="1"/>
  <c r="AGH421" i="1"/>
  <c r="AGF142" i="1"/>
  <c r="AGF426" i="1"/>
  <c r="AGF385" i="1"/>
  <c r="AGF465" i="1"/>
  <c r="AGH45" i="1"/>
  <c r="AGH154" i="1"/>
  <c r="AGH344" i="1"/>
  <c r="AGH408" i="1"/>
  <c r="AGH462" i="1"/>
  <c r="AGF44" i="1"/>
  <c r="AGH216" i="1"/>
  <c r="AGH394" i="1"/>
  <c r="AGF411" i="1"/>
  <c r="AGF39" i="1"/>
  <c r="AGF155" i="1"/>
  <c r="AGH257" i="1"/>
  <c r="AGF373" i="1"/>
  <c r="AGF13" i="1"/>
  <c r="AGH135" i="1"/>
  <c r="AGH227" i="1"/>
  <c r="AGH354" i="1"/>
  <c r="AGH401" i="1"/>
  <c r="AGF292" i="1"/>
  <c r="AGH362" i="1"/>
  <c r="AGF145" i="1"/>
  <c r="AGH413" i="1"/>
  <c r="AGH458" i="1"/>
  <c r="AGF160" i="1"/>
  <c r="AGH246" i="1"/>
  <c r="AGH319" i="1"/>
  <c r="AGF396" i="1"/>
  <c r="AGF221" i="1"/>
  <c r="AGF350" i="1"/>
  <c r="AGH402" i="1"/>
  <c r="AGH123" i="1"/>
  <c r="AGF206" i="1"/>
  <c r="AGH443" i="1"/>
  <c r="AGH86" i="1"/>
  <c r="AGH247" i="1"/>
  <c r="AGF388" i="1"/>
  <c r="AGF305" i="1"/>
  <c r="AGF428" i="1"/>
  <c r="AGF168" i="1"/>
  <c r="AGH33" i="1"/>
  <c r="AGH356" i="1"/>
  <c r="AGF381" i="1"/>
  <c r="AGF343" i="1"/>
  <c r="AGH278" i="1"/>
  <c r="AGH38" i="1"/>
  <c r="AGF448" i="1"/>
  <c r="AGH382" i="1"/>
  <c r="AGH178" i="1"/>
  <c r="AGF95" i="1"/>
  <c r="AGH415" i="1"/>
  <c r="AGH304" i="1"/>
  <c r="AGH164" i="1"/>
  <c r="AGF167" i="1"/>
  <c r="AGF216" i="1"/>
  <c r="AGH187" i="1"/>
  <c r="AGH106" i="1"/>
  <c r="AGF394" i="1"/>
  <c r="AGH275" i="1"/>
  <c r="AGF241" i="1"/>
  <c r="AGF330" i="1"/>
  <c r="AGF218" i="1"/>
  <c r="AGH169" i="1"/>
  <c r="AGF123" i="1"/>
  <c r="AGH293" i="1"/>
  <c r="AGF317" i="1"/>
  <c r="AGH208" i="1"/>
  <c r="AGF176" i="1"/>
  <c r="AGF57" i="1"/>
  <c r="AGF29" i="1"/>
  <c r="AGF361" i="1"/>
  <c r="AGH309" i="1"/>
  <c r="AGH203" i="1"/>
  <c r="AGF9" i="1"/>
  <c r="AGF438" i="1"/>
  <c r="AGH363" i="1"/>
  <c r="AGH248" i="1"/>
  <c r="AGH160" i="1"/>
  <c r="AGH143" i="1"/>
  <c r="AGH400" i="1"/>
  <c r="AGF149" i="1"/>
  <c r="AGF457" i="1"/>
  <c r="AGF377" i="1"/>
  <c r="AGH338" i="1"/>
  <c r="AGH307" i="1"/>
  <c r="AGF284" i="1"/>
  <c r="AGH207" i="1"/>
  <c r="AGH167" i="1"/>
  <c r="AGF77" i="1"/>
  <c r="AGH337" i="1"/>
  <c r="AGH292" i="1"/>
  <c r="AGF124" i="1"/>
  <c r="AGF422" i="1"/>
  <c r="AGF235" i="1"/>
  <c r="AGH209" i="1"/>
  <c r="AGH95" i="1"/>
  <c r="AGF22" i="1"/>
  <c r="AGH376" i="1"/>
  <c r="AGH433" i="1"/>
  <c r="AGH124" i="1"/>
  <c r="AGH199" i="1"/>
  <c r="AGF224" i="1"/>
  <c r="AGH204" i="1"/>
  <c r="AGH351" i="1"/>
  <c r="AGH424" i="1"/>
  <c r="AGF445" i="1"/>
  <c r="AGF119" i="1"/>
  <c r="AGH129" i="1"/>
  <c r="AGF243" i="1"/>
  <c r="AGF75" i="1"/>
  <c r="AGF183" i="1"/>
  <c r="AGF248" i="1"/>
  <c r="AGF291" i="1"/>
  <c r="AGH412" i="1"/>
  <c r="AGF456" i="1"/>
  <c r="AGF118" i="1"/>
  <c r="AGF237" i="1"/>
  <c r="AGF272" i="1"/>
  <c r="AGH180" i="1"/>
  <c r="AGF138" i="1"/>
  <c r="AGH434" i="1"/>
  <c r="AGH173" i="1"/>
  <c r="AGF462" i="1"/>
  <c r="AGH245" i="1"/>
  <c r="AGF329" i="1"/>
  <c r="AGH367" i="1"/>
  <c r="AGH11" i="1"/>
  <c r="AGF143" i="1"/>
  <c r="AGH244" i="1"/>
  <c r="AGH326" i="1"/>
  <c r="AGF376" i="1"/>
  <c r="AGF451" i="1"/>
  <c r="AGH64" i="1"/>
  <c r="AGH163" i="1"/>
  <c r="AGH185" i="1"/>
  <c r="AGF290" i="1"/>
  <c r="AGH87" i="1"/>
  <c r="AGH201" i="1"/>
  <c r="AGH287" i="1"/>
  <c r="AGH346" i="1"/>
  <c r="AGF402" i="1"/>
  <c r="AGH70" i="1"/>
  <c r="AGF133" i="1"/>
  <c r="AGF320" i="1"/>
  <c r="AGF349" i="1"/>
  <c r="AGH418" i="1"/>
  <c r="AGH22" i="1"/>
  <c r="AGF214" i="1"/>
  <c r="AGH374" i="1"/>
  <c r="AGF72" i="1"/>
  <c r="AGH193" i="1"/>
  <c r="AGH226" i="1"/>
  <c r="AGF344" i="1"/>
  <c r="AGH461" i="1"/>
  <c r="AGF210" i="1"/>
  <c r="AGF282" i="1"/>
  <c r="AGF404" i="1"/>
  <c r="AGH457" i="1"/>
  <c r="AGF162" i="1"/>
  <c r="AGF187" i="1"/>
  <c r="AGF288" i="1"/>
  <c r="AGH270" i="1"/>
  <c r="AGH235" i="1"/>
  <c r="AGH409" i="1"/>
  <c r="AGF306" i="1"/>
  <c r="AGH370" i="1"/>
  <c r="AGF439" i="1"/>
  <c r="AGH177" i="1"/>
  <c r="AGF226" i="1"/>
  <c r="AGF342" i="1"/>
  <c r="AGH158" i="1"/>
  <c r="AGF257" i="1"/>
  <c r="AGF319" i="1"/>
  <c r="AGF446" i="1"/>
  <c r="AGF89" i="1"/>
  <c r="AGF98" i="1"/>
  <c r="AGF156" i="1"/>
  <c r="AGH302" i="1"/>
  <c r="AGF353" i="1"/>
  <c r="AGF301" i="1"/>
  <c r="AGF256" i="1"/>
  <c r="AGH89" i="1"/>
  <c r="AGF286" i="1"/>
  <c r="AGF278" i="1"/>
  <c r="AGH62" i="1"/>
  <c r="AGH65" i="1"/>
  <c r="AGH435" i="1"/>
  <c r="AGF303" i="1"/>
  <c r="AGF180" i="1"/>
  <c r="AGF76" i="1"/>
  <c r="AGH353" i="1"/>
  <c r="AGH217" i="1"/>
  <c r="AGF93" i="1"/>
  <c r="AGF433" i="1"/>
  <c r="AGH411" i="1"/>
  <c r="AGH142" i="1"/>
  <c r="AGH105" i="1"/>
  <c r="AGF460" i="1"/>
  <c r="AGF383" i="1"/>
  <c r="AGF244" i="1"/>
  <c r="AGH145" i="1"/>
  <c r="AGF192" i="1"/>
  <c r="AGF364" i="1"/>
  <c r="AGF315" i="1"/>
  <c r="AGH446" i="1"/>
  <c r="AGH388" i="1"/>
  <c r="AGH311" i="1"/>
  <c r="AGF152" i="1"/>
  <c r="AGH463" i="1"/>
  <c r="AGF408" i="1"/>
  <c r="AGF379" i="1"/>
  <c r="AGF341" i="1"/>
  <c r="AGH279" i="1"/>
  <c r="AGH262" i="1"/>
  <c r="AGH269" i="1"/>
  <c r="AGH170" i="1"/>
  <c r="AGF87" i="1"/>
  <c r="AGH272" i="1"/>
  <c r="AGF158" i="1"/>
  <c r="AGF60" i="1"/>
  <c r="AGH444" i="1"/>
  <c r="AGH359" i="1"/>
  <c r="AGF207" i="1"/>
  <c r="AGH168" i="1"/>
  <c r="AGH69" i="1"/>
  <c r="AGH34" i="1"/>
  <c r="AGH436" i="1"/>
  <c r="AGF416" i="1"/>
  <c r="AGH237" i="1"/>
  <c r="AGH200" i="1"/>
  <c r="AGH179" i="1"/>
  <c r="AGH98" i="1"/>
  <c r="AGH437" i="1"/>
  <c r="AGH385" i="1"/>
  <c r="AGF137" i="1"/>
  <c r="AGH456" i="1"/>
  <c r="AGF386" i="1"/>
  <c r="AGH314" i="1"/>
  <c r="AGH100" i="1"/>
  <c r="AGH146" i="1"/>
  <c r="AGF246" i="1"/>
  <c r="AGF345" i="1"/>
  <c r="AGF409" i="1"/>
  <c r="AGF56" i="1"/>
  <c r="AGH118" i="1"/>
  <c r="AGF197" i="1"/>
  <c r="AGF415" i="1"/>
  <c r="AGH460" i="1"/>
  <c r="AGF62" i="1"/>
  <c r="AGH195" i="1"/>
  <c r="AGH273" i="1"/>
  <c r="AGH371" i="1"/>
  <c r="AGF431" i="1"/>
  <c r="AGH25" i="1"/>
  <c r="AGH107" i="1"/>
  <c r="AGF134" i="1"/>
  <c r="AGH451" i="1"/>
  <c r="AGH131" i="1"/>
  <c r="AGH398" i="1"/>
  <c r="AGH271" i="1"/>
  <c r="AGF141" i="1"/>
  <c r="AGF73" i="1"/>
  <c r="AHD345" i="1"/>
  <c r="AHO157" i="1"/>
  <c r="AGQ98" i="1"/>
  <c r="AGQ189" i="1"/>
  <c r="AHD84" i="1"/>
  <c r="AGR221" i="1"/>
  <c r="AHO60" i="1"/>
  <c r="AHO126" i="1"/>
  <c r="AHO149" i="1"/>
  <c r="AHM226" i="1"/>
  <c r="AGT318" i="1"/>
  <c r="AGZ311" i="1"/>
  <c r="AHL312" i="1"/>
  <c r="AGT106" i="1"/>
  <c r="AGX182" i="1"/>
  <c r="AHM209" i="1"/>
  <c r="AGX51" i="1"/>
  <c r="AHC141" i="1"/>
  <c r="AGR201" i="1"/>
  <c r="AGN54" i="1"/>
  <c r="AGO144" i="1"/>
  <c r="AHF205" i="1"/>
  <c r="AHL112" i="1"/>
  <c r="AGT72" i="1"/>
  <c r="AGQ129" i="1"/>
  <c r="AGR167" i="1"/>
  <c r="AHG312" i="1"/>
  <c r="AHI305" i="1"/>
  <c r="AHC206" i="1"/>
  <c r="AGR254" i="1"/>
  <c r="AHJ282" i="1"/>
  <c r="AHG262" i="1"/>
  <c r="AGL37" i="1"/>
  <c r="AHF136" i="1"/>
  <c r="AHC193" i="1"/>
  <c r="AHC67" i="1"/>
  <c r="AGN219" i="1"/>
  <c r="AGO70" i="1"/>
  <c r="AGL168" i="1"/>
  <c r="AHA224" i="1"/>
  <c r="AGR89" i="1"/>
  <c r="AGR183" i="1"/>
  <c r="AGQ164" i="1"/>
  <c r="AGW254" i="1"/>
  <c r="AHG271" i="1"/>
  <c r="AGR247" i="1"/>
  <c r="AHI264" i="1"/>
  <c r="AHO335" i="1"/>
  <c r="AGW260" i="1"/>
  <c r="AGW314" i="1"/>
  <c r="AGU270" i="1"/>
  <c r="AGW336" i="1"/>
  <c r="AGO33" i="1"/>
  <c r="AHJ126" i="1"/>
  <c r="AHM252" i="1"/>
  <c r="AHO123" i="1"/>
  <c r="AHM78" i="1"/>
  <c r="AHO185" i="1"/>
  <c r="AHC81" i="1"/>
  <c r="AHA188" i="1"/>
  <c r="AHD57" i="1"/>
  <c r="AHD146" i="1"/>
  <c r="AHI211" i="1"/>
  <c r="AGQ321" i="1"/>
  <c r="AGR236" i="1"/>
  <c r="AHI223" i="1"/>
  <c r="AGZ261" i="1"/>
  <c r="AGO315" i="1"/>
  <c r="AGU308" i="1"/>
  <c r="AHL308" i="1"/>
  <c r="AHO93" i="1"/>
  <c r="AHA42" i="1"/>
  <c r="AGW141" i="1"/>
  <c r="AGN140" i="1"/>
  <c r="AGR90" i="1"/>
  <c r="AGT46" i="1"/>
  <c r="AGW187" i="1"/>
  <c r="AGQ128" i="1"/>
  <c r="AHC108" i="1"/>
  <c r="AGZ145" i="1"/>
  <c r="AHA197" i="1"/>
  <c r="AGU243" i="1"/>
  <c r="AHM289" i="1"/>
  <c r="AGT340" i="1"/>
  <c r="AHA211" i="1"/>
  <c r="AGZ329" i="1"/>
  <c r="AHC131" i="1"/>
  <c r="AHJ29" i="1"/>
  <c r="AHF47" i="1"/>
  <c r="AGO178" i="1"/>
  <c r="AGQ161" i="1"/>
  <c r="AGQ100" i="1"/>
  <c r="AGN137" i="1"/>
  <c r="AHF102" i="1"/>
  <c r="AHI139" i="1"/>
  <c r="AGX73" i="1"/>
  <c r="AHG110" i="1"/>
  <c r="AHI212" i="1"/>
  <c r="AHG330" i="1"/>
  <c r="AHO228" i="1"/>
  <c r="AHD205" i="1"/>
  <c r="AGX270" i="1"/>
  <c r="AGT334" i="1"/>
  <c r="AHC243" i="1"/>
  <c r="AHM236" i="1"/>
  <c r="AHC266" i="1"/>
  <c r="AGR286" i="1"/>
  <c r="AHA315" i="1"/>
  <c r="AHL82" i="1"/>
  <c r="AGX240" i="1"/>
  <c r="AGO117" i="1"/>
  <c r="AGQ206" i="1"/>
  <c r="AHC176" i="1"/>
  <c r="AHD119" i="1"/>
  <c r="AHM179" i="1"/>
  <c r="AHC90" i="1"/>
  <c r="AHO49" i="1"/>
  <c r="AHM161" i="1"/>
  <c r="AHF134" i="1"/>
  <c r="AHG221" i="1"/>
  <c r="AGT293" i="1"/>
  <c r="AGU286" i="1"/>
  <c r="AGR277" i="1"/>
  <c r="AGW300" i="1"/>
  <c r="AGT250" i="1"/>
  <c r="AHO277" i="1"/>
  <c r="AGZ87" i="1"/>
  <c r="AGT90" i="1"/>
  <c r="AGR192" i="1"/>
  <c r="AHM246" i="1"/>
  <c r="AGT120" i="1"/>
  <c r="AHI180" i="1"/>
  <c r="AHO122" i="1"/>
  <c r="AGW184" i="1"/>
  <c r="AHG93" i="1"/>
  <c r="AGQ53" i="1"/>
  <c r="AGO165" i="1"/>
  <c r="AHJ137" i="1"/>
  <c r="AHJ220" i="1"/>
  <c r="AHL224" i="1"/>
  <c r="AGX296" i="1"/>
  <c r="AGO233" i="1"/>
  <c r="AHM217" i="1"/>
  <c r="AGZ289" i="1"/>
  <c r="AHC280" i="1"/>
  <c r="AHA302" i="1"/>
  <c r="AGX253" i="1"/>
  <c r="AGX120" i="1"/>
  <c r="AGO16" i="1"/>
  <c r="AHI96" i="1"/>
  <c r="AGL201" i="1"/>
  <c r="AHF87" i="1"/>
  <c r="AHD184" i="1"/>
  <c r="AHL118" i="1"/>
  <c r="AHA58" i="1"/>
  <c r="AGT142" i="1"/>
  <c r="AGN61" i="1"/>
  <c r="AHO144" i="1"/>
  <c r="AHO233" i="1"/>
  <c r="AGO112" i="1"/>
  <c r="AGO68" i="1"/>
  <c r="AGT204" i="1"/>
  <c r="AGN175" i="1"/>
  <c r="AGT260" i="1"/>
  <c r="AGQ249" i="1"/>
  <c r="AHI279" i="1"/>
  <c r="AGQ296" i="1"/>
  <c r="AGX316" i="1"/>
  <c r="AHD259" i="1"/>
  <c r="AGL242" i="1"/>
  <c r="AHD285" i="1"/>
  <c r="AGZ309" i="1"/>
  <c r="AHI283" i="1"/>
  <c r="AHD301" i="1"/>
  <c r="AHF228" i="1"/>
  <c r="AGZ280" i="1"/>
  <c r="AHA320" i="1"/>
  <c r="AGL40" i="1"/>
  <c r="AGU72" i="1"/>
  <c r="AGW43" i="1"/>
  <c r="AHF111" i="1"/>
  <c r="AHO162" i="1"/>
  <c r="AHG135" i="1"/>
  <c r="AHF103" i="1"/>
  <c r="AHF60" i="1"/>
  <c r="AHI195" i="1"/>
  <c r="AGZ253" i="1"/>
  <c r="AGR106" i="1"/>
  <c r="AGR63" i="1"/>
  <c r="AGU198" i="1"/>
  <c r="AGW169" i="1"/>
  <c r="AHA37" i="1"/>
  <c r="AHG187" i="1"/>
  <c r="AHJ284" i="1"/>
  <c r="AHL302" i="1"/>
  <c r="AGZ211" i="1"/>
  <c r="AGW252" i="1"/>
  <c r="AHL279" i="1"/>
  <c r="AHO298" i="1"/>
  <c r="AHO172" i="1"/>
  <c r="AHD235" i="1"/>
  <c r="AGZ220" i="1"/>
  <c r="AGL292" i="1"/>
  <c r="AGX283" i="1"/>
  <c r="AGX25" i="1"/>
  <c r="AHG151" i="1"/>
  <c r="AGO240" i="1"/>
  <c r="AHD120" i="1"/>
  <c r="AHF75" i="1"/>
  <c r="AHD182" i="1"/>
  <c r="AGQ210" i="1"/>
  <c r="AGW123" i="1"/>
  <c r="AGU78" i="1"/>
  <c r="AGW185" i="1"/>
  <c r="AHA53" i="1"/>
  <c r="AGZ143" i="1"/>
  <c r="AGZ204" i="1"/>
  <c r="AHC227" i="1"/>
  <c r="AHL318" i="1"/>
  <c r="AGN233" i="1"/>
  <c r="AGX220" i="1"/>
  <c r="AHM311" i="1"/>
  <c r="AHO188" i="1"/>
  <c r="AGW288" i="1"/>
  <c r="AGQ305" i="1"/>
  <c r="AHG284" i="1"/>
  <c r="AGN304" i="1"/>
  <c r="AGO343" i="1"/>
  <c r="AHF73" i="1"/>
  <c r="AHI184" i="1"/>
  <c r="AHO94" i="1"/>
  <c r="AGU54" i="1"/>
  <c r="AGO139" i="1"/>
  <c r="AHF225" i="1"/>
  <c r="AHL57" i="1"/>
  <c r="AHD141" i="1"/>
  <c r="AHM108" i="1"/>
  <c r="AHM65" i="1"/>
  <c r="AHJ200" i="1"/>
  <c r="AHL171" i="1"/>
  <c r="AHO245" i="1"/>
  <c r="AHO292" i="1"/>
  <c r="AGT313" i="1"/>
  <c r="AGW282" i="1"/>
  <c r="AGU306" i="1"/>
  <c r="AGL214" i="1"/>
  <c r="AHL254" i="1"/>
  <c r="AHA225" i="1"/>
  <c r="AGU277" i="1"/>
  <c r="AHA316" i="1"/>
  <c r="AGU73" i="1"/>
  <c r="AGO105" i="1"/>
  <c r="AGL189" i="1"/>
  <c r="AHJ161" i="1"/>
  <c r="AGX123" i="1"/>
  <c r="AHA98" i="1"/>
  <c r="AHI142" i="1"/>
  <c r="AGZ199" i="1"/>
  <c r="AHD72" i="1"/>
  <c r="AHG170" i="1"/>
  <c r="AHC229" i="1"/>
  <c r="AGN269" i="1"/>
  <c r="AGN327" i="1"/>
  <c r="AGL203" i="1"/>
  <c r="AHM249" i="1"/>
  <c r="AGU267" i="1"/>
  <c r="AGR323" i="1"/>
  <c r="AHF325" i="1"/>
  <c r="AHF126" i="1"/>
  <c r="AHA133" i="1"/>
  <c r="AHC228" i="1"/>
  <c r="AGR65" i="1"/>
  <c r="AGR131" i="1"/>
  <c r="AGR218" i="1"/>
  <c r="AGN86" i="1"/>
  <c r="AGN180" i="1"/>
  <c r="AHO160" i="1"/>
  <c r="AGL251" i="1"/>
  <c r="AHC268" i="1"/>
  <c r="AGN244" i="1"/>
  <c r="AHL234" i="1"/>
  <c r="AGX318" i="1"/>
  <c r="AGL311" i="1"/>
  <c r="AGZ330" i="1"/>
  <c r="AGQ267" i="1"/>
  <c r="AHD63" i="1"/>
  <c r="AHA149" i="1"/>
  <c r="AHG208" i="1"/>
  <c r="AGU80" i="1"/>
  <c r="AGR37" i="1"/>
  <c r="AGU178" i="1"/>
  <c r="AGW161" i="1"/>
  <c r="AHJ82" i="1"/>
  <c r="AHM39" i="1"/>
  <c r="AHJ180" i="1"/>
  <c r="AHL163" i="1"/>
  <c r="AGQ235" i="1"/>
  <c r="AGN102" i="1"/>
  <c r="AGQ139" i="1"/>
  <c r="AHA341" i="1"/>
  <c r="AHC330" i="1"/>
  <c r="AGW228" i="1"/>
  <c r="AGL205" i="1"/>
  <c r="AHO269" i="1"/>
  <c r="AHD333" i="1"/>
  <c r="AGT268" i="1"/>
  <c r="AGZ118" i="1"/>
  <c r="AGQ69" i="1"/>
  <c r="AHF152" i="1"/>
  <c r="AHC83" i="1"/>
  <c r="AHC40" i="1"/>
  <c r="AGZ181" i="1"/>
  <c r="AHA164" i="1"/>
  <c r="AGL236" i="1"/>
  <c r="AGN87" i="1"/>
  <c r="AGO43" i="1"/>
  <c r="AGL184" i="1"/>
  <c r="AGR105" i="1"/>
  <c r="AGU142" i="1"/>
  <c r="AGW194" i="1"/>
  <c r="AGU260" i="1"/>
  <c r="AGQ240" i="1"/>
  <c r="AHI286" i="1"/>
  <c r="AGW208" i="1"/>
  <c r="AGQ273" i="1"/>
  <c r="AGU326" i="1"/>
  <c r="AHO336" i="1"/>
  <c r="AGX271" i="1"/>
  <c r="AHG345" i="1"/>
  <c r="AHM99" i="1"/>
  <c r="AGQ70" i="1"/>
  <c r="AGR129" i="1"/>
  <c r="AGT253" i="1"/>
  <c r="AGW70" i="1"/>
  <c r="AHI187" i="1"/>
  <c r="AHI198" i="1"/>
  <c r="AHM167" i="1"/>
  <c r="AHM131" i="1"/>
  <c r="AGW112" i="1"/>
  <c r="AGT149" i="1"/>
  <c r="AGU201" i="1"/>
  <c r="AHA171" i="1"/>
  <c r="AGO83" i="1"/>
  <c r="AGZ43" i="1"/>
  <c r="AGW121" i="1"/>
  <c r="AGX155" i="1"/>
  <c r="AHM286" i="1"/>
  <c r="AGN253" i="1"/>
  <c r="AHO295" i="1"/>
  <c r="AHM243" i="1"/>
  <c r="AGL129" i="1"/>
  <c r="AGU75" i="1"/>
  <c r="AHC38" i="1"/>
  <c r="AGL140" i="1"/>
  <c r="AGN192" i="1"/>
  <c r="AHF74" i="1"/>
  <c r="AHL111" i="1"/>
  <c r="AHA114" i="1"/>
  <c r="AHO242" i="1"/>
  <c r="AHI89" i="1"/>
  <c r="AHD45" i="1"/>
  <c r="AHG186" i="1"/>
  <c r="AGN297" i="1"/>
  <c r="AGW247" i="1"/>
  <c r="AGW270" i="1"/>
  <c r="AGL290" i="1"/>
  <c r="AHL293" i="1"/>
  <c r="AHA70" i="1"/>
  <c r="AHC180" i="1"/>
  <c r="AHD91" i="1"/>
  <c r="AGN51" i="1"/>
  <c r="AGL163" i="1"/>
  <c r="AHM135" i="1"/>
  <c r="AHI53" i="1"/>
  <c r="AHG165" i="1"/>
  <c r="AGZ138" i="1"/>
  <c r="AGW223" i="1"/>
  <c r="AHI105" i="1"/>
  <c r="AHI62" i="1"/>
  <c r="AHF197" i="1"/>
  <c r="AHG168" i="1"/>
  <c r="AGZ257" i="1"/>
  <c r="AHD242" i="1"/>
  <c r="AHI288" i="1"/>
  <c r="AGO310" i="1"/>
  <c r="AGQ303" i="1"/>
  <c r="AHJ210" i="1"/>
  <c r="AHG251" i="1"/>
  <c r="AGT279" i="1"/>
  <c r="AGW298" i="1"/>
  <c r="AGW222" i="1"/>
  <c r="AGQ275" i="1"/>
  <c r="AHA312" i="1"/>
  <c r="AGZ61" i="1"/>
  <c r="AGX184" i="1"/>
  <c r="AGN126" i="1"/>
  <c r="AGZ106" i="1"/>
  <c r="AHC143" i="1"/>
  <c r="AGX195" i="1"/>
  <c r="AHI128" i="1"/>
  <c r="AGO109" i="1"/>
  <c r="AGO146" i="1"/>
  <c r="AGQ198" i="1"/>
  <c r="AGO167" i="1"/>
  <c r="AHM79" i="1"/>
  <c r="AGL118" i="1"/>
  <c r="AHJ247" i="1"/>
  <c r="AGQ212" i="1"/>
  <c r="AGO330" i="1"/>
  <c r="AHL249" i="1"/>
  <c r="AHL272" i="1"/>
  <c r="AHG292" i="1"/>
  <c r="AHI240" i="1"/>
  <c r="AHA322" i="1"/>
  <c r="AHI90" i="1"/>
  <c r="AGW40" i="1"/>
  <c r="AGL130" i="1"/>
  <c r="AHF232" i="1"/>
  <c r="AHG78" i="1"/>
  <c r="AHO95" i="1"/>
  <c r="AHM196" i="1"/>
  <c r="AHI253" i="1"/>
  <c r="AHL72" i="1"/>
  <c r="AHI129" i="1"/>
  <c r="AHJ167" i="1"/>
  <c r="AHJ80" i="1"/>
  <c r="AHL187" i="1"/>
  <c r="AHM305" i="1"/>
  <c r="AGR325" i="1"/>
  <c r="AGL207" i="1"/>
  <c r="AHJ254" i="1"/>
  <c r="AGZ283" i="1"/>
  <c r="AGR321" i="1"/>
  <c r="AHI235" i="1"/>
  <c r="AGQ223" i="1"/>
  <c r="AHJ260" i="1"/>
  <c r="AGZ314" i="1"/>
  <c r="AHI95" i="1"/>
  <c r="AHC148" i="1"/>
  <c r="AGZ117" i="1"/>
  <c r="AHA72" i="1"/>
  <c r="AGZ179" i="1"/>
  <c r="AGL120" i="1"/>
  <c r="AGN75" i="1"/>
  <c r="AGL182" i="1"/>
  <c r="AGO209" i="1"/>
  <c r="AGT50" i="1"/>
  <c r="AGT165" i="1"/>
  <c r="AGU140" i="1"/>
  <c r="AHG199" i="1"/>
  <c r="AGR224" i="1"/>
  <c r="AGO262" i="1"/>
  <c r="AHG315" i="1"/>
  <c r="AGT217" i="1"/>
  <c r="AHI308" i="1"/>
  <c r="AHD185" i="1"/>
  <c r="AGO283" i="1"/>
  <c r="AHO301" i="1"/>
  <c r="AGW346" i="1"/>
  <c r="AHC281" i="1"/>
  <c r="AGN118" i="1"/>
  <c r="AHI174" i="1"/>
  <c r="AHA155" i="1"/>
  <c r="AGR213" i="1"/>
  <c r="AGZ89" i="1"/>
  <c r="AHG133" i="1"/>
  <c r="AHI228" i="1"/>
  <c r="AGL92" i="1"/>
  <c r="AGT136" i="1"/>
  <c r="AGQ193" i="1"/>
  <c r="AHC217" i="1"/>
  <c r="AHF269" i="1"/>
  <c r="AHF327" i="1"/>
  <c r="AHF323" i="1"/>
  <c r="AHI196" i="1"/>
  <c r="AGX243" i="1"/>
  <c r="AGT234" i="1"/>
  <c r="AHO317" i="1"/>
  <c r="AHF104" i="1"/>
  <c r="AHC124" i="1"/>
  <c r="AHM177" i="1"/>
  <c r="AHF158" i="1"/>
  <c r="AHA56" i="1"/>
  <c r="AHD92" i="1"/>
  <c r="AHL136" i="1"/>
  <c r="AHI193" i="1"/>
  <c r="AGW95" i="1"/>
  <c r="AGX139" i="1"/>
  <c r="AGU196" i="1"/>
  <c r="AGZ69" i="1"/>
  <c r="AHC167" i="1"/>
  <c r="AGN223" i="1"/>
  <c r="AHJ272" i="1"/>
  <c r="AHJ330" i="1"/>
  <c r="AHL265" i="1"/>
  <c r="AHM199" i="1"/>
  <c r="AHI246" i="1"/>
  <c r="AGX237" i="1"/>
  <c r="AGQ264" i="1"/>
  <c r="AGQ335" i="1"/>
  <c r="AHF347" i="1"/>
  <c r="AHA46" i="1"/>
  <c r="AHO66" i="1"/>
  <c r="AGL143" i="1"/>
  <c r="AHG109" i="1"/>
  <c r="AHF59" i="1"/>
  <c r="AHG43" i="1"/>
  <c r="AHO171" i="1"/>
  <c r="AHJ154" i="1"/>
  <c r="AGX76" i="1"/>
  <c r="AGX33" i="1"/>
  <c r="AHA174" i="1"/>
  <c r="AHC157" i="1"/>
  <c r="AHG95" i="1"/>
  <c r="AHG189" i="1"/>
  <c r="AHG253" i="1"/>
  <c r="AGO271" i="1"/>
  <c r="AHJ221" i="1"/>
  <c r="AHF320" i="1"/>
  <c r="AHJ218" i="1"/>
  <c r="AGU87" i="1"/>
  <c r="AGU181" i="1"/>
  <c r="AGN162" i="1"/>
  <c r="AHJ89" i="1"/>
  <c r="AHJ183" i="1"/>
  <c r="AHI164" i="1"/>
  <c r="AHI61" i="1"/>
  <c r="AHL97" i="1"/>
  <c r="AGQ142" i="1"/>
  <c r="AHJ198" i="1"/>
  <c r="AHC231" i="1"/>
  <c r="AHG264" i="1"/>
  <c r="AGQ216" i="1"/>
  <c r="AHO260" i="1"/>
  <c r="AHO314" i="1"/>
  <c r="AGX268" i="1"/>
  <c r="AGX326" i="1"/>
  <c r="AGL269" i="1"/>
  <c r="AGO54" i="1"/>
  <c r="AGT181" i="1"/>
  <c r="AGU164" i="1"/>
  <c r="AHO235" i="1"/>
  <c r="AGU103" i="1"/>
  <c r="AGR140" i="1"/>
  <c r="AGT192" i="1"/>
  <c r="AHJ105" i="1"/>
  <c r="AHM142" i="1"/>
  <c r="AHO194" i="1"/>
  <c r="AHI76" i="1"/>
  <c r="AHO113" i="1"/>
  <c r="AHA241" i="1"/>
  <c r="AHO208" i="1"/>
  <c r="AHI273" i="1"/>
  <c r="AHM326" i="1"/>
  <c r="AGX337" i="1"/>
  <c r="AHG246" i="1"/>
  <c r="AHG269" i="1"/>
  <c r="AHC289" i="1"/>
  <c r="AHA319" i="1"/>
  <c r="AHJ61" i="1"/>
  <c r="AHA43" i="1"/>
  <c r="AHJ139" i="1"/>
  <c r="AHG196" i="1"/>
  <c r="AHG70" i="1"/>
  <c r="AHD168" i="1"/>
  <c r="AHC225" i="1"/>
  <c r="AGT73" i="1"/>
  <c r="AGW171" i="1"/>
  <c r="AGR154" i="1"/>
  <c r="AHC92" i="1"/>
  <c r="AHC186" i="1"/>
  <c r="AHA257" i="1"/>
  <c r="AHJ327" i="1"/>
  <c r="AHC250" i="1"/>
  <c r="AHM267" i="1"/>
  <c r="AHJ323" i="1"/>
  <c r="AHF218" i="1"/>
  <c r="AHA317" i="1"/>
  <c r="AGZ273" i="1"/>
  <c r="AGR121" i="1"/>
  <c r="AHL73" i="1"/>
  <c r="AHC195" i="1"/>
  <c r="AHO110" i="1"/>
  <c r="AGL185" i="1"/>
  <c r="AGQ38" i="1"/>
  <c r="AHC188" i="1"/>
  <c r="AHL96" i="1"/>
  <c r="AGT57" i="1"/>
  <c r="AGL141" i="1"/>
  <c r="AGN228" i="1"/>
  <c r="AHJ279" i="1"/>
  <c r="AHF341" i="1"/>
  <c r="AGT236" i="1"/>
  <c r="AGO221" i="1"/>
  <c r="AHD292" i="1"/>
  <c r="AHG281" i="1"/>
  <c r="AHF305" i="1"/>
  <c r="AHI256" i="1"/>
  <c r="AGU282" i="1"/>
  <c r="AGO292" i="1"/>
  <c r="AGQ48" i="1"/>
  <c r="AGO52" i="1"/>
  <c r="AGL65" i="1"/>
  <c r="AHJ152" i="1"/>
  <c r="AHI205" i="1"/>
  <c r="AGW176" i="1"/>
  <c r="AGZ88" i="1"/>
  <c r="AHL47" i="1"/>
  <c r="AHJ159" i="1"/>
  <c r="AHA50" i="1"/>
  <c r="AHC162" i="1"/>
  <c r="AGU135" i="1"/>
  <c r="AGX102" i="1"/>
  <c r="AGX59" i="1"/>
  <c r="AHA194" i="1"/>
  <c r="AGQ251" i="1"/>
  <c r="AGZ239" i="1"/>
  <c r="AHO282" i="1"/>
  <c r="AHM306" i="1"/>
  <c r="AHJ277" i="1"/>
  <c r="AHO300" i="1"/>
  <c r="AGU228" i="1"/>
  <c r="AHC248" i="1"/>
  <c r="AGO295" i="1"/>
  <c r="AGL219" i="1"/>
  <c r="AHF307" i="1"/>
  <c r="AGQ97" i="1"/>
  <c r="AHO159" i="1"/>
  <c r="AHJ134" i="1"/>
  <c r="AHC192" i="1"/>
  <c r="AGZ104" i="1"/>
  <c r="AHJ64" i="1"/>
  <c r="AHI148" i="1"/>
  <c r="AGU151" i="1"/>
  <c r="AHC119" i="1"/>
  <c r="AGX74" i="1"/>
  <c r="AHC181" i="1"/>
  <c r="AHD207" i="1"/>
  <c r="AGZ255" i="1"/>
  <c r="AGO284" i="1"/>
  <c r="AGX300" i="1"/>
  <c r="AHJ321" i="1"/>
  <c r="AHA248" i="1"/>
  <c r="AGQ279" i="1"/>
  <c r="AGX295" i="1"/>
  <c r="AHO315" i="1"/>
  <c r="AHD216" i="1"/>
  <c r="AGQ308" i="1"/>
  <c r="AHO284" i="1"/>
  <c r="AGU325" i="1"/>
  <c r="AHJ113" i="1"/>
  <c r="AGZ103" i="1"/>
  <c r="AGQ163" i="1"/>
  <c r="AGL138" i="1"/>
  <c r="AHO196" i="1"/>
  <c r="AHD107" i="1"/>
  <c r="AGL67" i="1"/>
  <c r="AHM151" i="1"/>
  <c r="AHM240" i="1"/>
  <c r="AHG69" i="1"/>
  <c r="AGX126" i="1"/>
  <c r="AGT251" i="1"/>
  <c r="AHG122" i="1"/>
  <c r="AHI77" i="1"/>
  <c r="AHG184" i="1"/>
  <c r="AGQ214" i="1"/>
  <c r="AHI302" i="1"/>
  <c r="AHF251" i="1"/>
  <c r="AHF298" i="1"/>
  <c r="AGQ319" i="1"/>
  <c r="AGX232" i="1"/>
  <c r="AHO219" i="1"/>
  <c r="AGU311" i="1"/>
  <c r="AGU329" i="1"/>
  <c r="AGW114" i="1"/>
  <c r="AHL199" i="1"/>
  <c r="AHG146" i="1"/>
  <c r="AGX35" i="1"/>
  <c r="AGN127" i="1"/>
  <c r="AGQ124" i="1"/>
  <c r="AHF49" i="1"/>
  <c r="AGT105" i="1"/>
  <c r="AHD159" i="1"/>
  <c r="AHA100" i="1"/>
  <c r="AHA57" i="1"/>
  <c r="AGX192" i="1"/>
  <c r="AGQ247" i="1"/>
  <c r="AGN103" i="1"/>
  <c r="AGN60" i="1"/>
  <c r="AGQ195" i="1"/>
  <c r="AGX252" i="1"/>
  <c r="AGW122" i="1"/>
  <c r="AHA183" i="1"/>
  <c r="AGQ256" i="1"/>
  <c r="AHF281" i="1"/>
  <c r="AHG300" i="1"/>
  <c r="AHM228" i="1"/>
  <c r="AGL249" i="1"/>
  <c r="AHG295" i="1"/>
  <c r="AHD169" i="1"/>
  <c r="AGZ232" i="1"/>
  <c r="AGU217" i="1"/>
  <c r="AHJ288" i="1"/>
  <c r="AGR122" i="1"/>
  <c r="AGZ76" i="1"/>
  <c r="AHJ190" i="1"/>
  <c r="AHO112" i="1"/>
  <c r="AHL149" i="1"/>
  <c r="AHM201" i="1"/>
  <c r="AGW172" i="1"/>
  <c r="AGX115" i="1"/>
  <c r="AGX152" i="1"/>
  <c r="AGT205" i="1"/>
  <c r="AHG175" i="1"/>
  <c r="AGR87" i="1"/>
  <c r="AHD46" i="1"/>
  <c r="AHA124" i="1"/>
  <c r="AHI158" i="1"/>
  <c r="AHC218" i="1"/>
  <c r="AGO290" i="1"/>
  <c r="AGR256" i="1"/>
  <c r="AGN275" i="1"/>
  <c r="AGO247" i="1"/>
  <c r="AHD275" i="1"/>
  <c r="AGU328" i="1"/>
  <c r="AHI123" i="1"/>
  <c r="AHF147" i="1"/>
  <c r="AGN213" i="1"/>
  <c r="AGT118" i="1"/>
  <c r="AHF76" i="1"/>
  <c r="AHD171" i="1"/>
  <c r="AGR79" i="1"/>
  <c r="AGW174" i="1"/>
  <c r="AGO155" i="1"/>
  <c r="AHG211" i="1"/>
  <c r="AGR88" i="1"/>
  <c r="AGT226" i="1"/>
  <c r="AGT312" i="1"/>
  <c r="AHA213" i="1"/>
  <c r="AGU305" i="1"/>
  <c r="AGZ229" i="1"/>
  <c r="AHO320" i="1"/>
  <c r="AHO232" i="1"/>
  <c r="AGN288" i="1"/>
  <c r="AHM52" i="1"/>
  <c r="AHF133" i="1"/>
  <c r="AHF190" i="1"/>
  <c r="AGW68" i="1"/>
  <c r="AGX128" i="1"/>
  <c r="AGZ105" i="1"/>
  <c r="AHG149" i="1"/>
  <c r="AGW209" i="1"/>
  <c r="AGQ131" i="1"/>
  <c r="AGL108" i="1"/>
  <c r="AGT152" i="1"/>
  <c r="AGR82" i="1"/>
  <c r="AGU39" i="1"/>
  <c r="AGR180" i="1"/>
  <c r="AGT163" i="1"/>
  <c r="AHF233" i="1"/>
  <c r="AHO270" i="1"/>
  <c r="AHD290" i="1"/>
  <c r="AHJ240" i="1"/>
  <c r="AGR234" i="1"/>
  <c r="AHM329" i="1"/>
  <c r="AHF271" i="1"/>
  <c r="AGR369" i="1"/>
  <c r="AHJ49" i="1"/>
  <c r="AHM174" i="1"/>
  <c r="AGN222" i="1"/>
  <c r="AGN62" i="1"/>
  <c r="AGN128" i="1"/>
  <c r="AGN151" i="1"/>
  <c r="AHI64" i="1"/>
  <c r="AHI130" i="1"/>
  <c r="AHA123" i="1"/>
  <c r="AHM81" i="1"/>
  <c r="AHL176" i="1"/>
  <c r="AHD157" i="1"/>
  <c r="AGR265" i="1"/>
  <c r="AGU321" i="1"/>
  <c r="AHD336" i="1"/>
  <c r="AHL240" i="1"/>
  <c r="AGT315" i="1"/>
  <c r="AHJ307" i="1"/>
  <c r="AGU327" i="1"/>
  <c r="AGU100" i="1"/>
  <c r="AGN19" i="1"/>
  <c r="AGN113" i="1"/>
  <c r="AHA144" i="1"/>
  <c r="AGL206" i="1"/>
  <c r="AGQ114" i="1"/>
  <c r="AHA73" i="1"/>
  <c r="AGR130" i="1"/>
  <c r="AGZ168" i="1"/>
  <c r="AGN76" i="1"/>
  <c r="AGL171" i="1"/>
  <c r="AGL84" i="1"/>
  <c r="AHM219" i="1"/>
  <c r="AGO309" i="1"/>
  <c r="AHC328" i="1"/>
  <c r="AGW210" i="1"/>
  <c r="AHD289" i="1"/>
  <c r="AGQ302" i="1"/>
  <c r="AGU226" i="1"/>
  <c r="AHD317" i="1"/>
  <c r="AHL44" i="1"/>
  <c r="AGW143" i="1"/>
  <c r="AGR195" i="1"/>
  <c r="AHJ77" i="1"/>
  <c r="AGN115" i="1"/>
  <c r="AHJ243" i="1"/>
  <c r="AHD118" i="1"/>
  <c r="AGQ250" i="1"/>
  <c r="AHM92" i="1"/>
  <c r="AHL48" i="1"/>
  <c r="AHL189" i="1"/>
  <c r="AGU276" i="1"/>
  <c r="AHA250" i="1"/>
  <c r="AHA273" i="1"/>
  <c r="AGW293" i="1"/>
  <c r="AHD218" i="1"/>
  <c r="AGN259" i="1"/>
  <c r="AHA285" i="1"/>
  <c r="AHL347" i="1"/>
  <c r="AHO297" i="1"/>
  <c r="AGR51" i="1"/>
  <c r="AHA146" i="1"/>
  <c r="AHC198" i="1"/>
  <c r="AHG167" i="1"/>
  <c r="AGL81" i="1"/>
  <c r="AGT119" i="1"/>
  <c r="AGZ252" i="1"/>
  <c r="AGO44" i="1"/>
  <c r="AHO121" i="1"/>
  <c r="AGN156" i="1"/>
  <c r="AGO96" i="1"/>
  <c r="AHO221" i="1"/>
  <c r="AHM50" i="1"/>
  <c r="AHJ136" i="1"/>
  <c r="AHA71" i="1"/>
  <c r="AHI131" i="1"/>
  <c r="AHD108" i="1"/>
  <c r="AHL152" i="1"/>
  <c r="AGT111" i="1"/>
  <c r="AGX86" i="1"/>
  <c r="AGZ42" i="1"/>
  <c r="AHC183" i="1"/>
  <c r="AHO293" i="1"/>
  <c r="AGL244" i="1"/>
  <c r="AHC237" i="1"/>
  <c r="AGL267" i="1"/>
  <c r="AHJ286" i="1"/>
  <c r="AHL289" i="1"/>
  <c r="AHJ76" i="1"/>
  <c r="AGT108" i="1"/>
  <c r="AGU57" i="1"/>
  <c r="AGW146" i="1"/>
  <c r="AGR203" i="1"/>
  <c r="AGN77" i="1"/>
  <c r="AGN34" i="1"/>
  <c r="AGQ175" i="1"/>
  <c r="AGL158" i="1"/>
  <c r="AHI79" i="1"/>
  <c r="AHI36" i="1"/>
  <c r="AHF177" i="1"/>
  <c r="AHG160" i="1"/>
  <c r="AHL98" i="1"/>
  <c r="AHO135" i="1"/>
  <c r="AHL256" i="1"/>
  <c r="AGR327" i="1"/>
  <c r="AGL225" i="1"/>
  <c r="AHD266" i="1"/>
  <c r="AHJ322" i="1"/>
  <c r="AGO265" i="1"/>
  <c r="AHI112" i="1"/>
  <c r="AHL201" i="1"/>
  <c r="AHM172" i="1"/>
  <c r="AHM41" i="1"/>
  <c r="AHJ156" i="1"/>
  <c r="AGZ44" i="1"/>
  <c r="AHC159" i="1"/>
  <c r="AGX134" i="1"/>
  <c r="AGQ192" i="1"/>
  <c r="AGR103" i="1"/>
  <c r="AHI63" i="1"/>
  <c r="AHA147" i="1"/>
  <c r="AGW284" i="1"/>
  <c r="AGN303" i="1"/>
  <c r="AHC349" i="1"/>
  <c r="AGX227" i="1"/>
  <c r="AGR279" i="1"/>
  <c r="AGN341" i="1"/>
  <c r="AGW262" i="1"/>
  <c r="AHG244" i="1"/>
  <c r="AGW276" i="1"/>
  <c r="AHG291" i="1"/>
  <c r="AGL312" i="1"/>
  <c r="AHL301" i="1"/>
  <c r="AHJ150" i="1"/>
  <c r="AGX121" i="1"/>
  <c r="AHJ79" i="1"/>
  <c r="AHO174" i="1"/>
  <c r="AHG155" i="1"/>
  <c r="AGN214" i="1"/>
  <c r="AGZ82" i="1"/>
  <c r="AHA177" i="1"/>
  <c r="AGT158" i="1"/>
  <c r="AGR54" i="1"/>
  <c r="AHC91" i="1"/>
  <c r="AHD135" i="1"/>
  <c r="AHA192" i="1"/>
  <c r="AGX261" i="1"/>
  <c r="AGX315" i="1"/>
  <c r="AGZ308" i="1"/>
  <c r="AHM327" i="1"/>
  <c r="AGN323" i="1"/>
  <c r="AGQ236" i="1"/>
  <c r="AHL292" i="1"/>
  <c r="AGR123" i="1"/>
  <c r="AGT168" i="1"/>
  <c r="AGO82" i="1"/>
  <c r="AGO181" i="1"/>
  <c r="AGL131" i="1"/>
  <c r="AGR145" i="1"/>
  <c r="AGZ235" i="1"/>
  <c r="AGT113" i="1"/>
  <c r="AGW69" i="1"/>
  <c r="AHO205" i="1"/>
  <c r="AGU176" i="1"/>
  <c r="AHI262" i="1"/>
  <c r="AHO115" i="1"/>
  <c r="AHL71" i="1"/>
  <c r="AHJ178" i="1"/>
  <c r="AGL47" i="1"/>
  <c r="AGO162" i="1"/>
  <c r="AGQ137" i="1"/>
  <c r="AHA195" i="1"/>
  <c r="AGN221" i="1"/>
  <c r="AHC312" i="1"/>
  <c r="AGX305" i="1"/>
  <c r="AGZ182" i="1"/>
  <c r="AHI342" i="1"/>
  <c r="AGR280" i="1"/>
  <c r="AHD79" i="1"/>
  <c r="AGN122" i="1"/>
  <c r="AGO103" i="1"/>
  <c r="AHG198" i="1"/>
  <c r="AHI169" i="1"/>
  <c r="AHI38" i="1"/>
  <c r="AGR189" i="1"/>
  <c r="AGU41" i="1"/>
  <c r="AGR156" i="1"/>
  <c r="AGN100" i="1"/>
  <c r="AGX60" i="1"/>
  <c r="AGW144" i="1"/>
  <c r="AGL281" i="1"/>
  <c r="AHL300" i="1"/>
  <c r="AHJ343" i="1"/>
  <c r="AGT224" i="1"/>
  <c r="AHL295" i="1"/>
  <c r="AGL259" i="1"/>
  <c r="AHC241" i="1"/>
  <c r="AHL284" i="1"/>
  <c r="AHJ308" i="1"/>
  <c r="AHC285" i="1"/>
  <c r="AGX298" i="1"/>
  <c r="AGR128" i="1"/>
  <c r="AGX168" i="1"/>
  <c r="AGW225" i="1"/>
  <c r="AGZ90" i="1"/>
  <c r="AGZ184" i="1"/>
  <c r="AGR165" i="1"/>
  <c r="AGL93" i="1"/>
  <c r="AGL187" i="1"/>
  <c r="AHM64" i="1"/>
  <c r="AGN101" i="1"/>
  <c r="AGU145" i="1"/>
  <c r="AGL202" i="1"/>
  <c r="AHL236" i="1"/>
  <c r="AGO203" i="1"/>
  <c r="AHL267" i="1"/>
  <c r="AGU219" i="1"/>
  <c r="AGQ318" i="1"/>
  <c r="AHI271" i="1"/>
  <c r="AHI329" i="1"/>
  <c r="AGW272" i="1"/>
  <c r="AHF302" i="1"/>
  <c r="AGZ15" i="1"/>
  <c r="AHI171" i="1"/>
  <c r="AHD154" i="1"/>
  <c r="AHD93" i="1"/>
  <c r="AHD187" i="1"/>
  <c r="AGW96" i="1"/>
  <c r="AGT133" i="1"/>
  <c r="AGT190" i="1"/>
  <c r="AGO67" i="1"/>
  <c r="AGW127" i="1"/>
  <c r="AGR104" i="1"/>
  <c r="AGZ148" i="1"/>
  <c r="AGR206" i="1"/>
  <c r="AGT206" i="1"/>
  <c r="AGN271" i="1"/>
  <c r="AHL334" i="1"/>
  <c r="AGZ222" i="1"/>
  <c r="AGO264" i="1"/>
  <c r="AGX231" i="1"/>
  <c r="AHF306" i="1"/>
  <c r="AHI124" i="1"/>
  <c r="AGL83" i="1"/>
  <c r="AGQ178" i="1"/>
  <c r="AHL158" i="1"/>
  <c r="AHF86" i="1"/>
  <c r="AHF180" i="1"/>
  <c r="AGX161" i="1"/>
  <c r="AGX58" i="1"/>
  <c r="AHG94" i="1"/>
  <c r="AHO138" i="1"/>
  <c r="AHF195" i="1"/>
  <c r="AHI318" i="1"/>
  <c r="AHD311" i="1"/>
  <c r="AGT265" i="1"/>
  <c r="AHJ265" i="1"/>
  <c r="AHL296" i="1"/>
  <c r="AGU58" i="1"/>
  <c r="AHI110" i="1"/>
  <c r="AGX171" i="1"/>
  <c r="AGU86" i="1"/>
  <c r="AGT222" i="1"/>
  <c r="AHJ88" i="1"/>
  <c r="AGO133" i="1"/>
  <c r="AHG227" i="1"/>
  <c r="AGQ64" i="1"/>
  <c r="AGQ130" i="1"/>
  <c r="AHA266" i="1"/>
  <c r="AGX193" i="1"/>
  <c r="AGT240" i="1"/>
  <c r="AHD314" i="1"/>
  <c r="AHL316" i="1"/>
  <c r="AGZ70" i="1"/>
  <c r="AGX92" i="1"/>
  <c r="AHD251" i="1"/>
  <c r="AGL94" i="1"/>
  <c r="AGQ50" i="1"/>
  <c r="AHG96" i="1"/>
  <c r="AHF52" i="1"/>
  <c r="AHI239" i="1"/>
  <c r="AHL114" i="1"/>
  <c r="AHO151" i="1"/>
  <c r="AGU204" i="1"/>
  <c r="AHL174" i="1"/>
  <c r="AHD249" i="1"/>
  <c r="AGW277" i="1"/>
  <c r="AGT296" i="1"/>
  <c r="AGX222" i="1"/>
  <c r="AHJ262" i="1"/>
  <c r="AHF242" i="1"/>
  <c r="AGU289" i="1"/>
  <c r="AHM276" i="1"/>
  <c r="AGU334" i="1"/>
  <c r="AGN120" i="1"/>
  <c r="AHG205" i="1"/>
  <c r="AGO176" i="1"/>
  <c r="AHC262" i="1"/>
  <c r="AGO45" i="1"/>
  <c r="AGL160" i="1"/>
  <c r="AGN135" i="1"/>
  <c r="AHO192" i="1"/>
  <c r="AHD47" i="1"/>
  <c r="AHG162" i="1"/>
  <c r="AHI137" i="1"/>
  <c r="AGW196" i="1"/>
  <c r="AHC106" i="1"/>
  <c r="AHM66" i="1"/>
  <c r="AHF150" i="1"/>
  <c r="AGR306" i="1"/>
  <c r="AGT300" i="1"/>
  <c r="AGR343" i="1"/>
  <c r="AHL247" i="1"/>
  <c r="AHA278" i="1"/>
  <c r="AHL294" i="1"/>
  <c r="AGW315" i="1"/>
  <c r="AGR308" i="1"/>
  <c r="AGQ21" i="1"/>
  <c r="AGT89" i="1"/>
  <c r="AGO97" i="1"/>
  <c r="AHM171" i="1"/>
  <c r="AGT84" i="1"/>
  <c r="AHG44" i="1"/>
  <c r="AGX122" i="1"/>
  <c r="AHF156" i="1"/>
  <c r="AGT47" i="1"/>
  <c r="AGR159" i="1"/>
  <c r="AGT99" i="1"/>
  <c r="AGT56" i="1"/>
  <c r="AHD244" i="1"/>
  <c r="AHI303" i="1"/>
  <c r="AHJ256" i="1"/>
  <c r="AHF275" i="1"/>
  <c r="AGQ225" i="1"/>
  <c r="AGR245" i="1"/>
  <c r="AHJ291" i="1"/>
  <c r="AHF303" i="1"/>
  <c r="AHO76" i="1"/>
  <c r="AHF46" i="1"/>
  <c r="AGU83" i="1"/>
  <c r="AGO86" i="1"/>
  <c r="AHD243" i="1"/>
  <c r="AHJ90" i="1"/>
  <c r="AHL46" i="1"/>
  <c r="AHO187" i="1"/>
  <c r="AHC93" i="1"/>
  <c r="AGX49" i="1"/>
  <c r="AGX190" i="1"/>
  <c r="AGU131" i="1"/>
  <c r="AHD111" i="1"/>
  <c r="AHD148" i="1"/>
  <c r="AHF200" i="1"/>
  <c r="AHF170" i="1"/>
  <c r="AGZ246" i="1"/>
  <c r="AGL275" i="1"/>
  <c r="AGO293" i="1"/>
  <c r="AGT219" i="1"/>
  <c r="AHF259" i="1"/>
  <c r="AHA239" i="1"/>
  <c r="AGQ286" i="1"/>
  <c r="AHF214" i="1"/>
  <c r="AHI185" i="1"/>
  <c r="AHF54" i="1"/>
  <c r="AHG144" i="1"/>
  <c r="AHG206" i="1"/>
  <c r="AGT58" i="1"/>
  <c r="AGT147" i="1"/>
  <c r="AGX212" i="1"/>
  <c r="AGL117" i="1"/>
  <c r="AGX75" i="1"/>
  <c r="AHC170" i="1"/>
  <c r="AGW232" i="1"/>
  <c r="AHL315" i="1"/>
  <c r="AHM308" i="1"/>
  <c r="AHG209" i="1"/>
  <c r="AHC257" i="1"/>
  <c r="AHA287" i="1"/>
  <c r="AHA301" i="1"/>
  <c r="AHM323" i="1"/>
  <c r="AHM188" i="1"/>
  <c r="AHL58" i="1"/>
  <c r="AHL147" i="1"/>
  <c r="AGT213" i="1"/>
  <c r="AGX61" i="1"/>
  <c r="AGX127" i="1"/>
  <c r="AGX150" i="1"/>
  <c r="AGW120" i="1"/>
  <c r="AHF78" i="1"/>
  <c r="AHG173" i="1"/>
  <c r="AGZ154" i="1"/>
  <c r="AGR209" i="1"/>
  <c r="AHA235" i="1"/>
  <c r="AGN319" i="1"/>
  <c r="AGX332" i="1"/>
  <c r="AGO312" i="1"/>
  <c r="AHL212" i="1"/>
  <c r="AHF304" i="1"/>
  <c r="AHJ329" i="1"/>
  <c r="AGL29" i="1"/>
  <c r="AHM114" i="1"/>
  <c r="AGR309" i="1"/>
  <c r="AGR284" i="1"/>
  <c r="AGU179" i="1"/>
  <c r="AHO226" i="1"/>
  <c r="AHA298" i="1"/>
  <c r="AGX340" i="1"/>
  <c r="AGT294" i="1"/>
  <c r="AGW67" i="1"/>
  <c r="AHA296" i="1"/>
  <c r="AGN242" i="1"/>
  <c r="AHF300" i="1"/>
  <c r="AGT179" i="1"/>
  <c r="AGW48" i="1"/>
  <c r="AGW163" i="1"/>
  <c r="AGR138" i="1"/>
  <c r="AGL197" i="1"/>
  <c r="AHL50" i="1"/>
  <c r="AHL165" i="1"/>
  <c r="AHM140" i="1"/>
  <c r="AHC200" i="1"/>
  <c r="AHD109" i="1"/>
  <c r="AGO69" i="1"/>
  <c r="AHM248" i="1"/>
  <c r="AHC309" i="1"/>
  <c r="AHG283" i="1"/>
  <c r="AGX302" i="1"/>
  <c r="AHI347" i="1"/>
  <c r="AGN251" i="1"/>
  <c r="AGN298" i="1"/>
  <c r="AHA318" i="1"/>
  <c r="AHC259" i="1"/>
  <c r="AHG314" i="1"/>
  <c r="AHD90" i="1"/>
  <c r="AHD156" i="1"/>
  <c r="AGU101" i="1"/>
  <c r="AHF61" i="1"/>
  <c r="AGX145" i="1"/>
  <c r="AGU236" i="1"/>
  <c r="AGR64" i="1"/>
  <c r="AGQ148" i="1"/>
  <c r="AGW115" i="1"/>
  <c r="AGT71" i="1"/>
  <c r="AGQ209" i="1"/>
  <c r="AGR178" i="1"/>
  <c r="AGU252" i="1"/>
  <c r="AHI319" i="1"/>
  <c r="AHO262" i="1"/>
  <c r="AGW245" i="1"/>
  <c r="AHO276" i="1"/>
  <c r="AGW292" i="1"/>
  <c r="AHD312" i="1"/>
  <c r="AHO304" i="1"/>
  <c r="AHD281" i="1"/>
  <c r="AGX187" i="1"/>
  <c r="AGL66" i="1"/>
  <c r="AGU102" i="1"/>
  <c r="AHC146" i="1"/>
  <c r="AGZ203" i="1"/>
  <c r="AHO127" i="1"/>
  <c r="AHJ104" i="1"/>
  <c r="AGO149" i="1"/>
  <c r="AHF207" i="1"/>
  <c r="AGQ79" i="1"/>
  <c r="AGQ36" i="1"/>
  <c r="AGN177" i="1"/>
  <c r="AGO160" i="1"/>
  <c r="AHD267" i="1"/>
  <c r="AGZ287" i="1"/>
  <c r="AHJ212" i="1"/>
  <c r="AGT256" i="1"/>
  <c r="AHD273" i="1"/>
  <c r="AHI326" i="1"/>
  <c r="AHA268" i="1"/>
  <c r="AHD58" i="1"/>
  <c r="AHM98" i="1"/>
  <c r="AGZ156" i="1"/>
  <c r="AGW97" i="1"/>
  <c r="AGR53" i="1"/>
  <c r="AHD240" i="1"/>
  <c r="AHL99" i="1"/>
  <c r="AHL56" i="1"/>
  <c r="AGO246" i="1"/>
  <c r="AGL119" i="1"/>
  <c r="AGO210" i="1"/>
  <c r="AGO179" i="1"/>
  <c r="AGO212" i="1"/>
  <c r="AHO252" i="1"/>
  <c r="AHA280" i="1"/>
  <c r="AHI225" i="1"/>
  <c r="AHJ245" i="1"/>
  <c r="AGZ292" i="1"/>
  <c r="AHF285" i="1"/>
  <c r="AGO279" i="1"/>
  <c r="AHG41" i="1"/>
  <c r="AHD81" i="1"/>
  <c r="AHD106" i="1"/>
  <c r="AHF58" i="1"/>
  <c r="AHF149" i="1"/>
  <c r="AHG201" i="1"/>
  <c r="AHO96" i="1"/>
  <c r="AHL133" i="1"/>
  <c r="AHL190" i="1"/>
  <c r="AHA99" i="1"/>
  <c r="AGX136" i="1"/>
  <c r="AGT70" i="1"/>
  <c r="AHA130" i="1"/>
  <c r="AHC107" i="1"/>
  <c r="AHD151" i="1"/>
  <c r="AGX209" i="1"/>
  <c r="AHC327" i="1"/>
  <c r="AGN338" i="1"/>
  <c r="AHD225" i="1"/>
  <c r="AGT267" i="1"/>
  <c r="AHC323" i="1"/>
  <c r="AGR240" i="1"/>
  <c r="AHI233" i="1"/>
  <c r="AHF310" i="1"/>
  <c r="AHM101" i="1"/>
  <c r="AGT184" i="1"/>
  <c r="AGL165" i="1"/>
  <c r="AHJ62" i="1"/>
  <c r="AGQ99" i="1"/>
  <c r="AGR143" i="1"/>
  <c r="AGO200" i="1"/>
  <c r="AHL232" i="1"/>
  <c r="AHF101" i="1"/>
  <c r="AHM145" i="1"/>
  <c r="AHD202" i="1"/>
  <c r="AHO75" i="1"/>
  <c r="AHO32" i="1"/>
  <c r="AHL173" i="1"/>
  <c r="AHM156" i="1"/>
  <c r="AHJ234" i="1"/>
  <c r="AGZ264" i="1"/>
  <c r="AGR272" i="1"/>
  <c r="AGR330" i="1"/>
  <c r="AGL208" i="1"/>
  <c r="AGO253" i="1"/>
  <c r="AGZ270" i="1"/>
  <c r="AGW265" i="1"/>
  <c r="AHA330" i="1"/>
  <c r="AHI358" i="1"/>
  <c r="AHA12" i="1"/>
  <c r="AGN119" i="1"/>
  <c r="AHL138" i="1"/>
  <c r="AHJ224" i="1"/>
  <c r="AHJ106" i="1"/>
  <c r="AHJ63" i="1"/>
  <c r="AHM198" i="1"/>
  <c r="AHO169" i="1"/>
  <c r="AGZ109" i="1"/>
  <c r="AHC66" i="1"/>
  <c r="AGZ201" i="1"/>
  <c r="AHA172" i="1"/>
  <c r="AHF40" i="1"/>
  <c r="AHI155" i="1"/>
  <c r="AGN306" i="1"/>
  <c r="AHD214" i="1"/>
  <c r="AHA255" i="1"/>
  <c r="AGN281" i="1"/>
  <c r="AGO300" i="1"/>
  <c r="AGQ176" i="1"/>
  <c r="AHD223" i="1"/>
  <c r="AGX276" i="1"/>
  <c r="AGT295" i="1"/>
  <c r="AGT290" i="1"/>
  <c r="AGR18" i="1"/>
  <c r="AGN142" i="1"/>
  <c r="AGL110" i="1"/>
  <c r="AGO202" i="1"/>
  <c r="AGQ173" i="1"/>
  <c r="AHG112" i="1"/>
  <c r="AHG68" i="1"/>
  <c r="AGQ205" i="1"/>
  <c r="AHF175" i="1"/>
  <c r="AHG261" i="1"/>
  <c r="AHJ43" i="1"/>
  <c r="AHM158" i="1"/>
  <c r="AHO133" i="1"/>
  <c r="AHL217" i="1"/>
  <c r="AGT302" i="1"/>
  <c r="AHI278" i="1"/>
  <c r="AGN277" i="1"/>
  <c r="AGQ57" i="1"/>
  <c r="AGN52" i="1"/>
  <c r="AGZ278" i="1"/>
  <c r="AHF253" i="1"/>
  <c r="AGR262" i="1"/>
  <c r="AHF288" i="1"/>
  <c r="AGT26" i="1"/>
  <c r="AHJ127" i="1"/>
  <c r="AGT104" i="1"/>
  <c r="AHA127" i="1"/>
  <c r="AHL120" i="1"/>
  <c r="AGX181" i="1"/>
  <c r="AGZ92" i="1"/>
  <c r="AHL51" i="1"/>
  <c r="AHJ163" i="1"/>
  <c r="AHI136" i="1"/>
  <c r="AGL216" i="1"/>
  <c r="AHA54" i="1"/>
  <c r="AGU139" i="1"/>
  <c r="AHA226" i="1"/>
  <c r="AGX106" i="1"/>
  <c r="AGX63" i="1"/>
  <c r="AHA198" i="1"/>
  <c r="AHC169" i="1"/>
  <c r="AGZ243" i="1"/>
  <c r="AGO275" i="1"/>
  <c r="AGZ290" i="1"/>
  <c r="AHM310" i="1"/>
  <c r="AHO303" i="1"/>
  <c r="AHF211" i="1"/>
  <c r="AHC252" i="1"/>
  <c r="AGO280" i="1"/>
  <c r="AGL223" i="1"/>
  <c r="AHO275" i="1"/>
  <c r="AGW313" i="1"/>
  <c r="AGW75" i="1"/>
  <c r="AGZ164" i="1"/>
  <c r="AGR137" i="1"/>
  <c r="AHA218" i="1"/>
  <c r="AGW105" i="1"/>
  <c r="AGW62" i="1"/>
  <c r="AGT197" i="1"/>
  <c r="AGU168" i="1"/>
  <c r="AHD256" i="1"/>
  <c r="AHL107" i="1"/>
  <c r="AHL64" i="1"/>
  <c r="AHO199" i="1"/>
  <c r="AHJ170" i="1"/>
  <c r="AGL39" i="1"/>
  <c r="AGO154" i="1"/>
  <c r="AHJ189" i="1"/>
  <c r="AHC288" i="1"/>
  <c r="AHC304" i="1"/>
  <c r="AGQ213" i="1"/>
  <c r="AHJ253" i="1"/>
  <c r="AGZ174" i="1"/>
  <c r="AGU237" i="1"/>
  <c r="AGQ222" i="1"/>
  <c r="AHF293" i="1"/>
  <c r="AGO285" i="1"/>
  <c r="AGO344" i="1"/>
  <c r="AHM42" i="1"/>
  <c r="AHG446" i="1"/>
  <c r="AHL394" i="1"/>
  <c r="AHM380" i="1"/>
  <c r="AHJ447" i="1"/>
  <c r="AGU415" i="1"/>
  <c r="AGO379" i="1"/>
  <c r="AHG351" i="1"/>
  <c r="AGT374" i="1"/>
  <c r="AGU360" i="1"/>
  <c r="AHJ346" i="1"/>
  <c r="AGZ420" i="1"/>
  <c r="AHC403" i="1"/>
  <c r="AHJ34" i="1"/>
  <c r="AHD25" i="1"/>
  <c r="AHD433" i="1"/>
  <c r="AHC9" i="1"/>
  <c r="AGZ75" i="1"/>
  <c r="AHF62" i="1"/>
  <c r="AHF128" i="1"/>
  <c r="AHF151" i="1"/>
  <c r="AGT122" i="1"/>
  <c r="AHI80" i="1"/>
  <c r="AHD175" i="1"/>
  <c r="AHC156" i="1"/>
  <c r="AGR83" i="1"/>
  <c r="AGW178" i="1"/>
  <c r="AGO159" i="1"/>
  <c r="AGO56" i="1"/>
  <c r="AGR92" i="1"/>
  <c r="AGZ136" i="1"/>
  <c r="AGW193" i="1"/>
  <c r="AGT262" i="1"/>
  <c r="AGT316" i="1"/>
  <c r="AGU309" i="1"/>
  <c r="AHI328" i="1"/>
  <c r="AHL323" i="1"/>
  <c r="AHO236" i="1"/>
  <c r="AHG293" i="1"/>
  <c r="AGT176" i="1"/>
  <c r="AGL157" i="1"/>
  <c r="AGQ91" i="1"/>
  <c r="AGR135" i="1"/>
  <c r="AGO192" i="1"/>
  <c r="AHF93" i="1"/>
  <c r="AHM137" i="1"/>
  <c r="AHD194" i="1"/>
  <c r="AHO67" i="1"/>
  <c r="AHL219" i="1"/>
  <c r="AGW271" i="1"/>
  <c r="AGW329" i="1"/>
  <c r="AGR264" i="1"/>
  <c r="AGT198" i="1"/>
  <c r="AGO245" i="1"/>
  <c r="AHM235" i="1"/>
  <c r="AGZ319" i="1"/>
  <c r="AGN333" i="1"/>
  <c r="AGR322" i="1"/>
  <c r="AGL341" i="1"/>
  <c r="AHM89" i="1"/>
  <c r="AHM455" i="1"/>
  <c r="AGO447" i="1"/>
  <c r="AGU418" i="1"/>
  <c r="AGW447" i="1"/>
  <c r="AHA395" i="1"/>
  <c r="AHC381" i="1"/>
  <c r="AHD443" i="1"/>
  <c r="AGO411" i="1"/>
  <c r="AHA347" i="1"/>
  <c r="AHM451" i="1"/>
  <c r="AGN421" i="1"/>
  <c r="AGU381" i="1"/>
  <c r="AGZ60" i="1"/>
  <c r="AGQ52" i="1"/>
  <c r="AGL142" i="1"/>
  <c r="AGN202" i="1"/>
  <c r="AHG111" i="1"/>
  <c r="AGL71" i="1"/>
  <c r="AHL127" i="1"/>
  <c r="AHM256" i="1"/>
  <c r="AHG73" i="1"/>
  <c r="AGX130" i="1"/>
  <c r="AHF168" i="1"/>
  <c r="AHI81" i="1"/>
  <c r="AHG188" i="1"/>
  <c r="AHI306" i="1"/>
  <c r="AGN326" i="1"/>
  <c r="AHJ207" i="1"/>
  <c r="AHF255" i="1"/>
  <c r="AGU284" i="1"/>
  <c r="AHD300" i="1"/>
  <c r="AGQ322" i="1"/>
  <c r="AGX236" i="1"/>
  <c r="AHO223" i="1"/>
  <c r="AHF261" i="1"/>
  <c r="AGU315" i="1"/>
  <c r="AHM118" i="1"/>
  <c r="AHA128" i="1"/>
  <c r="AGX80" i="1"/>
  <c r="AGZ187" i="1"/>
  <c r="AGN83" i="1"/>
  <c r="AGO190" i="1"/>
  <c r="AGN218" i="1"/>
  <c r="AGU59" i="1"/>
  <c r="AGU148" i="1"/>
  <c r="AHL213" i="1"/>
  <c r="AHG322" i="1"/>
  <c r="AHL237" i="1"/>
  <c r="AGT225" i="1"/>
  <c r="AHI316" i="1"/>
  <c r="AHO309" i="1"/>
  <c r="AHC310" i="1"/>
  <c r="AHD69" i="1"/>
  <c r="AHC459" i="1"/>
  <c r="AGX439" i="1"/>
  <c r="AGO408" i="1"/>
  <c r="AHO464" i="1"/>
  <c r="AHG440" i="1"/>
  <c r="AGL405" i="1"/>
  <c r="AGO436" i="1"/>
  <c r="AGQ421" i="1"/>
  <c r="AHC384" i="1"/>
  <c r="AGO340" i="1"/>
  <c r="AGW21" i="1"/>
  <c r="AGO90" i="1"/>
  <c r="AGW134" i="1"/>
  <c r="AGN66" i="1"/>
  <c r="AHI67" i="1"/>
  <c r="AHF219" i="1"/>
  <c r="AHL86" i="1"/>
  <c r="AHL180" i="1"/>
  <c r="AHD161" i="1"/>
  <c r="AHJ251" i="1"/>
  <c r="AGR269" i="1"/>
  <c r="AHL244" i="1"/>
  <c r="AHG235" i="1"/>
  <c r="AGT319" i="1"/>
  <c r="AHD332" i="1"/>
  <c r="AHJ311" i="1"/>
  <c r="AHO267" i="1"/>
  <c r="AHG216" i="1"/>
  <c r="AHI84" i="1"/>
  <c r="AHD179" i="1"/>
  <c r="AHC160" i="1"/>
  <c r="AGW88" i="1"/>
  <c r="AGW182" i="1"/>
  <c r="AGO163" i="1"/>
  <c r="AGO60" i="1"/>
  <c r="AGR96" i="1"/>
  <c r="AGZ140" i="1"/>
  <c r="AGW197" i="1"/>
  <c r="AGT320" i="1"/>
  <c r="AGU259" i="1"/>
  <c r="AGU313" i="1"/>
  <c r="AHM266" i="1"/>
  <c r="AHA267" i="1"/>
  <c r="AGL10" i="1"/>
  <c r="AGQ51" i="1"/>
  <c r="AHL449" i="1"/>
  <c r="AHL354" i="1"/>
  <c r="AGN342" i="1"/>
  <c r="AGU369" i="1"/>
  <c r="AHO333" i="1"/>
  <c r="AGN455" i="1"/>
  <c r="AGW373" i="1"/>
  <c r="AHO344" i="1"/>
  <c r="AGZ32" i="1"/>
  <c r="AHJ388" i="1"/>
  <c r="AGR387" i="1"/>
  <c r="AGW422" i="1"/>
  <c r="AGT405" i="1"/>
  <c r="AGT465" i="1"/>
  <c r="AHM353" i="1"/>
  <c r="AHG445" i="1"/>
  <c r="AGL413" i="1"/>
  <c r="AHO376" i="1"/>
  <c r="AGX349" i="1"/>
  <c r="AHM444" i="1"/>
  <c r="AHO429" i="1"/>
  <c r="AHO375" i="1"/>
  <c r="AHJ362" i="1"/>
  <c r="AHC393" i="1"/>
  <c r="AGX372" i="1"/>
  <c r="AGL433" i="1"/>
  <c r="AHD399" i="1"/>
  <c r="AHD29" i="1"/>
  <c r="AHA369" i="1"/>
  <c r="AGL334" i="1"/>
  <c r="AGW355" i="1"/>
  <c r="AGX341" i="1"/>
  <c r="AGQ463" i="1"/>
  <c r="AGL395" i="1"/>
  <c r="AGX358" i="1"/>
  <c r="AHI217" i="1"/>
  <c r="AGZ86" i="1"/>
  <c r="AGZ180" i="1"/>
  <c r="AGR161" i="1"/>
  <c r="AGL89" i="1"/>
  <c r="AGL183" i="1"/>
  <c r="AHM163" i="1"/>
  <c r="AHM60" i="1"/>
  <c r="AGN97" i="1"/>
  <c r="AGU141" i="1"/>
  <c r="AGL198" i="1"/>
  <c r="AGQ260" i="1"/>
  <c r="AGQ314" i="1"/>
  <c r="AHI267" i="1"/>
  <c r="AHI325" i="1"/>
  <c r="AGW268" i="1"/>
  <c r="AHF318" i="1"/>
  <c r="AGT422" i="1"/>
  <c r="AGN426" i="1"/>
  <c r="AHM422" i="1"/>
  <c r="AGL383" i="1"/>
  <c r="AHI461" i="1"/>
  <c r="AGT353" i="1"/>
  <c r="AGX44" i="1"/>
  <c r="AGU465" i="1"/>
  <c r="AGN445" i="1"/>
  <c r="AHG416" i="1"/>
  <c r="AGT379" i="1"/>
  <c r="AHG365" i="1"/>
  <c r="AGW446" i="1"/>
  <c r="AHD413" i="1"/>
  <c r="AHF30" i="1"/>
  <c r="AGN129" i="1"/>
  <c r="AGO106" i="1"/>
  <c r="AGW150" i="1"/>
  <c r="AGN81" i="1"/>
  <c r="AGN38" i="1"/>
  <c r="AGQ179" i="1"/>
  <c r="AGL162" i="1"/>
  <c r="AHI83" i="1"/>
  <c r="AHI40" i="1"/>
  <c r="AHF181" i="1"/>
  <c r="AHG164" i="1"/>
  <c r="AHD236" i="1"/>
  <c r="AHL102" i="1"/>
  <c r="AHO139" i="1"/>
  <c r="AGL342" i="1"/>
  <c r="AGL229" i="1"/>
  <c r="AHJ205" i="1"/>
  <c r="AHD270" i="1"/>
  <c r="AGZ334" i="1"/>
  <c r="AGO269" i="1"/>
  <c r="AGZ341" i="1"/>
  <c r="AHF38" i="1"/>
  <c r="AHI179" i="1"/>
  <c r="AHD162" i="1"/>
  <c r="AHD232" i="1"/>
  <c r="AHD101" i="1"/>
  <c r="AHG138" i="1"/>
  <c r="AGW104" i="1"/>
  <c r="AGT141" i="1"/>
  <c r="AGU193" i="1"/>
  <c r="AGO75" i="1"/>
  <c r="AGR112" i="1"/>
  <c r="AGT214" i="1"/>
  <c r="AGU207" i="1"/>
  <c r="AGO272" i="1"/>
  <c r="AGT325" i="1"/>
  <c r="AHM335" i="1"/>
  <c r="AGN245" i="1"/>
  <c r="AGN268" i="1"/>
  <c r="AHL287" i="1"/>
  <c r="AGL317" i="1"/>
  <c r="AGW49" i="1"/>
  <c r="AHL53" i="1"/>
  <c r="AHG79" i="1"/>
  <c r="AHC448" i="1"/>
  <c r="AHM377" i="1"/>
  <c r="AHG417" i="1"/>
  <c r="AHD400" i="1"/>
  <c r="AGU429" i="1"/>
  <c r="AGR416" i="1"/>
  <c r="AGW350" i="1"/>
  <c r="AGR461" i="1"/>
  <c r="AGQ437" i="1"/>
  <c r="AGX401" i="1"/>
  <c r="AGZ387" i="1"/>
  <c r="AHF435" i="1"/>
  <c r="AHG420" i="1"/>
  <c r="AGL34" i="1"/>
  <c r="AGQ59" i="1"/>
  <c r="AHL142" i="1"/>
  <c r="AHJ110" i="1"/>
  <c r="AHO202" i="1"/>
  <c r="AHO173" i="1"/>
  <c r="AGZ113" i="1"/>
  <c r="AHC69" i="1"/>
  <c r="AGO206" i="1"/>
  <c r="AHA176" i="1"/>
  <c r="AHF44" i="1"/>
  <c r="AHI159" i="1"/>
  <c r="AHD134" i="1"/>
  <c r="AGW192" i="1"/>
  <c r="AHG218" i="1"/>
  <c r="AGN310" i="1"/>
  <c r="AGN285" i="1"/>
  <c r="AGO303" i="1"/>
  <c r="AGQ180" i="1"/>
  <c r="AHD227" i="1"/>
  <c r="AGX279" i="1"/>
  <c r="AGT341" i="1"/>
  <c r="AHL277" i="1"/>
  <c r="AHJ295" i="1"/>
  <c r="AGZ67" i="1"/>
  <c r="AHD203" i="1"/>
  <c r="AGX174" i="1"/>
  <c r="AGR259" i="1"/>
  <c r="AGX43" i="1"/>
  <c r="AHA158" i="1"/>
  <c r="AHC133" i="1"/>
  <c r="AGQ46" i="1"/>
  <c r="AGN161" i="1"/>
  <c r="AGO136" i="1"/>
  <c r="AGN194" i="1"/>
  <c r="AHL104" i="1"/>
  <c r="AGT65" i="1"/>
  <c r="AGL149" i="1"/>
  <c r="AGT286" i="1"/>
  <c r="AHG304" i="1"/>
  <c r="AGO229" i="1"/>
  <c r="AHL280" i="1"/>
  <c r="AGR246" i="1"/>
  <c r="AGR293" i="1"/>
  <c r="AHF313" i="1"/>
  <c r="AGN305" i="1"/>
  <c r="AHI104" i="1"/>
  <c r="AGZ122" i="1"/>
  <c r="AGO449" i="1"/>
  <c r="AGL380" i="1"/>
  <c r="AGL449" i="1"/>
  <c r="AGX432" i="1"/>
  <c r="AHC378" i="1"/>
  <c r="AHL429" i="1"/>
  <c r="AHI397" i="1"/>
  <c r="AGQ364" i="1"/>
  <c r="AGX456" i="1"/>
  <c r="AGQ405" i="1"/>
  <c r="AGX48" i="1"/>
  <c r="AGZ160" i="1"/>
  <c r="AGR133" i="1"/>
  <c r="AGW101" i="1"/>
  <c r="AGW58" i="1"/>
  <c r="AGT193" i="1"/>
  <c r="AHD248" i="1"/>
  <c r="AHL103" i="1"/>
  <c r="AHL60" i="1"/>
  <c r="AHO195" i="1"/>
  <c r="AGO254" i="1"/>
  <c r="AGL123" i="1"/>
  <c r="AHC184" i="1"/>
  <c r="AHO256" i="1"/>
  <c r="AHA282" i="1"/>
  <c r="AHI229" i="1"/>
  <c r="AHJ249" i="1"/>
  <c r="AHC277" i="1"/>
  <c r="AGZ296" i="1"/>
  <c r="AGZ170" i="1"/>
  <c r="AGU233" i="1"/>
  <c r="AGQ218" i="1"/>
  <c r="AHF289" i="1"/>
  <c r="AGO281" i="1"/>
  <c r="AHO58" i="1"/>
  <c r="AHL193" i="1"/>
  <c r="AGO250" i="1"/>
  <c r="AHM121" i="1"/>
  <c r="AHL182" i="1"/>
  <c r="AGZ36" i="1"/>
  <c r="AGZ124" i="1"/>
  <c r="AGT186" i="1"/>
  <c r="AGR95" i="1"/>
  <c r="AHG54" i="1"/>
  <c r="AHA139" i="1"/>
  <c r="AGW227" i="1"/>
  <c r="AHC226" i="1"/>
  <c r="AGW278" i="1"/>
  <c r="AGO298" i="1"/>
  <c r="AGL340" i="1"/>
  <c r="AHI234" i="1"/>
  <c r="AGX219" i="1"/>
  <c r="AGQ291" i="1"/>
  <c r="AGL304" i="1"/>
  <c r="AGO255" i="1"/>
  <c r="AHM288" i="1"/>
  <c r="AHI88" i="1"/>
  <c r="AHF92" i="1"/>
  <c r="AGT426" i="1"/>
  <c r="AGN388" i="1"/>
  <c r="AGL423" i="1"/>
  <c r="AGO406" i="1"/>
  <c r="AHI354" i="1"/>
  <c r="AHC13" i="1"/>
  <c r="AHC42" i="1"/>
  <c r="AGZ157" i="1"/>
  <c r="AGQ102" i="1"/>
  <c r="AHA62" i="1"/>
  <c r="AGT146" i="1"/>
  <c r="AGN65" i="1"/>
  <c r="AHO148" i="1"/>
  <c r="AGN117" i="1"/>
  <c r="AGO72" i="1"/>
  <c r="AGN179" i="1"/>
  <c r="AGQ253" i="1"/>
  <c r="AHI281" i="1"/>
  <c r="AGX320" i="1"/>
  <c r="AGL246" i="1"/>
  <c r="AGL293" i="1"/>
  <c r="AGZ313" i="1"/>
  <c r="AHD305" i="1"/>
  <c r="AGZ282" i="1"/>
  <c r="AHD98" i="1"/>
  <c r="AHL146" i="1"/>
  <c r="AHJ114" i="1"/>
  <c r="AHJ70" i="1"/>
  <c r="AHA208" i="1"/>
  <c r="AHO177" i="1"/>
  <c r="AHA118" i="1"/>
  <c r="AHC73" i="1"/>
  <c r="AHA180" i="1"/>
  <c r="AHI48" i="1"/>
  <c r="AHI163" i="1"/>
  <c r="AHD138" i="1"/>
  <c r="AHD197" i="1"/>
  <c r="AHG222" i="1"/>
  <c r="AGX260" i="1"/>
  <c r="AGN314" i="1"/>
  <c r="AGO307" i="1"/>
  <c r="AGQ184" i="1"/>
  <c r="AGX281" i="1"/>
  <c r="AGT344" i="1"/>
  <c r="AHA52" i="1"/>
  <c r="AGU457" i="1"/>
  <c r="AHJ370" i="1"/>
  <c r="AHG357" i="1"/>
  <c r="AHF393" i="1"/>
  <c r="AGQ372" i="1"/>
  <c r="AGX393" i="1"/>
  <c r="AGX361" i="1"/>
  <c r="AGR25" i="1"/>
  <c r="AHM409" i="1"/>
  <c r="AHA462" i="1"/>
  <c r="AGO463" i="1"/>
  <c r="AHJ438" i="1"/>
  <c r="AGU403" i="1"/>
  <c r="AHO449" i="1"/>
  <c r="AHO39" i="1"/>
  <c r="AHO431" i="1"/>
  <c r="AHA398" i="1"/>
  <c r="AGR457" i="1"/>
  <c r="AHJ431" i="1"/>
  <c r="AHL396" i="1"/>
  <c r="AGZ412" i="1"/>
  <c r="AGZ361" i="1"/>
  <c r="AHG348" i="1"/>
  <c r="AGN435" i="1"/>
  <c r="AGO420" i="1"/>
  <c r="AHA383" i="1"/>
  <c r="AHG346" i="1"/>
  <c r="AGL302" i="1"/>
  <c r="AHL23" i="1"/>
  <c r="AHL393" i="1"/>
  <c r="AGW372" i="1"/>
  <c r="AGN392" i="1"/>
  <c r="AHF355" i="1"/>
  <c r="AHA333" i="1"/>
  <c r="AHA414" i="1"/>
  <c r="AGZ348" i="1"/>
  <c r="AGX103" i="1"/>
  <c r="AHO63" i="1"/>
  <c r="AHG147" i="1"/>
  <c r="AHI115" i="1"/>
  <c r="AHF71" i="1"/>
  <c r="AHG210" i="1"/>
  <c r="AHD178" i="1"/>
  <c r="AGW119" i="1"/>
  <c r="AGR74" i="1"/>
  <c r="AGW181" i="1"/>
  <c r="AGX207" i="1"/>
  <c r="AHA49" i="1"/>
  <c r="AGX164" i="1"/>
  <c r="AGZ139" i="1"/>
  <c r="AHF198" i="1"/>
  <c r="AHC223" i="1"/>
  <c r="AGT261" i="1"/>
  <c r="AHL314" i="1"/>
  <c r="AGX216" i="1"/>
  <c r="AHM307" i="1"/>
  <c r="AHO184" i="1"/>
  <c r="AGT282" i="1"/>
  <c r="AGQ301" i="1"/>
  <c r="AGZ345" i="1"/>
  <c r="AGR300" i="1"/>
  <c r="AGX294" i="1"/>
  <c r="AGU455" i="1"/>
  <c r="AGU458" i="1"/>
  <c r="AGW438" i="1"/>
  <c r="AHJ406" i="1"/>
  <c r="AGQ390" i="1"/>
  <c r="AHI353" i="1"/>
  <c r="AGN49" i="1"/>
  <c r="AHO82" i="1"/>
  <c r="AHL430" i="1"/>
  <c r="AGT376" i="1"/>
  <c r="AGQ399" i="1"/>
  <c r="AHG414" i="1"/>
  <c r="AHF348" i="1"/>
  <c r="AHG459" i="1"/>
  <c r="AGZ436" i="1"/>
  <c r="AHM399" i="1"/>
  <c r="AHO385" i="1"/>
  <c r="AHF329" i="1"/>
  <c r="AHI51" i="1"/>
  <c r="AGQ458" i="1"/>
  <c r="AHD54" i="1"/>
  <c r="AHD110" i="1"/>
  <c r="AHG202" i="1"/>
  <c r="AHI173" i="1"/>
  <c r="AHI42" i="1"/>
  <c r="AHF157" i="1"/>
  <c r="AGU45" i="1"/>
  <c r="AGR160" i="1"/>
  <c r="AGT135" i="1"/>
  <c r="AGL193" i="1"/>
  <c r="AGN104" i="1"/>
  <c r="AGX64" i="1"/>
  <c r="AGW148" i="1"/>
  <c r="AGL285" i="1"/>
  <c r="AHL303" i="1"/>
  <c r="AGT228" i="1"/>
  <c r="AGN280" i="1"/>
  <c r="AHL341" i="1"/>
  <c r="AHC245" i="1"/>
  <c r="AHC292" i="1"/>
  <c r="AHJ312" i="1"/>
  <c r="AHC303" i="1"/>
  <c r="AHG121" i="1"/>
  <c r="AGU158" i="1"/>
  <c r="AGW133" i="1"/>
  <c r="AHO102" i="1"/>
  <c r="AGW63" i="1"/>
  <c r="AGO147" i="1"/>
  <c r="AHL65" i="1"/>
  <c r="AHD149" i="1"/>
  <c r="AHL117" i="1"/>
  <c r="AHM72" i="1"/>
  <c r="AHL179" i="1"/>
  <c r="AHO253" i="1"/>
  <c r="AGX282" i="1"/>
  <c r="AHJ246" i="1"/>
  <c r="AGZ277" i="1"/>
  <c r="AHJ293" i="1"/>
  <c r="AGU314" i="1"/>
  <c r="AGZ306" i="1"/>
  <c r="AGU283" i="1"/>
  <c r="AGZ95" i="1"/>
  <c r="AGT19" i="1"/>
  <c r="AHI426" i="1"/>
  <c r="AHF409" i="1"/>
  <c r="AGX440" i="1"/>
  <c r="AGN408" i="1"/>
  <c r="AHO455" i="1"/>
  <c r="AHJ436" i="1"/>
  <c r="AHA404" i="1"/>
  <c r="AHM111" i="1"/>
  <c r="AGO80" i="1"/>
  <c r="AGR10" i="1"/>
  <c r="AGX96" i="1"/>
  <c r="AHF140" i="1"/>
  <c r="AHC197" i="1"/>
  <c r="AHC71" i="1"/>
  <c r="AGZ169" i="1"/>
  <c r="AGN227" i="1"/>
  <c r="AGO74" i="1"/>
  <c r="AGL172" i="1"/>
  <c r="AGN155" i="1"/>
  <c r="AGR93" i="1"/>
  <c r="AGR187" i="1"/>
  <c r="AHF328" i="1"/>
  <c r="AGR251" i="1"/>
  <c r="AHI268" i="1"/>
  <c r="AHA219" i="1"/>
  <c r="AGW318" i="1"/>
  <c r="AGO170" i="1"/>
  <c r="AHA228" i="1"/>
  <c r="AGQ92" i="1"/>
  <c r="AGQ186" i="1"/>
  <c r="AHF94" i="1"/>
  <c r="AHF188" i="1"/>
  <c r="AGX66" i="1"/>
  <c r="AHG102" i="1"/>
  <c r="AHO146" i="1"/>
  <c r="AGO204" i="1"/>
  <c r="AHI204" i="1"/>
  <c r="AHC269" i="1"/>
  <c r="AGR333" i="1"/>
  <c r="AHO220" i="1"/>
  <c r="AHD319" i="1"/>
  <c r="AGT273" i="1"/>
  <c r="AHJ273" i="1"/>
  <c r="AGW304" i="1"/>
  <c r="AHL129" i="1"/>
  <c r="AGR44" i="1"/>
  <c r="AHC61" i="1"/>
  <c r="AGX387" i="1"/>
  <c r="AGT454" i="1"/>
  <c r="AHJ403" i="1"/>
  <c r="AGO390" i="1"/>
  <c r="AHC367" i="1"/>
  <c r="AHF45" i="1"/>
  <c r="AHM86" i="1"/>
  <c r="AHG223" i="1"/>
  <c r="AHL62" i="1"/>
  <c r="AHL128" i="1"/>
  <c r="AHL151" i="1"/>
  <c r="AGX65" i="1"/>
  <c r="AGX131" i="1"/>
  <c r="AGW124" i="1"/>
  <c r="AHF82" i="1"/>
  <c r="AHG177" i="1"/>
  <c r="AGZ158" i="1"/>
  <c r="AHF248" i="1"/>
  <c r="AGN266" i="1"/>
  <c r="AGN322" i="1"/>
  <c r="AHL337" i="1"/>
  <c r="AHG241" i="1"/>
  <c r="AHC232" i="1"/>
  <c r="AGO316" i="1"/>
  <c r="AHF308" i="1"/>
  <c r="AGQ328" i="1"/>
  <c r="AHD264" i="1"/>
  <c r="AHA129" i="1"/>
  <c r="AHA152" i="1"/>
  <c r="AGO123" i="1"/>
  <c r="AHA81" i="1"/>
  <c r="AGZ176" i="1"/>
  <c r="AGR157" i="1"/>
  <c r="AGQ84" i="1"/>
  <c r="AGL179" i="1"/>
  <c r="AHM159" i="1"/>
  <c r="AHM56" i="1"/>
  <c r="AGN93" i="1"/>
  <c r="AGU137" i="1"/>
  <c r="AGL194" i="1"/>
  <c r="AGO317" i="1"/>
  <c r="AGQ310" i="1"/>
  <c r="AGX329" i="1"/>
  <c r="AHD237" i="1"/>
  <c r="AGW264" i="1"/>
  <c r="AHC294" i="1"/>
  <c r="AHJ18" i="1"/>
  <c r="AHO47" i="1"/>
  <c r="AGN390" i="1"/>
  <c r="AGN358" i="1"/>
  <c r="AHC345" i="1"/>
  <c r="AGZ372" i="1"/>
  <c r="AGQ337" i="1"/>
  <c r="AGX462" i="1"/>
  <c r="AGZ353" i="1"/>
  <c r="AGT444" i="1"/>
  <c r="AHG411" i="1"/>
  <c r="AHA375" i="1"/>
  <c r="AGQ348" i="1"/>
  <c r="AGT37" i="1"/>
  <c r="AGO91" i="1"/>
  <c r="AGO185" i="1"/>
  <c r="AHJ165" i="1"/>
  <c r="AHF63" i="1"/>
  <c r="AHO99" i="1"/>
  <c r="AGN144" i="1"/>
  <c r="AHM200" i="1"/>
  <c r="AHC234" i="1"/>
  <c r="AHA102" i="1"/>
  <c r="AHI146" i="1"/>
  <c r="AHI203" i="1"/>
  <c r="AHD76" i="1"/>
  <c r="AHD33" i="1"/>
  <c r="AHG174" i="1"/>
  <c r="AHI157" i="1"/>
  <c r="AHF235" i="1"/>
  <c r="AGU265" i="1"/>
  <c r="AGN273" i="1"/>
  <c r="AGZ209" i="1"/>
  <c r="AHM253" i="1"/>
  <c r="AGU271" i="1"/>
  <c r="AGL266" i="1"/>
  <c r="AHM361" i="1"/>
  <c r="AGX100" i="1"/>
  <c r="AHF144" i="1"/>
  <c r="AHC201" i="1"/>
  <c r="AHJ235" i="1"/>
  <c r="AHC75" i="1"/>
  <c r="AHC32" i="1"/>
  <c r="AGZ173" i="1"/>
  <c r="AHA156" i="1"/>
  <c r="AGL78" i="1"/>
  <c r="AGO35" i="1"/>
  <c r="AGL176" i="1"/>
  <c r="AGN159" i="1"/>
  <c r="AGR97" i="1"/>
  <c r="AGU134" i="1"/>
  <c r="AGR255" i="1"/>
  <c r="AHI272" i="1"/>
  <c r="AHG325" i="1"/>
  <c r="AHA223" i="1"/>
  <c r="AGQ265" i="1"/>
  <c r="AGT321" i="1"/>
  <c r="AGR447" i="1"/>
  <c r="AHF414" i="1"/>
  <c r="AGZ378" i="1"/>
  <c r="AGO351" i="1"/>
  <c r="AGX446" i="1"/>
  <c r="AGZ431" i="1"/>
  <c r="AGZ377" i="1"/>
  <c r="AHA364" i="1"/>
  <c r="AGN395" i="1"/>
  <c r="AGL348" i="1"/>
  <c r="AHF434" i="1"/>
  <c r="AGU401" i="1"/>
  <c r="AHM97" i="1"/>
  <c r="AHL459" i="1"/>
  <c r="AGT433" i="1"/>
  <c r="AHD457" i="1"/>
  <c r="AGR397" i="1"/>
  <c r="AGT373" i="1"/>
  <c r="AGN360" i="1"/>
  <c r="AHO397" i="1"/>
  <c r="AHC344" i="1"/>
  <c r="AGQ353" i="1"/>
  <c r="AHF429" i="1"/>
  <c r="AHA396" i="1"/>
  <c r="AHM363" i="1"/>
  <c r="AGU34" i="1"/>
  <c r="AGU438" i="1"/>
  <c r="AHM405" i="1"/>
  <c r="AHA458" i="1"/>
  <c r="AHC438" i="1"/>
  <c r="AGN407" i="1"/>
  <c r="AHJ435" i="1"/>
  <c r="AGU399" i="1"/>
  <c r="AGW385" i="1"/>
  <c r="AHA105" i="1"/>
  <c r="AHD446" i="1"/>
  <c r="AHF431" i="1"/>
  <c r="AHF377" i="1"/>
  <c r="AHG364" i="1"/>
  <c r="AHF430" i="1"/>
  <c r="AGN376" i="1"/>
  <c r="AHD393" i="1"/>
  <c r="AHD361" i="1"/>
  <c r="AGO454" i="1"/>
  <c r="AGQ435" i="1"/>
  <c r="AHD402" i="1"/>
  <c r="AHD14" i="1"/>
  <c r="AGT101" i="1"/>
  <c r="AHA145" i="1"/>
  <c r="AGR202" i="1"/>
  <c r="AHA237" i="1"/>
  <c r="AGR76" i="1"/>
  <c r="AGR33" i="1"/>
  <c r="AGU174" i="1"/>
  <c r="AGW157" i="1"/>
  <c r="AHJ78" i="1"/>
  <c r="AHM35" i="1"/>
  <c r="AHJ176" i="1"/>
  <c r="AHL159" i="1"/>
  <c r="AGN98" i="1"/>
  <c r="AGQ135" i="1"/>
  <c r="AGN256" i="1"/>
  <c r="AGX273" i="1"/>
  <c r="AHC326" i="1"/>
  <c r="AGW224" i="1"/>
  <c r="AHO265" i="1"/>
  <c r="AGL322" i="1"/>
  <c r="AGT264" i="1"/>
  <c r="AHL450" i="1"/>
  <c r="AHC359" i="1"/>
  <c r="AHG344" i="1"/>
  <c r="AGT460" i="1"/>
  <c r="AHF411" i="1"/>
  <c r="AGQ374" i="1"/>
  <c r="AHF360" i="1"/>
  <c r="AHO391" i="1"/>
  <c r="AGT370" i="1"/>
  <c r="AHJ332" i="1"/>
  <c r="AHI428" i="1"/>
  <c r="AGQ351" i="1"/>
  <c r="AHG20" i="1"/>
  <c r="AGO425" i="1"/>
  <c r="AGL408" i="1"/>
  <c r="AHM438" i="1"/>
  <c r="AHC406" i="1"/>
  <c r="AGU454" i="1"/>
  <c r="AGW435" i="1"/>
  <c r="AHJ402" i="1"/>
  <c r="AHF41" i="1"/>
  <c r="AGX124" i="1"/>
  <c r="AGZ79" i="1"/>
  <c r="AGX186" i="1"/>
  <c r="AHC56" i="1"/>
  <c r="AHC145" i="1"/>
  <c r="AHJ208" i="1"/>
  <c r="AGO59" i="1"/>
  <c r="AGO148" i="1"/>
  <c r="AGZ213" i="1"/>
  <c r="AHJ117" i="1"/>
  <c r="AGT76" i="1"/>
  <c r="AGR171" i="1"/>
  <c r="AGL233" i="1"/>
  <c r="AHG316" i="1"/>
  <c r="AHI309" i="1"/>
  <c r="AHC210" i="1"/>
  <c r="AGW302" i="1"/>
  <c r="AGL325" i="1"/>
  <c r="AGL146" i="1"/>
  <c r="AHA210" i="1"/>
  <c r="AHG115" i="1"/>
  <c r="AGL75" i="1"/>
  <c r="AHL131" i="1"/>
  <c r="AGQ170" i="1"/>
  <c r="AHL262" i="1"/>
  <c r="AHG77" i="1"/>
  <c r="AHF172" i="1"/>
  <c r="AGR205" i="1"/>
  <c r="AHG86" i="1"/>
  <c r="AGO223" i="1"/>
  <c r="AHI310" i="1"/>
  <c r="AGN330" i="1"/>
  <c r="AHJ211" i="1"/>
  <c r="AHD303" i="1"/>
  <c r="AHO227" i="1"/>
  <c r="AGU319" i="1"/>
  <c r="AHC286" i="1"/>
  <c r="AGO122" i="1"/>
  <c r="AGZ41" i="1"/>
  <c r="AGU430" i="1"/>
  <c r="AHJ396" i="1"/>
  <c r="AHC364" i="1"/>
  <c r="AGL455" i="1"/>
  <c r="AGW430" i="1"/>
  <c r="AGZ417" i="1"/>
  <c r="AGR351" i="1"/>
  <c r="AHO359" i="1"/>
  <c r="AGW345" i="1"/>
  <c r="AHC433" i="1"/>
  <c r="AGX418" i="1"/>
  <c r="AHJ381" i="1"/>
  <c r="AHA344" i="1"/>
  <c r="AHI12" i="1"/>
  <c r="AGT448" i="1"/>
  <c r="AGW432" i="1"/>
  <c r="AHL109" i="1"/>
  <c r="AHO21" i="1"/>
  <c r="AGW109" i="1"/>
  <c r="AGU84" i="1"/>
  <c r="AGR41" i="1"/>
  <c r="AGU182" i="1"/>
  <c r="AGW165" i="1"/>
  <c r="AHF237" i="1"/>
  <c r="AHL87" i="1"/>
  <c r="AHM43" i="1"/>
  <c r="AHJ184" i="1"/>
  <c r="AGN106" i="1"/>
  <c r="AGQ143" i="1"/>
  <c r="AGL195" i="1"/>
  <c r="AGQ261" i="1"/>
  <c r="AHO240" i="1"/>
  <c r="AGX287" i="1"/>
  <c r="AGL209" i="1"/>
  <c r="AHO273" i="1"/>
  <c r="AGQ327" i="1"/>
  <c r="AHD337" i="1"/>
  <c r="AGT272" i="1"/>
  <c r="AHM348" i="1"/>
  <c r="AHJ41" i="1"/>
  <c r="AHM182" i="1"/>
  <c r="AHO165" i="1"/>
  <c r="AHO104" i="1"/>
  <c r="AHL141" i="1"/>
  <c r="AHM193" i="1"/>
  <c r="AGO127" i="1"/>
  <c r="AHA107" i="1"/>
  <c r="AGX144" i="1"/>
  <c r="AGZ196" i="1"/>
  <c r="AGW78" i="1"/>
  <c r="AGZ115" i="1"/>
  <c r="AHF244" i="1"/>
  <c r="AGZ210" i="1"/>
  <c r="AGX328" i="1"/>
  <c r="AGR248" i="1"/>
  <c r="AGR271" i="1"/>
  <c r="AGN291" i="1"/>
  <c r="AGO239" i="1"/>
  <c r="AHD56" i="1"/>
  <c r="AHG60" i="1"/>
  <c r="AGL87" i="1"/>
  <c r="AGR429" i="1"/>
  <c r="AHI351" i="1"/>
  <c r="AHM430" i="1"/>
  <c r="AGZ397" i="1"/>
  <c r="AGL365" i="1"/>
  <c r="AGN413" i="1"/>
  <c r="AGL347" i="1"/>
  <c r="AHO434" i="1"/>
  <c r="AGT398" i="1"/>
  <c r="AGU384" i="1"/>
  <c r="AHF338" i="1"/>
  <c r="AGQ13" i="1"/>
  <c r="AHI99" i="1"/>
  <c r="AHJ143" i="1"/>
  <c r="AHG200" i="1"/>
  <c r="AGW234" i="1"/>
  <c r="AHG74" i="1"/>
  <c r="AHD172" i="1"/>
  <c r="AHF155" i="1"/>
  <c r="AGT77" i="1"/>
  <c r="AGT34" i="1"/>
  <c r="AGW175" i="1"/>
  <c r="AGR158" i="1"/>
  <c r="AHC96" i="1"/>
  <c r="AGZ133" i="1"/>
  <c r="AGZ190" i="1"/>
  <c r="AHC254" i="1"/>
  <c r="AHM271" i="1"/>
  <c r="AHF222" i="1"/>
  <c r="AGU264" i="1"/>
  <c r="AGW32" i="1"/>
  <c r="AGT173" i="1"/>
  <c r="AGU156" i="1"/>
  <c r="AGU95" i="1"/>
  <c r="AGU189" i="1"/>
  <c r="AHJ97" i="1"/>
  <c r="AHM134" i="1"/>
  <c r="AHI68" i="1"/>
  <c r="AHJ128" i="1"/>
  <c r="AHL105" i="1"/>
  <c r="AGQ150" i="1"/>
  <c r="AGU210" i="1"/>
  <c r="AHM207" i="1"/>
  <c r="AHG272" i="1"/>
  <c r="AHL325" i="1"/>
  <c r="AHC336" i="1"/>
  <c r="AGQ224" i="1"/>
  <c r="AHI265" i="1"/>
  <c r="AHL321" i="1"/>
  <c r="AGO232" i="1"/>
  <c r="AGL309" i="1"/>
  <c r="AHC47" i="1"/>
  <c r="AGL424" i="1"/>
  <c r="AGT384" i="1"/>
  <c r="AGN424" i="1"/>
  <c r="AGQ407" i="1"/>
  <c r="AGN434" i="1"/>
  <c r="AHF400" i="1"/>
  <c r="AHM407" i="1"/>
  <c r="AHM103" i="1"/>
  <c r="AHJ140" i="1"/>
  <c r="AHL192" i="1"/>
  <c r="AHA75" i="1"/>
  <c r="AHD112" i="1"/>
  <c r="AGL239" i="1"/>
  <c r="AGT115" i="1"/>
  <c r="AGZ244" i="1"/>
  <c r="AGX90" i="1"/>
  <c r="AGZ46" i="1"/>
  <c r="AHC187" i="1"/>
  <c r="AHL297" i="1"/>
  <c r="AGL248" i="1"/>
  <c r="AGL271" i="1"/>
  <c r="AHJ290" i="1"/>
  <c r="AGU216" i="1"/>
  <c r="AHF340" i="1"/>
  <c r="AHG294" i="1"/>
  <c r="AGN40" i="1"/>
  <c r="AGW113" i="1"/>
  <c r="AGZ240" i="1"/>
  <c r="AGW89" i="1"/>
  <c r="AGR45" i="1"/>
  <c r="AGU186" i="1"/>
  <c r="AHL91" i="1"/>
  <c r="AHM47" i="1"/>
  <c r="AHJ188" i="1"/>
  <c r="AHD129" i="1"/>
  <c r="AGN110" i="1"/>
  <c r="AGQ147" i="1"/>
  <c r="AGL199" i="1"/>
  <c r="AHC168" i="1"/>
  <c r="AHO244" i="1"/>
  <c r="AGX291" i="1"/>
  <c r="AGQ338" i="1"/>
  <c r="AGX342" i="1"/>
  <c r="AGL213" i="1"/>
  <c r="AGO20" i="1"/>
  <c r="AGW367" i="1"/>
  <c r="AHJ425" i="1"/>
  <c r="AGN372" i="1"/>
  <c r="AHG336" i="1"/>
  <c r="AGO288" i="1"/>
  <c r="AHC12" i="1"/>
  <c r="AGQ464" i="1"/>
  <c r="AHL439" i="1"/>
  <c r="AGW404" i="1"/>
  <c r="AGT435" i="1"/>
  <c r="AGU420" i="1"/>
  <c r="AHG383" i="1"/>
  <c r="AGN428" i="1"/>
  <c r="AGQ415" i="1"/>
  <c r="AGO349" i="1"/>
  <c r="AHA413" i="1"/>
  <c r="AHA362" i="1"/>
  <c r="AGR350" i="1"/>
  <c r="AHC458" i="1"/>
  <c r="AGO372" i="1"/>
  <c r="AHO358" i="1"/>
  <c r="AHF447" i="1"/>
  <c r="AHG378" i="1"/>
  <c r="AHI365" i="1"/>
  <c r="AHA48" i="1"/>
  <c r="AGU461" i="1"/>
  <c r="AHG412" i="1"/>
  <c r="AGT375" i="1"/>
  <c r="AHG361" i="1"/>
  <c r="AGX374" i="1"/>
  <c r="AGN346" i="1"/>
  <c r="AGL391" i="1"/>
  <c r="AHD354" i="1"/>
  <c r="AGU341" i="1"/>
  <c r="AGW431" i="1"/>
  <c r="AHL397" i="1"/>
  <c r="AGX365" i="1"/>
  <c r="AGX89" i="1"/>
  <c r="AGX183" i="1"/>
  <c r="AGW164" i="1"/>
  <c r="AGL62" i="1"/>
  <c r="AGU98" i="1"/>
  <c r="AHC142" i="1"/>
  <c r="AGT199" i="1"/>
  <c r="AHJ100" i="1"/>
  <c r="AGO145" i="1"/>
  <c r="AHO201" i="1"/>
  <c r="AHF236" i="1"/>
  <c r="AGQ75" i="1"/>
  <c r="AGQ32" i="1"/>
  <c r="AGN173" i="1"/>
  <c r="AGO156" i="1"/>
  <c r="AGL234" i="1"/>
  <c r="AHC271" i="1"/>
  <c r="AHC329" i="1"/>
  <c r="AGU206" i="1"/>
  <c r="AGT252" i="1"/>
  <c r="AHD269" i="1"/>
  <c r="AHA264" i="1"/>
  <c r="AHJ328" i="1"/>
  <c r="AGX355" i="1"/>
  <c r="AGN354" i="1"/>
  <c r="AGZ367" i="1"/>
  <c r="AGQ333" i="1"/>
  <c r="AGQ454" i="1"/>
  <c r="AHL441" i="1"/>
  <c r="AHA409" i="1"/>
  <c r="AGL288" i="1"/>
  <c r="AGZ216" i="1"/>
  <c r="AHO168" i="1"/>
  <c r="AHO294" i="1"/>
  <c r="AHL276" i="1"/>
  <c r="AGW248" i="1"/>
  <c r="AGO228" i="1"/>
  <c r="AGU255" i="1"/>
  <c r="AGX214" i="1"/>
  <c r="AGT182" i="1"/>
  <c r="AHA121" i="1"/>
  <c r="AHM250" i="1"/>
  <c r="AGU194" i="1"/>
  <c r="AGR59" i="1"/>
  <c r="AGR102" i="1"/>
  <c r="AGZ245" i="1"/>
  <c r="AHF56" i="1"/>
  <c r="AHF99" i="1"/>
  <c r="AHO158" i="1"/>
  <c r="AHG124" i="1"/>
  <c r="AHJ46" i="1"/>
  <c r="AGZ408" i="1"/>
  <c r="AHJ440" i="1"/>
  <c r="AGW378" i="1"/>
  <c r="AGQ432" i="1"/>
  <c r="AHO448" i="1"/>
  <c r="AHD384" i="1"/>
  <c r="AGR421" i="1"/>
  <c r="AHD385" i="1"/>
  <c r="AGR422" i="1"/>
  <c r="AGL25" i="1"/>
  <c r="AGL318" i="1"/>
  <c r="AGO356" i="1"/>
  <c r="AGZ392" i="1"/>
  <c r="AGW409" i="1"/>
  <c r="AHF440" i="1"/>
  <c r="AHD460" i="1"/>
  <c r="AHF459" i="1"/>
  <c r="AGO464" i="1"/>
  <c r="AGZ30" i="1"/>
  <c r="AGZ380" i="1"/>
  <c r="AGR420" i="1"/>
  <c r="AGO451" i="1"/>
  <c r="AHF346" i="1"/>
  <c r="AHG380" i="1"/>
  <c r="AHF394" i="1"/>
  <c r="AHA446" i="1"/>
  <c r="AHL365" i="1"/>
  <c r="AHM400" i="1"/>
  <c r="AGN449" i="1"/>
  <c r="AHG306" i="1"/>
  <c r="AHA314" i="1"/>
  <c r="AGN294" i="1"/>
  <c r="AHF277" i="1"/>
  <c r="AGN247" i="1"/>
  <c r="AHC342" i="1"/>
  <c r="AHM229" i="1"/>
  <c r="AHC305" i="1"/>
  <c r="AHJ289" i="1"/>
  <c r="AHJ149" i="1"/>
  <c r="AGO66" i="1"/>
  <c r="AHG105" i="1"/>
  <c r="AGU195" i="1"/>
  <c r="AHM136" i="1"/>
  <c r="AHL161" i="1"/>
  <c r="AHO46" i="1"/>
  <c r="AGR134" i="1"/>
  <c r="AGW159" i="1"/>
  <c r="AGT44" i="1"/>
  <c r="AHL260" i="1"/>
  <c r="AGT175" i="1"/>
  <c r="AHA204" i="1"/>
  <c r="AGU68" i="1"/>
  <c r="AGU112" i="1"/>
  <c r="AHI98" i="1"/>
  <c r="AGO394" i="1"/>
  <c r="AHJ407" i="1"/>
  <c r="AGR440" i="1"/>
  <c r="AGZ463" i="1"/>
  <c r="AHG340" i="1"/>
  <c r="AHL59" i="1"/>
  <c r="AHI13" i="1"/>
  <c r="AGT323" i="1"/>
  <c r="AHG398" i="1"/>
  <c r="AGZ355" i="1"/>
  <c r="AHJ391" i="1"/>
  <c r="AHL346" i="1"/>
  <c r="AGL443" i="1"/>
  <c r="AHC362" i="1"/>
  <c r="AGO376" i="1"/>
  <c r="AHC413" i="1"/>
  <c r="AGQ462" i="1"/>
  <c r="AHI47" i="1"/>
  <c r="AHO454" i="1"/>
  <c r="AHJ379" i="1"/>
  <c r="AHI419" i="1"/>
  <c r="AGZ450" i="1"/>
  <c r="AGU386" i="1"/>
  <c r="AHL422" i="1"/>
  <c r="AGU387" i="1"/>
  <c r="AGO419" i="1"/>
  <c r="AGQ317" i="1"/>
  <c r="AGX233" i="1"/>
  <c r="AHI242" i="1"/>
  <c r="AHM195" i="1"/>
  <c r="AHM322" i="1"/>
  <c r="AHJ326" i="1"/>
  <c r="AHJ268" i="1"/>
  <c r="AHA216" i="1"/>
  <c r="AGZ66" i="1"/>
  <c r="AGU192" i="1"/>
  <c r="AGX135" i="1"/>
  <c r="AGW91" i="1"/>
  <c r="AGO227" i="1"/>
  <c r="AHD88" i="1"/>
  <c r="AGN210" i="1"/>
  <c r="AHF154" i="1"/>
  <c r="AHM173" i="1"/>
  <c r="AHL78" i="1"/>
  <c r="AHC120" i="1"/>
  <c r="AHC407" i="1"/>
  <c r="AGZ424" i="1"/>
  <c r="AGU364" i="1"/>
  <c r="AGT377" i="1"/>
  <c r="AGT431" i="1"/>
  <c r="AGR446" i="1"/>
  <c r="AGO383" i="1"/>
  <c r="AHF419" i="1"/>
  <c r="AHD434" i="1"/>
  <c r="AHM384" i="1"/>
  <c r="AHA415" i="1"/>
  <c r="AHG450" i="1"/>
  <c r="AGO101" i="1"/>
  <c r="AHF311" i="1"/>
  <c r="AGL382" i="1"/>
  <c r="AHO447" i="1"/>
  <c r="AHL403" i="1"/>
  <c r="AHL362" i="1"/>
  <c r="AGQ43" i="1"/>
  <c r="AGW83" i="1"/>
  <c r="AHI102" i="1"/>
  <c r="AGO84" i="1"/>
  <c r="AGL41" i="1"/>
  <c r="AGO182" i="1"/>
  <c r="AGQ165" i="1"/>
  <c r="AGZ237" i="1"/>
  <c r="AGQ104" i="1"/>
  <c r="AGN141" i="1"/>
  <c r="AGO193" i="1"/>
  <c r="AGT126" i="1"/>
  <c r="AHF106" i="1"/>
  <c r="AHI143" i="1"/>
  <c r="AHD195" i="1"/>
  <c r="AGX77" i="1"/>
  <c r="AHG114" i="1"/>
  <c r="AGL243" i="1"/>
  <c r="AHD209" i="1"/>
  <c r="AHI327" i="1"/>
  <c r="AGT338" i="1"/>
  <c r="AHC247" i="1"/>
  <c r="AHC270" i="1"/>
  <c r="AGR290" i="1"/>
  <c r="AGW320" i="1"/>
  <c r="AGU66" i="1"/>
  <c r="AHF141" i="1"/>
  <c r="AHG193" i="1"/>
  <c r="AGW76" i="1"/>
  <c r="AHC113" i="1"/>
  <c r="AHF240" i="1"/>
  <c r="AGQ117" i="1"/>
  <c r="AGQ246" i="1"/>
  <c r="AGT91" i="1"/>
  <c r="AGU47" i="1"/>
  <c r="AGR188" i="1"/>
  <c r="AHD298" i="1"/>
  <c r="AHJ248" i="1"/>
  <c r="AHJ271" i="1"/>
  <c r="AHF291" i="1"/>
  <c r="AGQ217" i="1"/>
  <c r="AGR296" i="1"/>
  <c r="AHC46" i="1"/>
  <c r="AHD36" i="1"/>
  <c r="AGT404" i="1"/>
  <c r="AHJ456" i="1"/>
  <c r="AHC405" i="1"/>
  <c r="AGW434" i="1"/>
  <c r="AHD397" i="1"/>
  <c r="AHF383" i="1"/>
  <c r="AGZ426" i="1"/>
  <c r="AHJ54" i="1"/>
  <c r="AGN63" i="1"/>
  <c r="AHA426" i="1"/>
  <c r="AHO68" i="1"/>
  <c r="AHL113" i="1"/>
  <c r="AHO69" i="1"/>
  <c r="AHJ206" i="1"/>
  <c r="AHM176" i="1"/>
  <c r="AHM45" i="1"/>
  <c r="AHJ160" i="1"/>
  <c r="AHL135" i="1"/>
  <c r="AHJ193" i="1"/>
  <c r="AHC48" i="1"/>
  <c r="AHC163" i="1"/>
  <c r="AGX138" i="1"/>
  <c r="AGR197" i="1"/>
  <c r="AGR107" i="1"/>
  <c r="AHA151" i="1"/>
  <c r="AGT239" i="1"/>
  <c r="AGN307" i="1"/>
  <c r="AGR281" i="1"/>
  <c r="AGN344" i="1"/>
  <c r="AHG248" i="1"/>
  <c r="AGW279" i="1"/>
  <c r="AHD295" i="1"/>
  <c r="AGL316" i="1"/>
  <c r="AHL309" i="1"/>
  <c r="AGZ161" i="1"/>
  <c r="AHA136" i="1"/>
  <c r="AHF194" i="1"/>
  <c r="AGQ106" i="1"/>
  <c r="AHA66" i="1"/>
  <c r="AGT150" i="1"/>
  <c r="AGN68" i="1"/>
  <c r="AHO152" i="1"/>
  <c r="AHM244" i="1"/>
  <c r="AGN121" i="1"/>
  <c r="AGO76" i="1"/>
  <c r="AGN183" i="1"/>
  <c r="AHO210" i="1"/>
  <c r="AGQ257" i="1"/>
  <c r="AGN286" i="1"/>
  <c r="AGO301" i="1"/>
  <c r="AHA323" i="1"/>
  <c r="AGL250" i="1"/>
  <c r="AHD280" i="1"/>
  <c r="AGO297" i="1"/>
  <c r="AGZ317" i="1"/>
  <c r="AHM231" i="1"/>
  <c r="AGU218" i="1"/>
  <c r="AHD309" i="1"/>
  <c r="AGL289" i="1"/>
  <c r="AHD327" i="1"/>
  <c r="AHO101" i="1"/>
  <c r="AGU16" i="1"/>
  <c r="AGX423" i="1"/>
  <c r="AHA406" i="1"/>
  <c r="AGT437" i="1"/>
  <c r="AHL404" i="1"/>
  <c r="AGQ461" i="1"/>
  <c r="AHF433" i="1"/>
  <c r="AGW401" i="1"/>
  <c r="AGO89" i="1"/>
  <c r="AGU104" i="1"/>
  <c r="AGU61" i="1"/>
  <c r="AGR196" i="1"/>
  <c r="AGT167" i="1"/>
  <c r="AHM254" i="1"/>
  <c r="AGT36" i="1"/>
  <c r="AGT124" i="1"/>
  <c r="AGN186" i="1"/>
  <c r="AHO38" i="1"/>
  <c r="AGX189" i="1"/>
  <c r="AHG97" i="1"/>
  <c r="AGO58" i="1"/>
  <c r="AHJ141" i="1"/>
  <c r="AHL228" i="1"/>
  <c r="AHF280" i="1"/>
  <c r="AGO237" i="1"/>
  <c r="AHM221" i="1"/>
  <c r="AGZ293" i="1"/>
  <c r="AGN239" i="1"/>
  <c r="AHC282" i="1"/>
  <c r="AHA306" i="1"/>
  <c r="AGX257" i="1"/>
  <c r="AGQ283" i="1"/>
  <c r="AHI293" i="1"/>
  <c r="AHM107" i="1"/>
  <c r="AHL186" i="1"/>
  <c r="AGZ96" i="1"/>
  <c r="AHJ56" i="1"/>
  <c r="AHI140" i="1"/>
  <c r="AHC59" i="1"/>
  <c r="AGU143" i="1"/>
  <c r="AGX110" i="1"/>
  <c r="AHA202" i="1"/>
  <c r="AHC173" i="1"/>
  <c r="AGZ247" i="1"/>
  <c r="AGO278" i="1"/>
  <c r="AGZ294" i="1"/>
  <c r="AHM314" i="1"/>
  <c r="AHA240" i="1"/>
  <c r="AHJ283" i="1"/>
  <c r="AHO307" i="1"/>
  <c r="AHC256" i="1"/>
  <c r="AGO282" i="1"/>
  <c r="AGL227" i="1"/>
  <c r="AHO278" i="1"/>
  <c r="AHJ318" i="1"/>
  <c r="AHF81" i="1"/>
  <c r="AHO28" i="1"/>
  <c r="AHF367" i="1"/>
  <c r="AGW333" i="1"/>
  <c r="AHO465" i="1"/>
  <c r="AHA354" i="1"/>
  <c r="AHI340" i="1"/>
  <c r="AGU462" i="1"/>
  <c r="AGQ394" i="1"/>
  <c r="AHI357" i="1"/>
  <c r="AGT333" i="1"/>
  <c r="AGW94" i="1"/>
  <c r="AHA101" i="1"/>
  <c r="AGZ65" i="1"/>
  <c r="AGR149" i="1"/>
  <c r="AGU118" i="1"/>
  <c r="AGW73" i="1"/>
  <c r="AGU180" i="1"/>
  <c r="AHJ120" i="1"/>
  <c r="AHL75" i="1"/>
  <c r="AHJ182" i="1"/>
  <c r="AHI210" i="1"/>
  <c r="AGL51" i="1"/>
  <c r="AGQ141" i="1"/>
  <c r="AHO200" i="1"/>
  <c r="AGN225" i="1"/>
  <c r="AHM262" i="1"/>
  <c r="AHC316" i="1"/>
  <c r="AHG231" i="1"/>
  <c r="AGO218" i="1"/>
  <c r="AGX309" i="1"/>
  <c r="AGZ186" i="1"/>
  <c r="AHM283" i="1"/>
  <c r="AHD302" i="1"/>
  <c r="AGO348" i="1"/>
  <c r="AGR282" i="1"/>
  <c r="AHO73" i="1"/>
  <c r="AHM180" i="1"/>
  <c r="AHI206" i="1"/>
  <c r="AHM49" i="1"/>
  <c r="AHJ164" i="1"/>
  <c r="AHL139" i="1"/>
  <c r="AGU199" i="1"/>
  <c r="AHC52" i="1"/>
  <c r="AGX142" i="1"/>
  <c r="AHF202" i="1"/>
  <c r="AGU111" i="1"/>
  <c r="AHI70" i="1"/>
  <c r="AGZ127" i="1"/>
  <c r="AGT255" i="1"/>
  <c r="AGN311" i="1"/>
  <c r="AGR285" i="1"/>
  <c r="AGO304" i="1"/>
  <c r="AHG252" i="1"/>
  <c r="AGW281" i="1"/>
  <c r="AGL320" i="1"/>
  <c r="AGN261" i="1"/>
  <c r="AHL317" i="1"/>
  <c r="AHC118" i="1"/>
  <c r="AGX13" i="1"/>
  <c r="AHF374" i="1"/>
  <c r="AHG360" i="1"/>
  <c r="AGZ347" i="1"/>
  <c r="AGX396" i="1"/>
  <c r="AGN349" i="1"/>
  <c r="AHD452" i="1"/>
  <c r="AHD357" i="1"/>
  <c r="AGN345" i="1"/>
  <c r="AGN456" i="1"/>
  <c r="AGU447" i="1"/>
  <c r="AHD398" i="1"/>
  <c r="AHC322" i="1"/>
  <c r="AGL50" i="1"/>
  <c r="AHL445" i="1"/>
  <c r="AHD459" i="1"/>
  <c r="AHL423" i="1"/>
  <c r="AGR392" i="1"/>
  <c r="AHF370" i="1"/>
  <c r="AHC390" i="1"/>
  <c r="AGL354" i="1"/>
  <c r="AHJ412" i="1"/>
  <c r="AHO346" i="1"/>
  <c r="AGU79" i="1"/>
  <c r="AHG454" i="1"/>
  <c r="AHI435" i="1"/>
  <c r="AGT403" i="1"/>
  <c r="AGQ460" i="1"/>
  <c r="AHL436" i="1"/>
  <c r="AGW400" i="1"/>
  <c r="AGR386" i="1"/>
  <c r="AGT432" i="1"/>
  <c r="AHM415" i="1"/>
  <c r="AHG379" i="1"/>
  <c r="AHL425" i="1"/>
  <c r="AGQ386" i="1"/>
  <c r="AGL305" i="1"/>
  <c r="AGN53" i="1"/>
  <c r="AGW98" i="1"/>
  <c r="AHM396" i="1"/>
  <c r="AGT349" i="1"/>
  <c r="AGX428" i="1"/>
  <c r="AHI394" i="1"/>
  <c r="AHF362" i="1"/>
  <c r="AGT372" i="1"/>
  <c r="AHM336" i="1"/>
  <c r="AHI447" i="1"/>
  <c r="AHM395" i="1"/>
  <c r="AHO381" i="1"/>
  <c r="AGU60" i="1"/>
  <c r="AHI119" i="1"/>
  <c r="AHD74" i="1"/>
  <c r="AHI181" i="1"/>
  <c r="AGT208" i="1"/>
  <c r="AHF50" i="1"/>
  <c r="AHF165" i="1"/>
  <c r="AHG140" i="1"/>
  <c r="AGW200" i="1"/>
  <c r="AGU53" i="1"/>
  <c r="AGT143" i="1"/>
  <c r="AHJ203" i="1"/>
  <c r="AGN112" i="1"/>
  <c r="AGX71" i="1"/>
  <c r="AGU128" i="1"/>
  <c r="AHL311" i="1"/>
  <c r="AHG287" i="1"/>
  <c r="AHM304" i="1"/>
  <c r="AHC253" i="1"/>
  <c r="AGL282" i="1"/>
  <c r="AHJ320" i="1"/>
  <c r="AHL261" i="1"/>
  <c r="AHC319" i="1"/>
  <c r="AHF417" i="1"/>
  <c r="AGL370" i="1"/>
  <c r="AHL356" i="1"/>
  <c r="AHJ392" i="1"/>
  <c r="AGU371" i="1"/>
  <c r="AHI392" i="1"/>
  <c r="AHI360" i="1"/>
  <c r="AHL30" i="1"/>
  <c r="AGQ436" i="1"/>
  <c r="AHI402" i="1"/>
  <c r="AGW455" i="1"/>
  <c r="AGR436" i="1"/>
  <c r="AGN11" i="1"/>
  <c r="AHC80" i="1"/>
  <c r="AGX175" i="1"/>
  <c r="AGW156" i="1"/>
  <c r="AGU90" i="1"/>
  <c r="AHC134" i="1"/>
  <c r="AHJ92" i="1"/>
  <c r="AGO137" i="1"/>
  <c r="AHO193" i="1"/>
  <c r="AGQ67" i="1"/>
  <c r="AGX218" i="1"/>
  <c r="AHA270" i="1"/>
  <c r="AHA328" i="1"/>
  <c r="AGX197" i="1"/>
  <c r="AGT244" i="1"/>
  <c r="AGO235" i="1"/>
  <c r="AHD318" i="1"/>
  <c r="AGZ321" i="1"/>
  <c r="AHM90" i="1"/>
  <c r="AGL135" i="1"/>
  <c r="AHL66" i="1"/>
  <c r="AHM216" i="1"/>
  <c r="AGX68" i="1"/>
  <c r="AGW221" i="1"/>
  <c r="AHG87" i="1"/>
  <c r="AHG181" i="1"/>
  <c r="AGZ162" i="1"/>
  <c r="AHF252" i="1"/>
  <c r="AGN270" i="1"/>
  <c r="AHG245" i="1"/>
  <c r="AHC236" i="1"/>
  <c r="AGO320" i="1"/>
  <c r="AHL333" i="1"/>
  <c r="AHF312" i="1"/>
  <c r="AHD268" i="1"/>
  <c r="AGL333" i="1"/>
  <c r="AGU27" i="1"/>
  <c r="AHF438" i="1"/>
  <c r="AHG424" i="1"/>
  <c r="AGQ388" i="1"/>
  <c r="AHG423" i="1"/>
  <c r="AGQ387" i="1"/>
  <c r="AGU451" i="1"/>
  <c r="AGX420" i="1"/>
  <c r="AHF380" i="1"/>
  <c r="AHL455" i="1"/>
  <c r="AHC307" i="1"/>
  <c r="AHD77" i="1"/>
  <c r="AHL461" i="1"/>
  <c r="AHM441" i="1"/>
  <c r="AHJ129" i="1"/>
  <c r="AGT110" i="1"/>
  <c r="AGW147" i="1"/>
  <c r="AGR199" i="1"/>
  <c r="AHI168" i="1"/>
  <c r="AHJ81" i="1"/>
  <c r="AGR42" i="1"/>
  <c r="AGO120" i="1"/>
  <c r="AGW154" i="1"/>
  <c r="AHD255" i="1"/>
  <c r="AHM44" i="1"/>
  <c r="AHD122" i="1"/>
  <c r="AHL156" i="1"/>
  <c r="AHM96" i="1"/>
  <c r="AHL52" i="1"/>
  <c r="AHO239" i="1"/>
  <c r="AGU279" i="1"/>
  <c r="AGT301" i="1"/>
  <c r="AHA254" i="1"/>
  <c r="AGT297" i="1"/>
  <c r="AHD222" i="1"/>
  <c r="AHL242" i="1"/>
  <c r="AHA289" i="1"/>
  <c r="AGL57" i="1"/>
  <c r="AHG120" i="1"/>
  <c r="AHO154" i="1"/>
  <c r="AHF95" i="1"/>
  <c r="AHG51" i="1"/>
  <c r="AGR98" i="1"/>
  <c r="AGW54" i="1"/>
  <c r="AHM242" i="1"/>
  <c r="AHA117" i="1"/>
  <c r="AHM206" i="1"/>
  <c r="AGL177" i="1"/>
  <c r="AGX210" i="1"/>
  <c r="AGU251" i="1"/>
  <c r="AHJ278" i="1"/>
  <c r="AHJ297" i="1"/>
  <c r="AGO224" i="1"/>
  <c r="AGW244" i="1"/>
  <c r="AHO290" i="1"/>
  <c r="AHD335" i="1"/>
  <c r="AGX277" i="1"/>
  <c r="AHG338" i="1"/>
  <c r="AGR14" i="1"/>
  <c r="AGW464" i="1"/>
  <c r="AGO440" i="1"/>
  <c r="AHC404" i="1"/>
  <c r="AGU439" i="1"/>
  <c r="AGW425" i="1"/>
  <c r="AHI388" i="1"/>
  <c r="AHJ451" i="1"/>
  <c r="AHA419" i="1"/>
  <c r="AHM382" i="1"/>
  <c r="AHD458" i="1"/>
  <c r="AHJ115" i="1"/>
  <c r="AHI100" i="1"/>
  <c r="AHF137" i="1"/>
  <c r="AGW72" i="1"/>
  <c r="AHC109" i="1"/>
  <c r="AGL112" i="1"/>
  <c r="AGT87" i="1"/>
  <c r="AGU43" i="1"/>
  <c r="AGR184" i="1"/>
  <c r="AHD294" i="1"/>
  <c r="AHJ244" i="1"/>
  <c r="AHJ267" i="1"/>
  <c r="AHF287" i="1"/>
  <c r="AHG290" i="1"/>
  <c r="AGO110" i="1"/>
  <c r="AGL86" i="1"/>
  <c r="AGN42" i="1"/>
  <c r="AGQ183" i="1"/>
  <c r="AHG88" i="1"/>
  <c r="AHI44" i="1"/>
  <c r="AHF185" i="1"/>
  <c r="AGZ126" i="1"/>
  <c r="AHL106" i="1"/>
  <c r="AHO143" i="1"/>
  <c r="AHJ195" i="1"/>
  <c r="AHO261" i="1"/>
  <c r="AHD241" i="1"/>
  <c r="AGT288" i="1"/>
  <c r="AHJ209" i="1"/>
  <c r="AHO327" i="1"/>
  <c r="AGZ338" i="1"/>
  <c r="AGO273" i="1"/>
  <c r="AGN23" i="1"/>
  <c r="AGN393" i="1"/>
  <c r="AHA371" i="1"/>
  <c r="AGR391" i="1"/>
  <c r="AHJ354" i="1"/>
  <c r="AHF332" i="1"/>
  <c r="AHF413" i="1"/>
  <c r="AHD347" i="1"/>
  <c r="AGT291" i="1"/>
  <c r="AHA15" i="1"/>
  <c r="AHD94" i="1"/>
  <c r="AHI50" i="1"/>
  <c r="AHG113" i="1"/>
  <c r="AHG150" i="1"/>
  <c r="AHI202" i="1"/>
  <c r="AGR173" i="1"/>
  <c r="AGU117" i="1"/>
  <c r="AHA206" i="1"/>
  <c r="AHI176" i="1"/>
  <c r="AGN88" i="1"/>
  <c r="AGZ47" i="1"/>
  <c r="AGX159" i="1"/>
  <c r="AGR219" i="1"/>
  <c r="AHM290" i="1"/>
  <c r="AGN257" i="1"/>
  <c r="AHL275" i="1"/>
  <c r="AHM247" i="1"/>
  <c r="AGZ276" i="1"/>
  <c r="AGQ329" i="1"/>
  <c r="AHC84" i="1"/>
  <c r="AGW151" i="1"/>
  <c r="AHF203" i="1"/>
  <c r="AGN174" i="1"/>
  <c r="AHO86" i="1"/>
  <c r="AGR46" i="1"/>
  <c r="AGO124" i="1"/>
  <c r="AGW158" i="1"/>
  <c r="AHI261" i="1"/>
  <c r="AHJ48" i="1"/>
  <c r="AHL160" i="1"/>
  <c r="AHD133" i="1"/>
  <c r="AGN211" i="1"/>
  <c r="AHM100" i="1"/>
  <c r="AHM57" i="1"/>
  <c r="AHJ192" i="1"/>
  <c r="AHO247" i="1"/>
  <c r="AGU281" i="1"/>
  <c r="AGT305" i="1"/>
  <c r="AHD226" i="1"/>
  <c r="AHL246" i="1"/>
  <c r="AGX275" i="1"/>
  <c r="AHA293" i="1"/>
  <c r="AHA217" i="1"/>
  <c r="AGL306" i="1"/>
  <c r="AHF66" i="1"/>
  <c r="AGR9" i="1"/>
  <c r="AGZ26" i="1"/>
  <c r="AGW454" i="1"/>
  <c r="AHG429" i="1"/>
  <c r="AHD416" i="1"/>
  <c r="AHI350" i="1"/>
  <c r="AHC444" i="1"/>
  <c r="AGL415" i="1"/>
  <c r="AGL364" i="1"/>
  <c r="AHL351" i="1"/>
  <c r="AGN460" i="1"/>
  <c r="AGZ411" i="1"/>
  <c r="AHJ373" i="1"/>
  <c r="AGZ360" i="1"/>
  <c r="AGU449" i="1"/>
  <c r="AHO416" i="1"/>
  <c r="AGR380" i="1"/>
  <c r="AGN74" i="1"/>
  <c r="AGR81" i="1"/>
  <c r="AHJ87" i="1"/>
  <c r="AGO443" i="1"/>
  <c r="AGR357" i="1"/>
  <c r="AHF344" i="1"/>
  <c r="AHD371" i="1"/>
  <c r="AGU336" i="1"/>
  <c r="AGN459" i="1"/>
  <c r="AGX443" i="1"/>
  <c r="AGU347" i="1"/>
  <c r="AHA89" i="1"/>
  <c r="AGX421" i="1"/>
  <c r="AHJ384" i="1"/>
  <c r="AGQ423" i="1"/>
  <c r="AGR383" i="1"/>
  <c r="AGW418" i="1"/>
  <c r="AGT401" i="1"/>
  <c r="AGT461" i="1"/>
  <c r="AGU441" i="1"/>
  <c r="AHO409" i="1"/>
  <c r="AHF330" i="1"/>
  <c r="AGR311" i="1"/>
  <c r="AHI94" i="1"/>
  <c r="AHI444" i="1"/>
  <c r="AGR415" i="1"/>
  <c r="AGR364" i="1"/>
  <c r="AGO465" i="1"/>
  <c r="AHJ444" i="1"/>
  <c r="AHA416" i="1"/>
  <c r="AGN379" i="1"/>
  <c r="AHA365" i="1"/>
  <c r="AHC373" i="1"/>
  <c r="AGL345" i="1"/>
  <c r="AHF337" i="1"/>
  <c r="AGX449" i="1"/>
  <c r="AHO378" i="1"/>
  <c r="AGL115" i="1"/>
  <c r="AGL152" i="1"/>
  <c r="AHD204" i="1"/>
  <c r="AGO175" i="1"/>
  <c r="AHD87" i="1"/>
  <c r="AGN47" i="1"/>
  <c r="AHM124" i="1"/>
  <c r="AGL159" i="1"/>
  <c r="AHI49" i="1"/>
  <c r="AHG161" i="1"/>
  <c r="AGZ134" i="1"/>
  <c r="AGR214" i="1"/>
  <c r="AHI101" i="1"/>
  <c r="AHI58" i="1"/>
  <c r="AHF193" i="1"/>
  <c r="AGZ249" i="1"/>
  <c r="AGQ282" i="1"/>
  <c r="AGO306" i="1"/>
  <c r="AGL277" i="1"/>
  <c r="AGQ300" i="1"/>
  <c r="AGZ227" i="1"/>
  <c r="AHG247" i="1"/>
  <c r="AGT276" i="1"/>
  <c r="AGW294" i="1"/>
  <c r="AGW218" i="1"/>
  <c r="AHJ306" i="1"/>
  <c r="AGQ297" i="1"/>
  <c r="AGQ120" i="1"/>
  <c r="AGZ391" i="1"/>
  <c r="AHA370" i="1"/>
  <c r="AHI338" i="1"/>
  <c r="AHJ452" i="1"/>
  <c r="AHJ357" i="1"/>
  <c r="AGU345" i="1"/>
  <c r="AHC465" i="1"/>
  <c r="AGO332" i="1"/>
  <c r="AGL463" i="1"/>
  <c r="AGX414" i="1"/>
  <c r="AGQ377" i="1"/>
  <c r="AGX363" i="1"/>
  <c r="AHJ25" i="1"/>
  <c r="AGL437" i="1"/>
  <c r="AGN423" i="1"/>
  <c r="AGZ386" i="1"/>
  <c r="AGN422" i="1"/>
  <c r="AGZ385" i="1"/>
  <c r="AHD449" i="1"/>
  <c r="AGL379" i="1"/>
  <c r="AHF441" i="1"/>
  <c r="AGU409" i="1"/>
  <c r="AHL305" i="1"/>
  <c r="AGN10" i="1"/>
  <c r="AGT455" i="1"/>
  <c r="AHC430" i="1"/>
  <c r="AHL417" i="1"/>
  <c r="AHD22" i="1"/>
  <c r="AGL42" i="1"/>
  <c r="AHL119" i="1"/>
  <c r="AGQ154" i="1"/>
  <c r="AHO254" i="1"/>
  <c r="AHJ94" i="1"/>
  <c r="AHO50" i="1"/>
  <c r="AHC97" i="1"/>
  <c r="AGX53" i="1"/>
  <c r="AGT241" i="1"/>
  <c r="AHD115" i="1"/>
  <c r="AHD152" i="1"/>
  <c r="AHA205" i="1"/>
  <c r="AHM175" i="1"/>
  <c r="AGZ250" i="1"/>
  <c r="AGL278" i="1"/>
  <c r="AGL297" i="1"/>
  <c r="AGT223" i="1"/>
  <c r="AHA243" i="1"/>
  <c r="AGQ290" i="1"/>
  <c r="AGZ332" i="1"/>
  <c r="AGX336" i="1"/>
  <c r="AHA51" i="1"/>
  <c r="AGZ114" i="1"/>
  <c r="AHC151" i="1"/>
  <c r="AHO203" i="1"/>
  <c r="AGT174" i="1"/>
  <c r="AGQ118" i="1"/>
  <c r="AHO207" i="1"/>
  <c r="AHJ177" i="1"/>
  <c r="AHL88" i="1"/>
  <c r="AGR48" i="1"/>
  <c r="AGT160" i="1"/>
  <c r="AGL133" i="1"/>
  <c r="AGN220" i="1"/>
  <c r="AHI291" i="1"/>
  <c r="AHL257" i="1"/>
  <c r="AHG276" i="1"/>
  <c r="AHI248" i="1"/>
  <c r="AHD330" i="1"/>
  <c r="AHO74" i="1"/>
  <c r="AHO78" i="1"/>
  <c r="AGW110" i="1"/>
  <c r="AGX450" i="1"/>
  <c r="AGL367" i="1"/>
  <c r="AGT336" i="1"/>
  <c r="AHA450" i="1"/>
  <c r="AHA355" i="1"/>
  <c r="AHF342" i="1"/>
  <c r="AHC457" i="1"/>
  <c r="AHF460" i="1"/>
  <c r="AGO412" i="1"/>
  <c r="AGO361" i="1"/>
  <c r="AGZ19" i="1"/>
  <c r="AHD64" i="1"/>
  <c r="AHA111" i="1"/>
  <c r="AHO70" i="1"/>
  <c r="AHF127" i="1"/>
  <c r="AGO256" i="1"/>
  <c r="AHD124" i="1"/>
  <c r="AHF79" i="1"/>
  <c r="AHD186" i="1"/>
  <c r="AGU82" i="1"/>
  <c r="AGW189" i="1"/>
  <c r="AHC216" i="1"/>
  <c r="AGZ58" i="1"/>
  <c r="AGZ147" i="1"/>
  <c r="AHD212" i="1"/>
  <c r="AHO321" i="1"/>
  <c r="AGN237" i="1"/>
  <c r="AGX224" i="1"/>
  <c r="AGU262" i="1"/>
  <c r="AHM315" i="1"/>
  <c r="AGQ309" i="1"/>
  <c r="AHG309" i="1"/>
  <c r="AGR80" i="1"/>
  <c r="AGT187" i="1"/>
  <c r="AGR57" i="1"/>
  <c r="AGR146" i="1"/>
  <c r="AGQ211" i="1"/>
  <c r="AHM59" i="1"/>
  <c r="AHM148" i="1"/>
  <c r="AHG214" i="1"/>
  <c r="AHF118" i="1"/>
  <c r="AGO77" i="1"/>
  <c r="AGN172" i="1"/>
  <c r="AHL202" i="1"/>
  <c r="AHJ233" i="1"/>
  <c r="AHC317" i="1"/>
  <c r="AGX310" i="1"/>
  <c r="AGR211" i="1"/>
  <c r="AGL303" i="1"/>
  <c r="AHF326" i="1"/>
  <c r="AHG38" i="1"/>
  <c r="AHI390" i="1"/>
  <c r="AGR354" i="1"/>
  <c r="AHL340" i="1"/>
  <c r="AGN451" i="1"/>
  <c r="AHD367" i="1"/>
  <c r="AHL336" i="1"/>
  <c r="AGX411" i="1"/>
  <c r="AGX360" i="1"/>
  <c r="AGL346" i="1"/>
  <c r="AHA44" i="1"/>
  <c r="AGW39" i="1"/>
  <c r="AGU62" i="1"/>
  <c r="AGN146" i="1"/>
  <c r="AGL114" i="1"/>
  <c r="AGL70" i="1"/>
  <c r="AGN207" i="1"/>
  <c r="AGQ177" i="1"/>
  <c r="AHF117" i="1"/>
  <c r="AHG72" i="1"/>
  <c r="AHF179" i="1"/>
  <c r="AHJ47" i="1"/>
  <c r="AHM162" i="1"/>
  <c r="AHO137" i="1"/>
  <c r="AHC196" i="1"/>
  <c r="AHL221" i="1"/>
  <c r="AHI259" i="1"/>
  <c r="AGR313" i="1"/>
  <c r="AGT306" i="1"/>
  <c r="AGU183" i="1"/>
  <c r="AGZ300" i="1"/>
  <c r="AGX343" i="1"/>
  <c r="AHD70" i="1"/>
  <c r="AGO208" i="1"/>
  <c r="AHI177" i="1"/>
  <c r="AHI46" i="1"/>
  <c r="AHF161" i="1"/>
  <c r="AHG136" i="1"/>
  <c r="AHL194" i="1"/>
  <c r="AGU49" i="1"/>
  <c r="AGR164" i="1"/>
  <c r="AGT139" i="1"/>
  <c r="AGZ198" i="1"/>
  <c r="AGN108" i="1"/>
  <c r="AGX67" i="1"/>
  <c r="AGW152" i="1"/>
  <c r="AGX242" i="1"/>
  <c r="AHL307" i="1"/>
  <c r="AGN282" i="1"/>
  <c r="AGQ345" i="1"/>
  <c r="AHC249" i="1"/>
  <c r="AGL280" i="1"/>
  <c r="AHC296" i="1"/>
  <c r="AHJ316" i="1"/>
  <c r="AHC311" i="1"/>
  <c r="AGL111" i="1"/>
  <c r="AGW16" i="1"/>
  <c r="AHO445" i="1"/>
  <c r="AHJ430" i="1"/>
  <c r="AHJ376" i="1"/>
  <c r="AHL363" i="1"/>
  <c r="AHJ429" i="1"/>
  <c r="AGR375" i="1"/>
  <c r="AHO392" i="1"/>
  <c r="AHO360" i="1"/>
  <c r="AGT463" i="1"/>
  <c r="AGU434" i="1"/>
  <c r="AHO401" i="1"/>
  <c r="AHM46" i="1"/>
  <c r="AGW56" i="1"/>
  <c r="AGW145" i="1"/>
  <c r="AGX208" i="1"/>
  <c r="AHO114" i="1"/>
  <c r="AGW74" i="1"/>
  <c r="AGN131" i="1"/>
  <c r="AGU169" i="1"/>
  <c r="AHG259" i="1"/>
  <c r="AHL76" i="1"/>
  <c r="AHJ171" i="1"/>
  <c r="AHJ84" i="1"/>
  <c r="AGX221" i="1"/>
  <c r="AHM309" i="1"/>
  <c r="AGR329" i="1"/>
  <c r="AGL211" i="1"/>
  <c r="AHO302" i="1"/>
  <c r="AGQ227" i="1"/>
  <c r="AGZ318" i="1"/>
  <c r="AGZ231" i="1"/>
  <c r="AHF131" i="1"/>
  <c r="AHM169" i="1"/>
  <c r="AGN262" i="1"/>
  <c r="AHF83" i="1"/>
  <c r="AHG190" i="1"/>
  <c r="AGO219" i="1"/>
  <c r="AGW87" i="1"/>
  <c r="AHC224" i="1"/>
  <c r="AGZ62" i="1"/>
  <c r="AGZ128" i="1"/>
  <c r="AGZ151" i="1"/>
  <c r="AHJ264" i="1"/>
  <c r="AGX228" i="1"/>
  <c r="AHM319" i="1"/>
  <c r="AGQ313" i="1"/>
  <c r="AGR315" i="1"/>
  <c r="AHC337" i="1"/>
  <c r="AGQ76" i="1"/>
  <c r="AGR456" i="1"/>
  <c r="AHM404" i="1"/>
  <c r="AHD461" i="1"/>
  <c r="AHC437" i="1"/>
  <c r="AHJ401" i="1"/>
  <c r="AHL387" i="1"/>
  <c r="AGL418" i="1"/>
  <c r="AGR381" i="1"/>
  <c r="AHD387" i="1"/>
  <c r="AGX18" i="1"/>
  <c r="AHM425" i="1"/>
  <c r="AGO397" i="1"/>
  <c r="AHF455" i="1"/>
  <c r="AHL446" i="1"/>
  <c r="AHO417" i="1"/>
  <c r="AHC462" i="1"/>
  <c r="AHO413" i="1"/>
  <c r="AHA376" i="1"/>
  <c r="AHO362" i="1"/>
  <c r="AHD451" i="1"/>
  <c r="AGU419" i="1"/>
  <c r="AHG382" i="1"/>
  <c r="AGX14" i="1"/>
  <c r="AHG52" i="1"/>
  <c r="AGR448" i="1"/>
  <c r="AGR353" i="1"/>
  <c r="AHC341" i="1"/>
  <c r="AGU332" i="1"/>
  <c r="AGN441" i="1"/>
  <c r="AHF408" i="1"/>
  <c r="AGR395" i="1"/>
  <c r="AGU373" i="1"/>
  <c r="AGR292" i="1"/>
  <c r="AGO12" i="1"/>
  <c r="AHJ461" i="1"/>
  <c r="AHI437" i="1"/>
  <c r="AGN402" i="1"/>
  <c r="AGO388" i="1"/>
  <c r="AHJ422" i="1"/>
  <c r="AGT386" i="1"/>
  <c r="AHA449" i="1"/>
  <c r="AGL417" i="1"/>
  <c r="AGX380" i="1"/>
  <c r="AHJ454" i="1"/>
  <c r="AGR117" i="1"/>
  <c r="AHD75" i="1"/>
  <c r="AHI170" i="1"/>
  <c r="AGX84" i="1"/>
  <c r="AHI220" i="1"/>
  <c r="AGL88" i="1"/>
  <c r="AGN226" i="1"/>
  <c r="AGU63" i="1"/>
  <c r="AGU129" i="1"/>
  <c r="AGU152" i="1"/>
  <c r="AHF265" i="1"/>
  <c r="AGT229" i="1"/>
  <c r="AHI320" i="1"/>
  <c r="AHI192" i="1"/>
  <c r="AGX239" i="1"/>
  <c r="AGT231" i="1"/>
  <c r="AHO313" i="1"/>
  <c r="AGN316" i="1"/>
  <c r="AGT15" i="1"/>
  <c r="AGW399" i="1"/>
  <c r="AGZ459" i="1"/>
  <c r="AHG397" i="1"/>
  <c r="AGU413" i="1"/>
  <c r="AGU362" i="1"/>
  <c r="AGL350" i="1"/>
  <c r="AHL435" i="1"/>
  <c r="AHM420" i="1"/>
  <c r="AGW384" i="1"/>
  <c r="AGR69" i="1"/>
  <c r="AHD117" i="1"/>
  <c r="AHM448" i="1"/>
  <c r="AHI334" i="1"/>
  <c r="AHJ448" i="1"/>
  <c r="AHJ353" i="1"/>
  <c r="AGR455" i="1"/>
  <c r="AHM54" i="1"/>
  <c r="AHG139" i="1"/>
  <c r="AGL228" i="1"/>
  <c r="AHF107" i="1"/>
  <c r="AHF64" i="1"/>
  <c r="AHI199" i="1"/>
  <c r="AHD170" i="1"/>
  <c r="AGR110" i="1"/>
  <c r="AGU202" i="1"/>
  <c r="AGW173" i="1"/>
  <c r="AHA41" i="1"/>
  <c r="AGX156" i="1"/>
  <c r="AHL306" i="1"/>
  <c r="AGW256" i="1"/>
  <c r="AHL281" i="1"/>
  <c r="AHM300" i="1"/>
  <c r="AHO176" i="1"/>
  <c r="AGZ224" i="1"/>
  <c r="AGL296" i="1"/>
  <c r="AHG275" i="1"/>
  <c r="AGO291" i="1"/>
  <c r="AGU65" i="1"/>
  <c r="AGR200" i="1"/>
  <c r="AGT171" i="1"/>
  <c r="AGT40" i="1"/>
  <c r="AGW155" i="1"/>
  <c r="AHO42" i="1"/>
  <c r="AHL157" i="1"/>
  <c r="AHG101" i="1"/>
  <c r="AGO62" i="1"/>
  <c r="AHJ145" i="1"/>
  <c r="AHO237" i="1"/>
  <c r="AHF282" i="1"/>
  <c r="AHC301" i="1"/>
  <c r="AHO345" i="1"/>
  <c r="AHM225" i="1"/>
  <c r="AHG277" i="1"/>
  <c r="AHC297" i="1"/>
  <c r="AHF260" i="1"/>
  <c r="AGN243" i="1"/>
  <c r="AGN290" i="1"/>
  <c r="AHA310" i="1"/>
  <c r="AGX101" i="1"/>
  <c r="AHF108" i="1"/>
  <c r="AGT452" i="1"/>
  <c r="AHM419" i="1"/>
  <c r="AGW383" i="1"/>
  <c r="AGW452" i="1"/>
  <c r="AGZ421" i="1"/>
  <c r="AHG381" i="1"/>
  <c r="AGR432" i="1"/>
  <c r="AHI399" i="1"/>
  <c r="AHI459" i="1"/>
  <c r="AHD439" i="1"/>
  <c r="AGU408" i="1"/>
  <c r="AGL329" i="1"/>
  <c r="AGX40" i="1"/>
  <c r="AHA463" i="1"/>
  <c r="AGT439" i="1"/>
  <c r="AHG403" i="1"/>
  <c r="AGO87" i="1"/>
  <c r="AHD83" i="1"/>
  <c r="AHI178" i="1"/>
  <c r="AHA159" i="1"/>
  <c r="AGW57" i="1"/>
  <c r="AGZ93" i="1"/>
  <c r="AHG137" i="1"/>
  <c r="AGX194" i="1"/>
  <c r="AGL96" i="1"/>
  <c r="AGT140" i="1"/>
  <c r="AGQ197" i="1"/>
  <c r="AGU70" i="1"/>
  <c r="AGR168" i="1"/>
  <c r="AHG224" i="1"/>
  <c r="AHF273" i="1"/>
  <c r="AHG266" i="1"/>
  <c r="AHI200" i="1"/>
  <c r="AGX247" i="1"/>
  <c r="AHO264" i="1"/>
  <c r="AGR336" i="1"/>
  <c r="AGO94" i="1"/>
  <c r="AGW138" i="1"/>
  <c r="AGN195" i="1"/>
  <c r="AGN69" i="1"/>
  <c r="AGQ167" i="1"/>
  <c r="AGR222" i="1"/>
  <c r="AHI71" i="1"/>
  <c r="AHF169" i="1"/>
  <c r="AHF227" i="1"/>
  <c r="AHL90" i="1"/>
  <c r="AHL184" i="1"/>
  <c r="AHD165" i="1"/>
  <c r="AHJ255" i="1"/>
  <c r="AGR273" i="1"/>
  <c r="AGW326" i="1"/>
  <c r="AHL248" i="1"/>
  <c r="AGT266" i="1"/>
  <c r="AGT322" i="1"/>
  <c r="AGO338" i="1"/>
  <c r="AGL217" i="1"/>
  <c r="AHJ261" i="1"/>
  <c r="AHJ315" i="1"/>
  <c r="AHO271" i="1"/>
  <c r="AHA436" i="1"/>
  <c r="AHC421" i="1"/>
  <c r="AHO384" i="1"/>
  <c r="AHL452" i="1"/>
  <c r="AHC420" i="1"/>
  <c r="AHO383" i="1"/>
  <c r="AGQ448" i="1"/>
  <c r="AHA377" i="1"/>
  <c r="AGL440" i="1"/>
  <c r="AHD407" i="1"/>
  <c r="AHI114" i="1"/>
  <c r="AGQ74" i="1"/>
  <c r="AHJ130" i="1"/>
  <c r="AGO169" i="1"/>
  <c r="AHM82" i="1"/>
  <c r="AHO189" i="1"/>
  <c r="AGX217" i="1"/>
  <c r="AHA86" i="1"/>
  <c r="AHL222" i="1"/>
  <c r="AHD61" i="1"/>
  <c r="AHD127" i="1"/>
  <c r="AHD150" i="1"/>
  <c r="AGL264" i="1"/>
  <c r="AHI227" i="1"/>
  <c r="AGO319" i="1"/>
  <c r="AGU312" i="1"/>
  <c r="AHG313" i="1"/>
  <c r="AGR334" i="1"/>
  <c r="AGZ83" i="1"/>
  <c r="AHA190" i="1"/>
  <c r="AHL218" i="1"/>
  <c r="AHC60" i="1"/>
  <c r="AHC126" i="1"/>
  <c r="AHC149" i="1"/>
  <c r="AGO63" i="1"/>
  <c r="AGO129" i="1"/>
  <c r="AGO152" i="1"/>
  <c r="AHJ121" i="1"/>
  <c r="AGW80" i="1"/>
  <c r="AGR175" i="1"/>
  <c r="AGQ156" i="1"/>
  <c r="AGL237" i="1"/>
  <c r="AHG320" i="1"/>
  <c r="AHG334" i="1"/>
  <c r="AGR239" i="1"/>
  <c r="AGN231" i="1"/>
  <c r="AHI313" i="1"/>
  <c r="AHC214" i="1"/>
  <c r="AGW306" i="1"/>
  <c r="AHD325" i="1"/>
  <c r="AHF33" i="1"/>
  <c r="AHG333" i="1"/>
  <c r="AHM426" i="1"/>
  <c r="AGL387" i="1"/>
  <c r="AGT357" i="1"/>
  <c r="AHA342" i="1"/>
  <c r="AHL313" i="1"/>
  <c r="AHO65" i="1"/>
  <c r="AGL68" i="1"/>
  <c r="AHA220" i="1"/>
  <c r="AGQ88" i="1"/>
  <c r="AGQ182" i="1"/>
  <c r="AHL162" i="1"/>
  <c r="AHF90" i="1"/>
  <c r="AHF184" i="1"/>
  <c r="AGX165" i="1"/>
  <c r="AGX62" i="1"/>
  <c r="AHG98" i="1"/>
  <c r="AHO142" i="1"/>
  <c r="AHF199" i="1"/>
  <c r="AGN232" i="1"/>
  <c r="AHC265" i="1"/>
  <c r="AHF321" i="1"/>
  <c r="AHO216" i="1"/>
  <c r="AHD261" i="1"/>
  <c r="AHD315" i="1"/>
  <c r="AGT269" i="1"/>
  <c r="AGT327" i="1"/>
  <c r="AHJ269" i="1"/>
  <c r="AHA300" i="1"/>
  <c r="AHI182" i="1"/>
  <c r="AHA163" i="1"/>
  <c r="AGW61" i="1"/>
  <c r="AGZ97" i="1"/>
  <c r="AHG141" i="1"/>
  <c r="AGX198" i="1"/>
  <c r="AGL100" i="1"/>
  <c r="AGT144" i="1"/>
  <c r="AGQ201" i="1"/>
  <c r="AGL235" i="1"/>
  <c r="AGU74" i="1"/>
  <c r="AGR172" i="1"/>
  <c r="AGT155" i="1"/>
  <c r="AGW233" i="1"/>
  <c r="AHG270" i="1"/>
  <c r="AHG328" i="1"/>
  <c r="AGW205" i="1"/>
  <c r="AGX251" i="1"/>
  <c r="AHO268" i="1"/>
  <c r="AGL328" i="1"/>
  <c r="AGL103" i="1"/>
  <c r="AGR411" i="1"/>
  <c r="AGR360" i="1"/>
  <c r="AHM345" i="1"/>
  <c r="AGO461" i="1"/>
  <c r="AHA412" i="1"/>
  <c r="AGN375" i="1"/>
  <c r="AHA361" i="1"/>
  <c r="AHD392" i="1"/>
  <c r="AGO371" i="1"/>
  <c r="AHF333" i="1"/>
  <c r="AGX429" i="1"/>
  <c r="AHO351" i="1"/>
  <c r="AGW9" i="1"/>
  <c r="AGU42" i="1"/>
  <c r="AGR304" i="1"/>
  <c r="AHA332" i="1"/>
  <c r="AGN463" i="1"/>
  <c r="AHF353" i="1"/>
  <c r="AGZ461" i="1"/>
  <c r="AHA441" i="1"/>
  <c r="AGU393" i="1"/>
  <c r="AHM356" i="1"/>
  <c r="AHL45" i="1"/>
  <c r="AHC76" i="1"/>
  <c r="AGN450" i="1"/>
  <c r="AGW419" i="1"/>
  <c r="AGX379" i="1"/>
  <c r="AGR419" i="1"/>
  <c r="AGU402" i="1"/>
  <c r="AHJ455" i="1"/>
  <c r="AHO430" i="1"/>
  <c r="AHM418" i="1"/>
  <c r="AHJ351" i="1"/>
  <c r="AHL462" i="1"/>
  <c r="AHD438" i="1"/>
  <c r="AGO403" i="1"/>
  <c r="AGO27" i="1"/>
  <c r="AHF463" i="1"/>
  <c r="AHJ432" i="1"/>
  <c r="AHI398" i="1"/>
  <c r="AHJ457" i="1"/>
  <c r="AHL399" i="1"/>
  <c r="AGN464" i="1"/>
  <c r="AHO443" i="1"/>
  <c r="AGZ415" i="1"/>
  <c r="AGL378" i="1"/>
  <c r="AGZ364" i="1"/>
  <c r="AHO420" i="1"/>
  <c r="AGR384" i="1"/>
  <c r="AHG53" i="1"/>
  <c r="AHF143" i="1"/>
  <c r="AHG204" i="1"/>
  <c r="AGR113" i="1"/>
  <c r="AHF72" i="1"/>
  <c r="AHC129" i="1"/>
  <c r="AHD167" i="1"/>
  <c r="AGR75" i="1"/>
  <c r="AGW170" i="1"/>
  <c r="AGT83" i="1"/>
  <c r="AGU190" i="1"/>
  <c r="AGT218" i="1"/>
  <c r="AGT308" i="1"/>
  <c r="AHG327" i="1"/>
  <c r="AHA209" i="1"/>
  <c r="AGW257" i="1"/>
  <c r="AHL286" i="1"/>
  <c r="AGU301" i="1"/>
  <c r="AHG323" i="1"/>
  <c r="AGZ225" i="1"/>
  <c r="AHO316" i="1"/>
  <c r="AGR287" i="1"/>
  <c r="AGL398" i="1"/>
  <c r="AHL359" i="1"/>
  <c r="AGQ346" i="1"/>
  <c r="AGW395" i="1"/>
  <c r="AGR348" i="1"/>
  <c r="AHO451" i="1"/>
  <c r="AHO356" i="1"/>
  <c r="AGQ344" i="1"/>
  <c r="AGO455" i="1"/>
  <c r="AGZ446" i="1"/>
  <c r="AHM93" i="1"/>
  <c r="AHF317" i="1"/>
  <c r="AGU297" i="1"/>
  <c r="AHJ280" i="1"/>
  <c r="AGR250" i="1"/>
  <c r="AGO346" i="1"/>
  <c r="AHI301" i="1"/>
  <c r="AHL282" i="1"/>
  <c r="AHG308" i="1"/>
  <c r="AHI245" i="1"/>
  <c r="AGT68" i="1"/>
  <c r="AHL108" i="1"/>
  <c r="AHA199" i="1"/>
  <c r="AGO140" i="1"/>
  <c r="AGN165" i="1"/>
  <c r="AGN50" i="1"/>
  <c r="AGQ196" i="1"/>
  <c r="AHC137" i="1"/>
  <c r="AHA162" i="1"/>
  <c r="AGX47" i="1"/>
  <c r="AGX178" i="1"/>
  <c r="AHC209" i="1"/>
  <c r="AGZ71" i="1"/>
  <c r="AHC115" i="1"/>
  <c r="AHD66" i="1"/>
  <c r="AGQ385" i="1"/>
  <c r="AGO399" i="1"/>
  <c r="AHD435" i="1"/>
  <c r="AHJ347" i="1"/>
  <c r="AHL413" i="1"/>
  <c r="AHJ365" i="1"/>
  <c r="AGU398" i="1"/>
  <c r="AHI431" i="1"/>
  <c r="AGX375" i="1"/>
  <c r="AGN430" i="1"/>
  <c r="AHJ91" i="1"/>
  <c r="AHL49" i="1"/>
  <c r="AGW308" i="1"/>
  <c r="AHL382" i="1"/>
  <c r="AGZ419" i="1"/>
  <c r="AGX434" i="1"/>
  <c r="AHA403" i="1"/>
  <c r="AGN439" i="1"/>
  <c r="AGU463" i="1"/>
  <c r="AGX406" i="1"/>
  <c r="AHM437" i="1"/>
  <c r="AHL457" i="1"/>
  <c r="AHO72" i="1"/>
  <c r="AGQ350" i="1"/>
  <c r="AGL416" i="1"/>
  <c r="AGO429" i="1"/>
  <c r="AGL335" i="1"/>
  <c r="AGW449" i="1"/>
  <c r="AHJ342" i="1"/>
  <c r="AGW357" i="1"/>
  <c r="AHG393" i="1"/>
  <c r="AGW374" i="1"/>
  <c r="AGR396" i="1"/>
  <c r="AGR291" i="1"/>
  <c r="AGU235" i="1"/>
  <c r="AGU322" i="1"/>
  <c r="AGO327" i="1"/>
  <c r="AHD307" i="1"/>
  <c r="AHI314" i="1"/>
  <c r="AHI260" i="1"/>
  <c r="AHO134" i="1"/>
  <c r="AHG90" i="1"/>
  <c r="AGX157" i="1"/>
  <c r="AHF176" i="1"/>
  <c r="AHG81" i="1"/>
  <c r="AHL210" i="1"/>
  <c r="AHL154" i="1"/>
  <c r="AGQ174" i="1"/>
  <c r="AGL79" i="1"/>
  <c r="AHI120" i="1"/>
  <c r="AGL150" i="1"/>
  <c r="AGL127" i="1"/>
  <c r="AGL61" i="1"/>
  <c r="AHA384" i="1"/>
  <c r="AGZ398" i="1"/>
  <c r="AGL435" i="1"/>
  <c r="AGR406" i="1"/>
  <c r="AHG437" i="1"/>
  <c r="AHF457" i="1"/>
  <c r="AGO405" i="1"/>
  <c r="AGZ437" i="1"/>
  <c r="AGW33" i="1"/>
  <c r="AGL295" i="1"/>
  <c r="AHC315" i="1"/>
  <c r="AGL344" i="1"/>
  <c r="AHM358" i="1"/>
  <c r="AHF388" i="1"/>
  <c r="AGR335" i="1"/>
  <c r="AHC449" i="1"/>
  <c r="AHC35" i="1"/>
  <c r="AHD386" i="1"/>
  <c r="AHI400" i="1"/>
  <c r="AHC460" i="1"/>
  <c r="AHA349" i="1"/>
  <c r="AHC415" i="1"/>
  <c r="AGZ428" i="1"/>
  <c r="AHO399" i="1"/>
  <c r="AHA432" i="1"/>
  <c r="AGO377" i="1"/>
  <c r="AHI43" i="1"/>
  <c r="AGX267" i="1"/>
  <c r="AHO332" i="1"/>
  <c r="AGQ269" i="1"/>
  <c r="AGW204" i="1"/>
  <c r="AHA227" i="1"/>
  <c r="AHG329" i="1"/>
  <c r="AGU138" i="1"/>
  <c r="AGR101" i="1"/>
  <c r="AGZ233" i="1"/>
  <c r="AGN163" i="1"/>
  <c r="AGL180" i="1"/>
  <c r="AGO39" i="1"/>
  <c r="AGL82" i="1"/>
  <c r="AHA160" i="1"/>
  <c r="AGZ177" i="1"/>
  <c r="AHC36" i="1"/>
  <c r="AHC79" i="1"/>
  <c r="AHD206" i="1"/>
  <c r="AHF148" i="1"/>
  <c r="AGX104" i="1"/>
  <c r="AHC127" i="1"/>
  <c r="AHC17" i="1"/>
  <c r="AGZ399" i="1"/>
  <c r="AHO432" i="1"/>
  <c r="AGL457" i="1"/>
  <c r="AGR346" i="1"/>
  <c r="AGZ358" i="1"/>
  <c r="AGZ390" i="1"/>
  <c r="AHL349" i="1"/>
  <c r="AHL373" i="1"/>
  <c r="AHC361" i="1"/>
  <c r="AHO418" i="1"/>
  <c r="AGO458" i="1"/>
  <c r="AGU370" i="1"/>
  <c r="AHF428" i="1"/>
  <c r="AGQ395" i="1"/>
  <c r="AGT23" i="1"/>
  <c r="AHO124" i="1"/>
  <c r="AHD73" i="1"/>
  <c r="AGT93" i="1"/>
  <c r="AHA137" i="1"/>
  <c r="AGR194" i="1"/>
  <c r="AGR68" i="1"/>
  <c r="AHG220" i="1"/>
  <c r="AHM70" i="1"/>
  <c r="AHJ168" i="1"/>
  <c r="AGL226" i="1"/>
  <c r="AGN90" i="1"/>
  <c r="AGN184" i="1"/>
  <c r="AHO164" i="1"/>
  <c r="AGL255" i="1"/>
  <c r="AHC272" i="1"/>
  <c r="AHA325" i="1"/>
  <c r="AGN248" i="1"/>
  <c r="AGX265" i="1"/>
  <c r="AHA321" i="1"/>
  <c r="AGN337" i="1"/>
  <c r="AGW216" i="1"/>
  <c r="AGL261" i="1"/>
  <c r="AGL315" i="1"/>
  <c r="AGQ271" i="1"/>
  <c r="AHJ337" i="1"/>
  <c r="AGL222" i="1"/>
  <c r="AHO88" i="1"/>
  <c r="AHO182" i="1"/>
  <c r="AHG163" i="1"/>
  <c r="AHA91" i="1"/>
  <c r="AHA185" i="1"/>
  <c r="AGT63" i="1"/>
  <c r="AHC99" i="1"/>
  <c r="AHD143" i="1"/>
  <c r="AHA200" i="1"/>
  <c r="AHG233" i="1"/>
  <c r="AGR266" i="1"/>
  <c r="AGX322" i="1"/>
  <c r="AHD217" i="1"/>
  <c r="AGZ262" i="1"/>
  <c r="AGZ316" i="1"/>
  <c r="AGO270" i="1"/>
  <c r="AGO328" i="1"/>
  <c r="AHF270" i="1"/>
  <c r="AGN41" i="1"/>
  <c r="AGX54" i="1"/>
  <c r="AHG460" i="1"/>
  <c r="AHC439" i="1"/>
  <c r="AGL407" i="1"/>
  <c r="AGT393" i="1"/>
  <c r="AHG371" i="1"/>
  <c r="AGX29" i="1"/>
  <c r="AGW45" i="1"/>
  <c r="AGN123" i="1"/>
  <c r="AGU157" i="1"/>
  <c r="AGL98" i="1"/>
  <c r="AGQ54" i="1"/>
  <c r="AGU242" i="1"/>
  <c r="AHG100" i="1"/>
  <c r="AHG57" i="1"/>
  <c r="AHD192" i="1"/>
  <c r="AHI247" i="1"/>
  <c r="AHJ119" i="1"/>
  <c r="AGW180" i="1"/>
  <c r="AHM212" i="1"/>
  <c r="AHD253" i="1"/>
  <c r="AGX226" i="1"/>
  <c r="AHF246" i="1"/>
  <c r="AGR275" i="1"/>
  <c r="AGU293" i="1"/>
  <c r="AGU167" i="1"/>
  <c r="AGQ231" i="1"/>
  <c r="AHA286" i="1"/>
  <c r="AHM279" i="1"/>
  <c r="AHI54" i="1"/>
  <c r="AHI243" i="1"/>
  <c r="AHI118" i="1"/>
  <c r="AGT209" i="1"/>
  <c r="AHF178" i="1"/>
  <c r="AGU121" i="1"/>
  <c r="AGN182" i="1"/>
  <c r="AGN92" i="1"/>
  <c r="AGZ51" i="1"/>
  <c r="AGX163" i="1"/>
  <c r="AGW136" i="1"/>
  <c r="AGR223" i="1"/>
  <c r="AGL276" i="1"/>
  <c r="AHM294" i="1"/>
  <c r="AGT216" i="1"/>
  <c r="AHO287" i="1"/>
  <c r="AHL278" i="1"/>
  <c r="AHM251" i="1"/>
  <c r="AGZ279" i="1"/>
  <c r="AGU81" i="1"/>
  <c r="AGW86" i="1"/>
  <c r="AGO333" i="1"/>
  <c r="AHA340" i="1"/>
  <c r="AGW426" i="1"/>
  <c r="AGT409" i="1"/>
  <c r="AHA457" i="1"/>
  <c r="AGN371" i="1"/>
  <c r="AHM357" i="1"/>
  <c r="AGT117" i="1"/>
  <c r="AGX112" i="1"/>
  <c r="AHA88" i="1"/>
  <c r="AHC44" i="1"/>
  <c r="AGZ185" i="1"/>
  <c r="AGN91" i="1"/>
  <c r="AGO47" i="1"/>
  <c r="AGL188" i="1"/>
  <c r="AHO128" i="1"/>
  <c r="AGU109" i="1"/>
  <c r="AGU146" i="1"/>
  <c r="AGW198" i="1"/>
  <c r="AHA167" i="1"/>
  <c r="AGQ244" i="1"/>
  <c r="AHI290" i="1"/>
  <c r="AHO334" i="1"/>
  <c r="AHM341" i="1"/>
  <c r="AGW212" i="1"/>
  <c r="AGU330" i="1"/>
  <c r="AGL45" i="1"/>
  <c r="AGO186" i="1"/>
  <c r="AHG127" i="1"/>
  <c r="AGQ108" i="1"/>
  <c r="AGN145" i="1"/>
  <c r="AGO197" i="1"/>
  <c r="AGT130" i="1"/>
  <c r="AHF110" i="1"/>
  <c r="AHI147" i="1"/>
  <c r="AHD199" i="1"/>
  <c r="AGR169" i="1"/>
  <c r="AGX81" i="1"/>
  <c r="AHO41" i="1"/>
  <c r="AHF119" i="1"/>
  <c r="AGQ254" i="1"/>
  <c r="AHD213" i="1"/>
  <c r="AHC251" i="1"/>
  <c r="AGR294" i="1"/>
  <c r="AGT242" i="1"/>
  <c r="AGQ63" i="1"/>
  <c r="AHA93" i="1"/>
  <c r="AHD395" i="1"/>
  <c r="AGX348" i="1"/>
  <c r="AHJ393" i="1"/>
  <c r="AHJ361" i="1"/>
  <c r="AGX371" i="1"/>
  <c r="AGO336" i="1"/>
  <c r="AHM446" i="1"/>
  <c r="AGO395" i="1"/>
  <c r="AGQ381" i="1"/>
  <c r="AHA335" i="1"/>
  <c r="AHG117" i="1"/>
  <c r="AGQ207" i="1"/>
  <c r="AGR177" i="1"/>
  <c r="AGU89" i="1"/>
  <c r="AHD48" i="1"/>
  <c r="AHF160" i="1"/>
  <c r="AGX133" i="1"/>
  <c r="AGR210" i="1"/>
  <c r="AGT51" i="1"/>
  <c r="AGR163" i="1"/>
  <c r="AGQ136" i="1"/>
  <c r="AGT103" i="1"/>
  <c r="AGT60" i="1"/>
  <c r="AGW195" i="1"/>
  <c r="AHD252" i="1"/>
  <c r="AGU240" i="1"/>
  <c r="AHD283" i="1"/>
  <c r="AHI307" i="1"/>
  <c r="AHF278" i="1"/>
  <c r="AGQ229" i="1"/>
  <c r="AGR249" i="1"/>
  <c r="AHM295" i="1"/>
  <c r="AHJ219" i="1"/>
  <c r="AGW309" i="1"/>
  <c r="AHJ68" i="1"/>
  <c r="AGU161" i="1"/>
  <c r="AGN134" i="1"/>
  <c r="AHG212" i="1"/>
  <c r="AGL102" i="1"/>
  <c r="AGL59" i="1"/>
  <c r="AGO194" i="1"/>
  <c r="AGU250" i="1"/>
  <c r="AHG104" i="1"/>
  <c r="AHG61" i="1"/>
  <c r="AHD196" i="1"/>
  <c r="AHF167" i="1"/>
  <c r="AHI255" i="1"/>
  <c r="AHJ35" i="1"/>
  <c r="AHJ123" i="1"/>
  <c r="AGX185" i="1"/>
  <c r="AHD257" i="1"/>
  <c r="AGW283" i="1"/>
  <c r="AGR301" i="1"/>
  <c r="AHO209" i="1"/>
  <c r="AHF250" i="1"/>
  <c r="AGR278" i="1"/>
  <c r="AGR297" i="1"/>
  <c r="AGU171" i="1"/>
  <c r="AGQ234" i="1"/>
  <c r="AHO218" i="1"/>
  <c r="AHA290" i="1"/>
  <c r="AHM281" i="1"/>
  <c r="AHI39" i="1"/>
  <c r="AHI434" i="1"/>
  <c r="AGN398" i="1"/>
  <c r="AGO384" i="1"/>
  <c r="AHO433" i="1"/>
  <c r="AHJ418" i="1"/>
  <c r="AGT382" i="1"/>
  <c r="AHC445" i="1"/>
  <c r="AGX430" i="1"/>
  <c r="AGX376" i="1"/>
  <c r="AGZ363" i="1"/>
  <c r="AHD423" i="1"/>
  <c r="AHG406" i="1"/>
  <c r="AGW41" i="1"/>
  <c r="AHC28" i="1"/>
  <c r="AHO436" i="1"/>
  <c r="AHG413" i="1"/>
  <c r="AHG362" i="1"/>
  <c r="AGX350" i="1"/>
  <c r="AGX463" i="1"/>
  <c r="AGW443" i="1"/>
  <c r="AHJ414" i="1"/>
  <c r="AHC377" i="1"/>
  <c r="AHJ363" i="1"/>
  <c r="AGZ395" i="1"/>
  <c r="AHD373" i="1"/>
  <c r="AGL336" i="1"/>
  <c r="AHM431" i="1"/>
  <c r="AGU377" i="1"/>
  <c r="AHA27" i="1"/>
  <c r="AHF23" i="1"/>
  <c r="AHG455" i="1"/>
  <c r="AGX454" i="1"/>
  <c r="AHG409" i="1"/>
  <c r="AGZ457" i="1"/>
  <c r="AHA437" i="1"/>
  <c r="AGL406" i="1"/>
  <c r="AHJ314" i="1"/>
  <c r="AGL434" i="1"/>
  <c r="AGN419" i="1"/>
  <c r="AGZ382" i="1"/>
  <c r="AHC450" i="1"/>
  <c r="AGN418" i="1"/>
  <c r="AGZ381" i="1"/>
  <c r="AHD429" i="1"/>
  <c r="AGL375" i="1"/>
  <c r="AHF437" i="1"/>
  <c r="AGU405" i="1"/>
  <c r="AGO50" i="1"/>
  <c r="AGQ162" i="1"/>
  <c r="AHL134" i="1"/>
  <c r="AHJ102" i="1"/>
  <c r="AHJ59" i="1"/>
  <c r="AHM194" i="1"/>
  <c r="AHO251" i="1"/>
  <c r="AHC105" i="1"/>
  <c r="AHC62" i="1"/>
  <c r="AGZ197" i="1"/>
  <c r="AHA168" i="1"/>
  <c r="AGT257" i="1"/>
  <c r="AHF36" i="1"/>
  <c r="AHF124" i="1"/>
  <c r="AHF186" i="1"/>
  <c r="AGL284" i="1"/>
  <c r="AGN302" i="1"/>
  <c r="AHD210" i="1"/>
  <c r="AHA251" i="1"/>
  <c r="AGN279" i="1"/>
  <c r="AGQ298" i="1"/>
  <c r="AGQ172" i="1"/>
  <c r="AHO234" i="1"/>
  <c r="AHD219" i="1"/>
  <c r="AGW291" i="1"/>
  <c r="AHI282" i="1"/>
  <c r="AGL441" i="1"/>
  <c r="AHO415" i="1"/>
  <c r="AHM349" i="1"/>
  <c r="AHG443" i="1"/>
  <c r="AGW414" i="1"/>
  <c r="AGW363" i="1"/>
  <c r="AGN351" i="1"/>
  <c r="AGR459" i="1"/>
  <c r="AHM372" i="1"/>
  <c r="AHD359" i="1"/>
  <c r="AGZ448" i="1"/>
  <c r="AHD432" i="1"/>
  <c r="AHC379" i="1"/>
  <c r="AHF11" i="1"/>
  <c r="AGR58" i="1"/>
  <c r="AHF456" i="1"/>
  <c r="AHG45" i="1"/>
  <c r="AHD160" i="1"/>
  <c r="AHF135" i="1"/>
  <c r="AHD193" i="1"/>
  <c r="AGU105" i="1"/>
  <c r="AHF65" i="1"/>
  <c r="AGX149" i="1"/>
  <c r="AGR67" i="1"/>
  <c r="AGQ152" i="1"/>
  <c r="AHI241" i="1"/>
  <c r="AGR120" i="1"/>
  <c r="AGT75" i="1"/>
  <c r="AGR182" i="1"/>
  <c r="AGU209" i="1"/>
  <c r="AGU256" i="1"/>
  <c r="AHM284" i="1"/>
  <c r="AHI322" i="1"/>
  <c r="AGW249" i="1"/>
  <c r="AHO279" i="1"/>
  <c r="AGW296" i="1"/>
  <c r="AHD316" i="1"/>
  <c r="AGO231" i="1"/>
  <c r="AGZ217" i="1"/>
  <c r="AHO308" i="1"/>
  <c r="AHJ285" i="1"/>
  <c r="AGQ326" i="1"/>
  <c r="AGQ105" i="1"/>
  <c r="AGN150" i="1"/>
  <c r="AGQ119" i="1"/>
  <c r="AGL74" i="1"/>
  <c r="AGQ181" i="1"/>
  <c r="AHO206" i="1"/>
  <c r="AHF121" i="1"/>
  <c r="AHG76" i="1"/>
  <c r="AHF183" i="1"/>
  <c r="AGT212" i="1"/>
  <c r="AHJ51" i="1"/>
  <c r="AHO141" i="1"/>
  <c r="AHJ201" i="1"/>
  <c r="AHL225" i="1"/>
  <c r="AGR317" i="1"/>
  <c r="AHM218" i="1"/>
  <c r="AGT310" i="1"/>
  <c r="AGU187" i="1"/>
  <c r="AHI284" i="1"/>
  <c r="AGZ303" i="1"/>
  <c r="AGN283" i="1"/>
  <c r="AHC302" i="1"/>
  <c r="AHO57" i="1"/>
  <c r="AHL465" i="1"/>
  <c r="AHC354" i="1"/>
  <c r="AHA390" i="1"/>
  <c r="AHO367" i="1"/>
  <c r="AGX441" i="1"/>
  <c r="AGT390" i="1"/>
  <c r="AGT358" i="1"/>
  <c r="AHL345" i="1"/>
  <c r="AGO102" i="1"/>
  <c r="AHA74" i="1"/>
  <c r="AGX172" i="1"/>
  <c r="AGZ155" i="1"/>
  <c r="AGZ94" i="1"/>
  <c r="AGZ188" i="1"/>
  <c r="AGL97" i="1"/>
  <c r="AGO134" i="1"/>
  <c r="AHM67" i="1"/>
  <c r="AGL128" i="1"/>
  <c r="AGN105" i="1"/>
  <c r="AGU149" i="1"/>
  <c r="AGU208" i="1"/>
  <c r="AGO207" i="1"/>
  <c r="AHL271" i="1"/>
  <c r="AGN325" i="1"/>
  <c r="AHG335" i="1"/>
  <c r="AGU223" i="1"/>
  <c r="AHM264" i="1"/>
  <c r="AGN321" i="1"/>
  <c r="AHA307" i="1"/>
  <c r="AGL46" i="1"/>
  <c r="AGO189" i="1"/>
  <c r="AHM126" i="1"/>
  <c r="AHO103" i="1"/>
  <c r="AGN148" i="1"/>
  <c r="AHC205" i="1"/>
  <c r="AGZ129" i="1"/>
  <c r="AHA106" i="1"/>
  <c r="AHI150" i="1"/>
  <c r="AHG80" i="1"/>
  <c r="AHD37" i="1"/>
  <c r="AHG178" i="1"/>
  <c r="AHI161" i="1"/>
  <c r="AHA231" i="1"/>
  <c r="AGU269" i="1"/>
  <c r="AGQ289" i="1"/>
  <c r="AGW239" i="1"/>
  <c r="AHG232" i="1"/>
  <c r="AHA214" i="1"/>
  <c r="AHM257" i="1"/>
  <c r="AGT328" i="1"/>
  <c r="AGL270" i="1"/>
  <c r="AGQ16" i="1"/>
  <c r="AHL463" i="1"/>
  <c r="AHL353" i="1"/>
  <c r="AGQ340" i="1"/>
  <c r="AGU367" i="1"/>
  <c r="AGL355" i="1"/>
  <c r="AGU407" i="1"/>
  <c r="AHA392" i="1"/>
  <c r="AHC371" i="1"/>
  <c r="AGQ334" i="1"/>
  <c r="AHO81" i="1"/>
  <c r="AHJ65" i="1"/>
  <c r="AHJ131" i="1"/>
  <c r="AHJ83" i="1"/>
  <c r="AHO178" i="1"/>
  <c r="AHG159" i="1"/>
  <c r="AHA87" i="1"/>
  <c r="AHA181" i="1"/>
  <c r="AGT162" i="1"/>
  <c r="AGT59" i="1"/>
  <c r="AHC95" i="1"/>
  <c r="AHD139" i="1"/>
  <c r="AHA196" i="1"/>
  <c r="AGX319" i="1"/>
  <c r="AGZ312" i="1"/>
  <c r="AGO266" i="1"/>
  <c r="AHF266" i="1"/>
  <c r="AHD297" i="1"/>
  <c r="AHG126" i="1"/>
  <c r="AGX179" i="1"/>
  <c r="AGW160" i="1"/>
  <c r="AGL58" i="1"/>
  <c r="AGU94" i="1"/>
  <c r="AHC138" i="1"/>
  <c r="AGT195" i="1"/>
  <c r="AHJ96" i="1"/>
  <c r="AGO141" i="1"/>
  <c r="AHO197" i="1"/>
  <c r="AGQ71" i="1"/>
  <c r="AGN169" i="1"/>
  <c r="AGR226" i="1"/>
  <c r="AGL231" i="1"/>
  <c r="AHC267" i="1"/>
  <c r="AHC325" i="1"/>
  <c r="AGX201" i="1"/>
  <c r="AGT248" i="1"/>
  <c r="AHD265" i="1"/>
  <c r="AHG321" i="1"/>
  <c r="AGT337" i="1"/>
  <c r="AGT96" i="1"/>
  <c r="AHM443" i="1"/>
  <c r="AHC414" i="1"/>
  <c r="AHC363" i="1"/>
  <c r="AGT351" i="1"/>
  <c r="AGT464" i="1"/>
  <c r="AGL444" i="1"/>
  <c r="AHF415" i="1"/>
  <c r="AGR378" i="1"/>
  <c r="AHF364" i="1"/>
  <c r="AGQ397" i="1"/>
  <c r="AGW344" i="1"/>
  <c r="AHJ336" i="1"/>
  <c r="AHI448" i="1"/>
  <c r="AGQ378" i="1"/>
  <c r="AGU12" i="1"/>
  <c r="AHI9" i="1"/>
  <c r="AHM102" i="1"/>
  <c r="AGL147" i="1"/>
  <c r="AGX204" i="1"/>
  <c r="AHL77" i="1"/>
  <c r="AHL34" i="1"/>
  <c r="AHO175" i="1"/>
  <c r="AHJ158" i="1"/>
  <c r="AHA80" i="1"/>
  <c r="AGX37" i="1"/>
  <c r="AHA178" i="1"/>
  <c r="AHC161" i="1"/>
  <c r="AGU231" i="1"/>
  <c r="AHG99" i="1"/>
  <c r="AHD136" i="1"/>
  <c r="AHG257" i="1"/>
  <c r="AGN328" i="1"/>
  <c r="AHJ225" i="1"/>
  <c r="AGZ267" i="1"/>
  <c r="AHI323" i="1"/>
  <c r="AHM265" i="1"/>
  <c r="AHA35" i="1"/>
  <c r="AGX176" i="1"/>
  <c r="AGZ159" i="1"/>
  <c r="AGZ98" i="1"/>
  <c r="AHC135" i="1"/>
  <c r="AGL101" i="1"/>
  <c r="AGO138" i="1"/>
  <c r="AHM71" i="1"/>
  <c r="AGQ109" i="1"/>
  <c r="AGO211" i="1"/>
  <c r="AGN329" i="1"/>
  <c r="AGU227" i="1"/>
  <c r="AGQ204" i="1"/>
  <c r="AHM268" i="1"/>
  <c r="AHI332" i="1"/>
  <c r="AHL241" i="1"/>
  <c r="AGT235" i="1"/>
  <c r="AHL264" i="1"/>
  <c r="AGL313" i="1"/>
  <c r="AHJ42" i="1"/>
  <c r="AHD50" i="1"/>
  <c r="AGR73" i="1"/>
  <c r="AHG451" i="1"/>
  <c r="AHJ420" i="1"/>
  <c r="AGO381" i="1"/>
  <c r="AHL420" i="1"/>
  <c r="AHO403" i="1"/>
  <c r="AHF458" i="1"/>
  <c r="AHA397" i="1"/>
  <c r="AHC464" i="1"/>
  <c r="AGU440" i="1"/>
  <c r="AHI404" i="1"/>
  <c r="AHJ437" i="1"/>
  <c r="AGL95" i="1"/>
  <c r="AHG431" i="1"/>
  <c r="AGL376" i="1"/>
  <c r="AGN363" i="1"/>
  <c r="AGL429" i="1"/>
  <c r="AHC351" i="1"/>
  <c r="AGQ392" i="1"/>
  <c r="AGQ360" i="1"/>
  <c r="AHA460" i="1"/>
  <c r="AGZ433" i="1"/>
  <c r="AGQ401" i="1"/>
  <c r="AHD18" i="1"/>
  <c r="AGR409" i="1"/>
  <c r="AGW424" i="1"/>
  <c r="AHI387" i="1"/>
  <c r="AHC370" i="1"/>
  <c r="AGN335" i="1"/>
  <c r="AGX286" i="1"/>
  <c r="AGT11" i="1"/>
  <c r="AGO421" i="1"/>
  <c r="AGL404" i="1"/>
  <c r="AHM435" i="1"/>
  <c r="AHC402" i="1"/>
  <c r="AGU456" i="1"/>
  <c r="AHA447" i="1"/>
  <c r="AHJ398" i="1"/>
  <c r="AHG439" i="1"/>
  <c r="AHI425" i="1"/>
  <c r="AGW79" i="1"/>
  <c r="AGW36" i="1"/>
  <c r="AGT177" i="1"/>
  <c r="AGU160" i="1"/>
  <c r="AGU99" i="1"/>
  <c r="AGR136" i="1"/>
  <c r="AHJ101" i="1"/>
  <c r="AHM138" i="1"/>
  <c r="AHI72" i="1"/>
  <c r="AHO109" i="1"/>
  <c r="AHM211" i="1"/>
  <c r="AHL329" i="1"/>
  <c r="AGQ228" i="1"/>
  <c r="AHO204" i="1"/>
  <c r="AHI269" i="1"/>
  <c r="AGX333" i="1"/>
  <c r="AHG242" i="1"/>
  <c r="AGO236" i="1"/>
  <c r="AHG265" i="1"/>
  <c r="AHJ313" i="1"/>
  <c r="AHD377" i="1"/>
  <c r="AGT350" i="1"/>
  <c r="AHI445" i="1"/>
  <c r="AHD430" i="1"/>
  <c r="AHD376" i="1"/>
  <c r="AHF363" i="1"/>
  <c r="AGR394" i="1"/>
  <c r="AGX373" i="1"/>
  <c r="AHJ433" i="1"/>
  <c r="AGZ400" i="1"/>
  <c r="AGQ61" i="1"/>
  <c r="AGR464" i="1"/>
  <c r="AHJ409" i="1"/>
  <c r="AHM439" i="1"/>
  <c r="AHO425" i="1"/>
  <c r="AHI451" i="1"/>
  <c r="AHI356" i="1"/>
  <c r="AHM343" i="1"/>
  <c r="AHF314" i="1"/>
  <c r="AHC43" i="1"/>
  <c r="AGQ78" i="1"/>
  <c r="AHC452" i="1"/>
  <c r="AHF421" i="1"/>
  <c r="AGW51" i="1"/>
  <c r="AGT94" i="1"/>
  <c r="AGT188" i="1"/>
  <c r="AHJ66" i="1"/>
  <c r="AGO126" i="1"/>
  <c r="AGQ103" i="1"/>
  <c r="AGR147" i="1"/>
  <c r="AHF204" i="1"/>
  <c r="AHD128" i="1"/>
  <c r="AHF105" i="1"/>
  <c r="AHM149" i="1"/>
  <c r="AHI209" i="1"/>
  <c r="AHO79" i="1"/>
  <c r="AHO36" i="1"/>
  <c r="AHL177" i="1"/>
  <c r="AHM160" i="1"/>
  <c r="AGZ268" i="1"/>
  <c r="AGU288" i="1"/>
  <c r="AHF213" i="1"/>
  <c r="AGO257" i="1"/>
  <c r="AGX327" i="1"/>
  <c r="AGW269" i="1"/>
  <c r="AHI103" i="1"/>
  <c r="AHJ147" i="1"/>
  <c r="AGU205" i="1"/>
  <c r="AHD78" i="1"/>
  <c r="AHG35" i="1"/>
  <c r="AHD176" i="1"/>
  <c r="AHF159" i="1"/>
  <c r="AGT81" i="1"/>
  <c r="AGT38" i="1"/>
  <c r="AGW179" i="1"/>
  <c r="AGR162" i="1"/>
  <c r="AHC100" i="1"/>
  <c r="AGZ137" i="1"/>
  <c r="AHL328" i="1"/>
  <c r="AHF226" i="1"/>
  <c r="AHA203" i="1"/>
  <c r="AGU268" i="1"/>
  <c r="AGQ332" i="1"/>
  <c r="AHI266" i="1"/>
  <c r="AGN444" i="1"/>
  <c r="AHA411" i="1"/>
  <c r="AGU375" i="1"/>
  <c r="AHM347" i="1"/>
  <c r="AGT443" i="1"/>
  <c r="AGU428" i="1"/>
  <c r="AGW361" i="1"/>
  <c r="AHL391" i="1"/>
  <c r="AHM370" i="1"/>
  <c r="AHM460" i="1"/>
  <c r="AGL432" i="1"/>
  <c r="AGQ398" i="1"/>
  <c r="AHF297" i="1"/>
  <c r="AGW106" i="1"/>
  <c r="AHI454" i="1"/>
  <c r="AGT446" i="1"/>
  <c r="AHL416" i="1"/>
  <c r="AGN36" i="1"/>
  <c r="AGN124" i="1"/>
  <c r="AHJ185" i="1"/>
  <c r="AHD95" i="1"/>
  <c r="AGL56" i="1"/>
  <c r="AHM139" i="1"/>
  <c r="AHJ228" i="1"/>
  <c r="AHG58" i="1"/>
  <c r="AGZ142" i="1"/>
  <c r="AHF109" i="1"/>
  <c r="AHI66" i="1"/>
  <c r="AHF201" i="1"/>
  <c r="AHG172" i="1"/>
  <c r="AHD246" i="1"/>
  <c r="AGT277" i="1"/>
  <c r="AHD293" i="1"/>
  <c r="AGO314" i="1"/>
  <c r="AHF239" i="1"/>
  <c r="AGL283" i="1"/>
  <c r="AGQ307" i="1"/>
  <c r="AHJ214" i="1"/>
  <c r="AHG255" i="1"/>
  <c r="AGT281" i="1"/>
  <c r="AGU300" i="1"/>
  <c r="AGW226" i="1"/>
  <c r="AGQ278" i="1"/>
  <c r="AGW317" i="1"/>
  <c r="AHM84" i="1"/>
  <c r="AHC140" i="1"/>
  <c r="AHA108" i="1"/>
  <c r="AHA65" i="1"/>
  <c r="AGX200" i="1"/>
  <c r="AGZ171" i="1"/>
  <c r="AGQ111" i="1"/>
  <c r="AGN67" i="1"/>
  <c r="AGN203" i="1"/>
  <c r="AGL174" i="1"/>
  <c r="AGW42" i="1"/>
  <c r="AGT157" i="1"/>
  <c r="AGR216" i="1"/>
  <c r="AHG307" i="1"/>
  <c r="AGL257" i="1"/>
  <c r="AHG282" i="1"/>
  <c r="AHD177" i="1"/>
  <c r="AGU225" i="1"/>
  <c r="AGO277" i="1"/>
  <c r="AHJ296" i="1"/>
  <c r="AHC276" i="1"/>
  <c r="AHI292" i="1"/>
  <c r="AGU337" i="1"/>
  <c r="AGO46" i="1"/>
  <c r="AHD463" i="1"/>
  <c r="AHC443" i="1"/>
  <c r="AGN415" i="1"/>
  <c r="AHI377" i="1"/>
  <c r="AGN364" i="1"/>
  <c r="AHF444" i="1"/>
  <c r="AGQ412" i="1"/>
  <c r="AHM375" i="1"/>
  <c r="AHC348" i="1"/>
  <c r="AHA393" i="1"/>
  <c r="AGQ357" i="1"/>
  <c r="AHD342" i="1"/>
  <c r="AGR400" i="1"/>
  <c r="AHA113" i="1"/>
  <c r="AHA150" i="1"/>
  <c r="AHC202" i="1"/>
  <c r="AGL173" i="1"/>
  <c r="AGQ86" i="1"/>
  <c r="AHC45" i="1"/>
  <c r="AGT123" i="1"/>
  <c r="AHA157" i="1"/>
  <c r="AGL48" i="1"/>
  <c r="AGN160" i="1"/>
  <c r="AGO100" i="1"/>
  <c r="AGO57" i="1"/>
  <c r="AGL192" i="1"/>
  <c r="AGU246" i="1"/>
  <c r="AGX304" i="1"/>
  <c r="AHF257" i="1"/>
  <c r="AHA276" i="1"/>
  <c r="AHO225" i="1"/>
  <c r="AGN246" i="1"/>
  <c r="AHF292" i="1"/>
  <c r="AHF216" i="1"/>
  <c r="AHA304" i="1"/>
  <c r="AHA63" i="1"/>
  <c r="AHL123" i="1"/>
  <c r="AGQ158" i="1"/>
  <c r="AHM260" i="1"/>
  <c r="AHJ98" i="1"/>
  <c r="AHO54" i="1"/>
  <c r="AHO243" i="1"/>
  <c r="AHC101" i="1"/>
  <c r="AHC58" i="1"/>
  <c r="AGZ193" i="1"/>
  <c r="AGT249" i="1"/>
  <c r="AHF120" i="1"/>
  <c r="AGR181" i="1"/>
  <c r="AHI213" i="1"/>
  <c r="AGZ254" i="1"/>
  <c r="AGT227" i="1"/>
  <c r="AHA247" i="1"/>
  <c r="AGN276" i="1"/>
  <c r="AGQ294" i="1"/>
  <c r="AGQ168" i="1"/>
  <c r="AHO231" i="1"/>
  <c r="AGW287" i="1"/>
  <c r="AHI280" i="1"/>
  <c r="AGZ11" i="1"/>
  <c r="AGL461" i="1"/>
  <c r="AGR401" i="1"/>
  <c r="AGT387" i="1"/>
  <c r="AGL422" i="1"/>
  <c r="AGX385" i="1"/>
  <c r="AHF448" i="1"/>
  <c r="AHM432" i="1"/>
  <c r="AHI379" i="1"/>
  <c r="AHO426" i="1"/>
  <c r="AHL409" i="1"/>
  <c r="AHA11" i="1"/>
  <c r="AHA31" i="1"/>
  <c r="AGZ107" i="1"/>
  <c r="AGZ64" i="1"/>
  <c r="AHC199" i="1"/>
  <c r="AGX170" i="1"/>
  <c r="AGX39" i="1"/>
  <c r="AHA154" i="1"/>
  <c r="AGW190" i="1"/>
  <c r="AGQ42" i="1"/>
  <c r="AGN157" i="1"/>
  <c r="AHL100" i="1"/>
  <c r="AGT61" i="1"/>
  <c r="AGL145" i="1"/>
  <c r="AHD234" i="1"/>
  <c r="AHJ281" i="1"/>
  <c r="AHJ344" i="1"/>
  <c r="AGO225" i="1"/>
  <c r="AHD296" i="1"/>
  <c r="AHJ259" i="1"/>
  <c r="AGR242" i="1"/>
  <c r="AHF286" i="1"/>
  <c r="AHF309" i="1"/>
  <c r="AHM287" i="1"/>
  <c r="AGT114" i="1"/>
  <c r="AGQ155" i="1"/>
  <c r="AHD99" i="1"/>
  <c r="AGL60" i="1"/>
  <c r="AHM143" i="1"/>
  <c r="AHG62" i="1"/>
  <c r="AGZ146" i="1"/>
  <c r="AHF113" i="1"/>
  <c r="AHI69" i="1"/>
  <c r="AGX206" i="1"/>
  <c r="AHG176" i="1"/>
  <c r="AHD250" i="1"/>
  <c r="AHG297" i="1"/>
  <c r="AGO318" i="1"/>
  <c r="AGU261" i="1"/>
  <c r="AHF243" i="1"/>
  <c r="AGU275" i="1"/>
  <c r="AHF290" i="1"/>
  <c r="AGQ311" i="1"/>
  <c r="AGT285" i="1"/>
  <c r="AGU303" i="1"/>
  <c r="AHM321" i="1"/>
  <c r="AGQ89" i="1"/>
  <c r="AGN26" i="1"/>
  <c r="AGL22" i="1"/>
  <c r="AGR458" i="1"/>
  <c r="AHA456" i="1"/>
  <c r="AGQ459" i="1"/>
  <c r="AGL439" i="1"/>
  <c r="AHF407" i="1"/>
  <c r="AHO390" i="1"/>
  <c r="AGX354" i="1"/>
  <c r="AHF100" i="1"/>
  <c r="AGX113" i="1"/>
  <c r="AHI449" i="1"/>
  <c r="AGX383" i="1"/>
  <c r="AGR423" i="1"/>
  <c r="AGU406" i="1"/>
  <c r="AGR433" i="1"/>
  <c r="AHJ399" i="1"/>
  <c r="AGO407" i="1"/>
  <c r="AHJ17" i="1"/>
  <c r="AHJ395" i="1"/>
  <c r="AGN359" i="1"/>
  <c r="AHL344" i="1"/>
  <c r="AGX394" i="1"/>
  <c r="AHF373" i="1"/>
  <c r="AGQ451" i="1"/>
  <c r="AGQ356" i="1"/>
  <c r="AGU343" i="1"/>
  <c r="AHD445" i="1"/>
  <c r="AGT416" i="1"/>
  <c r="AGT365" i="1"/>
  <c r="AGO11" i="1"/>
  <c r="AHI456" i="1"/>
  <c r="AGL464" i="1"/>
  <c r="AHI464" i="1"/>
  <c r="AHA440" i="1"/>
  <c r="AHO404" i="1"/>
  <c r="AGZ451" i="1"/>
  <c r="AGL390" i="1"/>
  <c r="AGN369" i="1"/>
  <c r="AHL40" i="1"/>
  <c r="AHO155" i="1"/>
  <c r="AGZ100" i="1"/>
  <c r="AHJ60" i="1"/>
  <c r="AHI144" i="1"/>
  <c r="AGQ233" i="1"/>
  <c r="AHC63" i="1"/>
  <c r="AGU147" i="1"/>
  <c r="AGX114" i="1"/>
  <c r="AGX70" i="1"/>
  <c r="AHL207" i="1"/>
  <c r="AHC177" i="1"/>
  <c r="AGZ251" i="1"/>
  <c r="AGZ298" i="1"/>
  <c r="AHM318" i="1"/>
  <c r="AGQ262" i="1"/>
  <c r="AHA244" i="1"/>
  <c r="AGQ276" i="1"/>
  <c r="AHA291" i="1"/>
  <c r="AHO311" i="1"/>
  <c r="AGO287" i="1"/>
  <c r="AGQ304" i="1"/>
  <c r="AHF322" i="1"/>
  <c r="AHG12" i="1"/>
  <c r="AHF385" i="1"/>
  <c r="AHO423" i="1"/>
  <c r="AGN384" i="1"/>
  <c r="AGL419" i="1"/>
  <c r="AGO402" i="1"/>
  <c r="AGO462" i="1"/>
  <c r="AHD374" i="1"/>
  <c r="AGT346" i="1"/>
  <c r="AGW397" i="1"/>
  <c r="AHF359" i="1"/>
  <c r="AHI345" i="1"/>
  <c r="AHF451" i="1"/>
  <c r="AGR390" i="1"/>
  <c r="AGT100" i="1"/>
  <c r="AHM16" i="1"/>
  <c r="AGO107" i="1"/>
  <c r="AGL144" i="1"/>
  <c r="AGN196" i="1"/>
  <c r="AHI78" i="1"/>
  <c r="AHL115" i="1"/>
  <c r="AHA245" i="1"/>
  <c r="AGZ119" i="1"/>
  <c r="AGU253" i="1"/>
  <c r="AHI93" i="1"/>
  <c r="AHD49" i="1"/>
  <c r="AHD190" i="1"/>
  <c r="AGW251" i="1"/>
  <c r="AGL294" i="1"/>
  <c r="AGZ219" i="1"/>
  <c r="AHL259" i="1"/>
  <c r="AHG239" i="1"/>
  <c r="AGW286" i="1"/>
  <c r="AHG49" i="1"/>
  <c r="AHC117" i="1"/>
  <c r="AHO246" i="1"/>
  <c r="AHA92" i="1"/>
  <c r="AGZ48" i="1"/>
  <c r="AGZ189" i="1"/>
  <c r="AGN95" i="1"/>
  <c r="AGO51" i="1"/>
  <c r="AGU113" i="1"/>
  <c r="AGU150" i="1"/>
  <c r="AGW202" i="1"/>
  <c r="AHI172" i="1"/>
  <c r="AGQ248" i="1"/>
  <c r="AHF276" i="1"/>
  <c r="AHI294" i="1"/>
  <c r="AHM220" i="1"/>
  <c r="AGW261" i="1"/>
  <c r="AGL241" i="1"/>
  <c r="AHD287" i="1"/>
  <c r="AGT275" i="1"/>
  <c r="AGQ17" i="1"/>
  <c r="AHG407" i="1"/>
  <c r="AHF422" i="1"/>
  <c r="AGO386" i="1"/>
  <c r="AHL367" i="1"/>
  <c r="AHC333" i="1"/>
  <c r="AHD9" i="1"/>
  <c r="AGU460" i="1"/>
  <c r="AGQ65" i="1"/>
  <c r="AGL53" i="1"/>
  <c r="AHO48" i="1"/>
  <c r="AHO163" i="1"/>
  <c r="AHJ138" i="1"/>
  <c r="AHJ197" i="1"/>
  <c r="AGZ108" i="1"/>
  <c r="AHJ67" i="1"/>
  <c r="AHI152" i="1"/>
  <c r="AGO244" i="1"/>
  <c r="AHC70" i="1"/>
  <c r="AGT127" i="1"/>
  <c r="AGX254" i="1"/>
  <c r="AHC123" i="1"/>
  <c r="AHA78" i="1"/>
  <c r="AHC185" i="1"/>
  <c r="AGX303" i="1"/>
  <c r="AHA252" i="1"/>
  <c r="AGQ281" i="1"/>
  <c r="AHO319" i="1"/>
  <c r="AGT233" i="1"/>
  <c r="AHD220" i="1"/>
  <c r="AGQ312" i="1"/>
  <c r="AHO330" i="1"/>
  <c r="AHC111" i="1"/>
  <c r="AGX246" i="1"/>
  <c r="AGU122" i="1"/>
  <c r="AGW77" i="1"/>
  <c r="AGU184" i="1"/>
  <c r="AGU213" i="1"/>
  <c r="AHJ124" i="1"/>
  <c r="AHL79" i="1"/>
  <c r="AHJ186" i="1"/>
  <c r="AGQ56" i="1"/>
  <c r="AGQ145" i="1"/>
  <c r="AHI207" i="1"/>
  <c r="AGN229" i="1"/>
  <c r="AHC320" i="1"/>
  <c r="AHG234" i="1"/>
  <c r="AGO222" i="1"/>
  <c r="AHO259" i="1"/>
  <c r="AGX313" i="1"/>
  <c r="AHC190" i="1"/>
  <c r="AHD306" i="1"/>
  <c r="AGQ288" i="1"/>
  <c r="AHC306" i="1"/>
  <c r="AGU64" i="1"/>
  <c r="AHG462" i="1"/>
  <c r="AGW408" i="1"/>
  <c r="AGT438" i="1"/>
  <c r="AGU424" i="1"/>
  <c r="AHG387" i="1"/>
  <c r="AGO450" i="1"/>
  <c r="AGO355" i="1"/>
  <c r="AGT342" i="1"/>
  <c r="AHJ33" i="1"/>
  <c r="AGR39" i="1"/>
  <c r="AGU154" i="1"/>
  <c r="AGQ190" i="1"/>
  <c r="AHO98" i="1"/>
  <c r="AGW59" i="1"/>
  <c r="AGO143" i="1"/>
  <c r="AHL61" i="1"/>
  <c r="AHD145" i="1"/>
  <c r="AGQ237" i="1"/>
  <c r="AHM112" i="1"/>
  <c r="AHM68" i="1"/>
  <c r="AGZ205" i="1"/>
  <c r="AHL175" i="1"/>
  <c r="AHM261" i="1"/>
  <c r="AHO249" i="1"/>
  <c r="AGX280" i="1"/>
  <c r="AHO296" i="1"/>
  <c r="AGT317" i="1"/>
  <c r="AGZ260" i="1"/>
  <c r="AHJ242" i="1"/>
  <c r="AGX289" i="1"/>
  <c r="AGU310" i="1"/>
  <c r="AGX284" i="1"/>
  <c r="AGZ302" i="1"/>
  <c r="AHA229" i="1"/>
  <c r="AGO321" i="1"/>
  <c r="AGU92" i="1"/>
  <c r="AHG143" i="1"/>
  <c r="AHI111" i="1"/>
  <c r="AHF67" i="1"/>
  <c r="AHL203" i="1"/>
  <c r="AHD174" i="1"/>
  <c r="AGX259" i="1"/>
  <c r="AGR114" i="1"/>
  <c r="AGR70" i="1"/>
  <c r="AGZ207" i="1"/>
  <c r="AGW177" i="1"/>
  <c r="AHA45" i="1"/>
  <c r="AGX160" i="1"/>
  <c r="AGZ135" i="1"/>
  <c r="AGR193" i="1"/>
  <c r="AHC219" i="1"/>
  <c r="AHL310" i="1"/>
  <c r="AGZ286" i="1"/>
  <c r="AHM303" i="1"/>
  <c r="AHO180" i="1"/>
  <c r="AGZ228" i="1"/>
  <c r="AGT280" i="1"/>
  <c r="AHG278" i="1"/>
  <c r="AHI296" i="1"/>
  <c r="AGT49" i="1"/>
  <c r="AGZ460" i="1"/>
  <c r="AHL411" i="1"/>
  <c r="AHO374" i="1"/>
  <c r="AHL360" i="1"/>
  <c r="AHI373" i="1"/>
  <c r="AGR345" i="1"/>
  <c r="AGW390" i="1"/>
  <c r="AHO353" i="1"/>
  <c r="AGZ340" i="1"/>
  <c r="AHA430" i="1"/>
  <c r="AGN397" i="1"/>
  <c r="AHI364" i="1"/>
  <c r="AGQ28" i="1"/>
  <c r="AGT121" i="1"/>
  <c r="AGU76" i="1"/>
  <c r="AGT183" i="1"/>
  <c r="AGX211" i="1"/>
  <c r="AGW52" i="1"/>
  <c r="AGR142" i="1"/>
  <c r="AGZ202" i="1"/>
  <c r="AHL54" i="1"/>
  <c r="AHM144" i="1"/>
  <c r="AGW207" i="1"/>
  <c r="AHD113" i="1"/>
  <c r="AGO73" i="1"/>
  <c r="AHO129" i="1"/>
  <c r="AGN168" i="1"/>
  <c r="AHC313" i="1"/>
  <c r="AGX306" i="1"/>
  <c r="AGR207" i="1"/>
  <c r="AGN255" i="1"/>
  <c r="AHF283" i="1"/>
  <c r="AGL300" i="1"/>
  <c r="AGX321" i="1"/>
  <c r="AHD321" i="1"/>
  <c r="AHJ142" i="1"/>
  <c r="AGT203" i="1"/>
  <c r="AGZ112" i="1"/>
  <c r="AHJ71" i="1"/>
  <c r="AHG128" i="1"/>
  <c r="AHC74" i="1"/>
  <c r="AGT131" i="1"/>
  <c r="AHA169" i="1"/>
  <c r="AHC260" i="1"/>
  <c r="AHA82" i="1"/>
  <c r="AHC189" i="1"/>
  <c r="AHI216" i="1"/>
  <c r="AGX307" i="1"/>
  <c r="AHL326" i="1"/>
  <c r="AHF208" i="1"/>
  <c r="AHA256" i="1"/>
  <c r="AGQ285" i="1"/>
  <c r="AHO322" i="1"/>
  <c r="AGT237" i="1"/>
  <c r="AHD224" i="1"/>
  <c r="AHA262" i="1"/>
  <c r="AGQ316" i="1"/>
  <c r="AHD114" i="1"/>
  <c r="AGX10" i="1"/>
  <c r="AHI432" i="1"/>
  <c r="AGL400" i="1"/>
  <c r="AGR462" i="1"/>
  <c r="AHC432" i="1"/>
  <c r="AHC398" i="1"/>
  <c r="AHA443" i="1"/>
  <c r="AGQ414" i="1"/>
  <c r="AGQ363" i="1"/>
  <c r="AHJ350" i="1"/>
  <c r="AHG436" i="1"/>
  <c r="AHI421" i="1"/>
  <c r="AGL385" i="1"/>
  <c r="AHG15" i="1"/>
  <c r="AGX451" i="1"/>
  <c r="AGN84" i="1"/>
  <c r="AGX419" i="1"/>
  <c r="AHG394" i="1"/>
  <c r="AHC374" i="1"/>
  <c r="AGL393" i="1"/>
  <c r="AGL361" i="1"/>
  <c r="AHI370" i="1"/>
  <c r="AGT335" i="1"/>
  <c r="AGO446" i="1"/>
  <c r="AHA418" i="1"/>
  <c r="AGU380" i="1"/>
  <c r="AHI28" i="1"/>
  <c r="AGW440" i="1"/>
  <c r="AGR426" i="1"/>
  <c r="AGR425" i="1"/>
  <c r="AHD388" i="1"/>
  <c r="AHO452" i="1"/>
  <c r="AGO422" i="1"/>
  <c r="AGW382" i="1"/>
  <c r="AHJ458" i="1"/>
  <c r="AGN309" i="1"/>
  <c r="AGR40" i="1"/>
  <c r="AHG71" i="1"/>
  <c r="AHJ424" i="1"/>
  <c r="AGO385" i="1"/>
  <c r="AHL424" i="1"/>
  <c r="AHO407" i="1"/>
  <c r="AHL434" i="1"/>
  <c r="AHA401" i="1"/>
  <c r="AHI408" i="1"/>
  <c r="AHL84" i="1"/>
  <c r="AHO105" i="1"/>
  <c r="AHO62" i="1"/>
  <c r="AHL197" i="1"/>
  <c r="AHM168" i="1"/>
  <c r="AHM37" i="1"/>
  <c r="AGW188" i="1"/>
  <c r="AGZ40" i="1"/>
  <c r="AHC155" i="1"/>
  <c r="AGR99" i="1"/>
  <c r="AHI59" i="1"/>
  <c r="AHA143" i="1"/>
  <c r="AGN300" i="1"/>
  <c r="AGL343" i="1"/>
  <c r="AGX223" i="1"/>
  <c r="AGR276" i="1"/>
  <c r="AGN295" i="1"/>
  <c r="AHG240" i="1"/>
  <c r="AGN284" i="1"/>
  <c r="AGL308" i="1"/>
  <c r="AHD284" i="1"/>
  <c r="AHM296" i="1"/>
  <c r="AGT383" i="1"/>
  <c r="AGQ433" i="1"/>
  <c r="AHG418" i="1"/>
  <c r="AGX381" i="1"/>
  <c r="AHG444" i="1"/>
  <c r="AHI429" i="1"/>
  <c r="AHI375" i="1"/>
  <c r="AHD362" i="1"/>
  <c r="AHO422" i="1"/>
  <c r="AGL265" i="1"/>
  <c r="AGX264" i="1"/>
  <c r="AGT330" i="1"/>
  <c r="AHO310" i="1"/>
  <c r="AHM317" i="1"/>
  <c r="AHJ194" i="1"/>
  <c r="AGQ138" i="1"/>
  <c r="AHL93" i="1"/>
  <c r="AHI57" i="1"/>
  <c r="AHI160" i="1"/>
  <c r="AHJ179" i="1"/>
  <c r="AHO84" i="1"/>
  <c r="AGN158" i="1"/>
  <c r="AGU177" i="1"/>
  <c r="AGT82" i="1"/>
  <c r="AHM123" i="1"/>
  <c r="AGW130" i="1"/>
  <c r="AGW64" i="1"/>
  <c r="AHI361" i="1"/>
  <c r="AHG428" i="1"/>
  <c r="AHF443" i="1"/>
  <c r="AHO354" i="1"/>
  <c r="AGO367" i="1"/>
  <c r="AHI343" i="1"/>
  <c r="AHA358" i="1"/>
  <c r="AGW337" i="1"/>
  <c r="AHF372" i="1"/>
  <c r="AGQ411" i="1"/>
  <c r="AHG32" i="1"/>
  <c r="AHC300" i="1"/>
  <c r="AHO402" i="1"/>
  <c r="AGW436" i="1"/>
  <c r="AHF349" i="1"/>
  <c r="AGR398" i="1"/>
  <c r="AGQ379" i="1"/>
  <c r="AGO432" i="1"/>
  <c r="AGN448" i="1"/>
  <c r="AGQ380" i="1"/>
  <c r="AGW416" i="1"/>
  <c r="AHF432" i="1"/>
  <c r="AGO357" i="1"/>
  <c r="AGR370" i="1"/>
  <c r="AGX408" i="1"/>
  <c r="AHA425" i="1"/>
  <c r="AGT332" i="1"/>
  <c r="AHJ270" i="1"/>
  <c r="AGO329" i="1"/>
  <c r="AHC233" i="1"/>
  <c r="AGL240" i="1"/>
  <c r="AHO289" i="1"/>
  <c r="AGQ270" i="1"/>
  <c r="AGL232" i="1"/>
  <c r="AGX162" i="1"/>
  <c r="AHC179" i="1"/>
  <c r="AGZ38" i="1"/>
  <c r="AGZ81" i="1"/>
  <c r="AGX151" i="1"/>
  <c r="AGW107" i="1"/>
  <c r="AGU130" i="1"/>
  <c r="AGT207" i="1"/>
  <c r="AHL148" i="1"/>
  <c r="AHD104" i="1"/>
  <c r="AHI127" i="1"/>
  <c r="AHA67" i="1"/>
  <c r="AHM189" i="1"/>
  <c r="AHM95" i="1"/>
  <c r="AGR404" i="1"/>
  <c r="AGU421" i="1"/>
  <c r="AGU348" i="1"/>
  <c r="AGQ361" i="1"/>
  <c r="AGO428" i="1"/>
  <c r="AGN443" i="1"/>
  <c r="AHM379" i="1"/>
  <c r="AGQ416" i="1"/>
  <c r="AGZ432" i="1"/>
  <c r="AHI381" i="1"/>
  <c r="AHG395" i="1"/>
  <c r="AHC447" i="1"/>
  <c r="AGO42" i="1"/>
  <c r="AHL285" i="1"/>
  <c r="AGX409" i="1"/>
  <c r="AGW402" i="1"/>
  <c r="AHG435" i="1"/>
  <c r="AHD408" i="1"/>
  <c r="AHG425" i="1"/>
  <c r="AHM385" i="1"/>
  <c r="AHF425" i="1"/>
  <c r="AHG64" i="1"/>
  <c r="AHC39" i="1"/>
  <c r="AGT363" i="1"/>
  <c r="AGR376" i="1"/>
  <c r="AGR430" i="1"/>
  <c r="AGW445" i="1"/>
  <c r="AGZ356" i="1"/>
  <c r="AHI369" i="1"/>
  <c r="AHF345" i="1"/>
  <c r="AGL360" i="1"/>
  <c r="AGL411" i="1"/>
  <c r="AHJ338" i="1"/>
  <c r="AHI346" i="1"/>
  <c r="AHD412" i="1"/>
  <c r="AHJ325" i="1"/>
  <c r="AGQ277" i="1"/>
  <c r="AGX249" i="1"/>
  <c r="AGX292" i="1"/>
  <c r="AHL220" i="1"/>
  <c r="AHL211" i="1"/>
  <c r="AHJ133" i="1"/>
  <c r="AGO161" i="1"/>
  <c r="AGQ49" i="1"/>
  <c r="AHG89" i="1"/>
  <c r="AHL178" i="1"/>
  <c r="AHF209" i="1"/>
  <c r="AHO118" i="1"/>
  <c r="AHA175" i="1"/>
  <c r="AHL204" i="1"/>
  <c r="AGR152" i="1"/>
  <c r="AGR115" i="1"/>
  <c r="AGT52" i="1"/>
  <c r="AGU96" i="1"/>
  <c r="AHJ107" i="1"/>
  <c r="AGL374" i="1"/>
  <c r="AGT456" i="1"/>
  <c r="AHD334" i="1"/>
  <c r="AGQ370" i="1"/>
  <c r="AHL342" i="1"/>
  <c r="AHG355" i="1"/>
  <c r="AHG16" i="1"/>
  <c r="AHA327" i="1"/>
  <c r="AHL401" i="1"/>
  <c r="AGQ438" i="1"/>
  <c r="AHD358" i="1"/>
  <c r="AGQ396" i="1"/>
  <c r="AHD428" i="1"/>
  <c r="AHA115" i="1"/>
  <c r="AHD67" i="1"/>
  <c r="AHC152" i="1"/>
  <c r="AGT243" i="1"/>
  <c r="AGZ121" i="1"/>
  <c r="AHA76" i="1"/>
  <c r="AGZ183" i="1"/>
  <c r="AHD211" i="1"/>
  <c r="AGL124" i="1"/>
  <c r="AGN79" i="1"/>
  <c r="AGL186" i="1"/>
  <c r="AGT54" i="1"/>
  <c r="AGU144" i="1"/>
  <c r="AHM205" i="1"/>
  <c r="AGR228" i="1"/>
  <c r="AHG319" i="1"/>
  <c r="AHL233" i="1"/>
  <c r="AGT221" i="1"/>
  <c r="AGQ259" i="1"/>
  <c r="AHI312" i="1"/>
  <c r="AHD189" i="1"/>
  <c r="AHO305" i="1"/>
  <c r="AHI285" i="1"/>
  <c r="AHG305" i="1"/>
  <c r="AGQ347" i="1"/>
  <c r="AGQ77" i="1"/>
  <c r="AGO184" i="1"/>
  <c r="AGO213" i="1"/>
  <c r="AGO53" i="1"/>
  <c r="AGN143" i="1"/>
  <c r="AHC203" i="1"/>
  <c r="AHI56" i="1"/>
  <c r="AHI145" i="1"/>
  <c r="AGN209" i="1"/>
  <c r="AHC114" i="1"/>
  <c r="AHM73" i="1"/>
  <c r="AHD130" i="1"/>
  <c r="AHL168" i="1"/>
  <c r="AHF231" i="1"/>
  <c r="AGR314" i="1"/>
  <c r="AGT307" i="1"/>
  <c r="AGN208" i="1"/>
  <c r="AHL255" i="1"/>
  <c r="AHA284" i="1"/>
  <c r="AHJ300" i="1"/>
  <c r="AGW322" i="1"/>
  <c r="AGU323" i="1"/>
  <c r="AHL124" i="1"/>
  <c r="AHF10" i="1"/>
  <c r="AHM393" i="1"/>
  <c r="AHC357" i="1"/>
  <c r="AGN343" i="1"/>
  <c r="AHM392" i="1"/>
  <c r="AHO371" i="1"/>
  <c r="AGZ449" i="1"/>
  <c r="AGZ354" i="1"/>
  <c r="AGQ444" i="1"/>
  <c r="AHI414" i="1"/>
  <c r="AHI363" i="1"/>
  <c r="AGZ351" i="1"/>
  <c r="AGR320" i="1"/>
  <c r="AGT53" i="1"/>
  <c r="AHO462" i="1"/>
  <c r="AGR414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81" i="1"/>
  <c r="AGO164" i="1"/>
  <c r="AGW235" i="1"/>
  <c r="AHD271" i="1"/>
  <c r="AGZ291" i="1"/>
  <c r="AHF241" i="1"/>
  <c r="AGN235" i="1"/>
  <c r="AHF264" i="1"/>
  <c r="AHI330" i="1"/>
  <c r="AHA272" i="1"/>
  <c r="AHG286" i="1"/>
  <c r="AHC372" i="1"/>
  <c r="AHM106" i="1"/>
  <c r="AGL151" i="1"/>
  <c r="AHL81" i="1"/>
  <c r="AHL38" i="1"/>
  <c r="AHO179" i="1"/>
  <c r="AHJ162" i="1"/>
  <c r="AHJ232" i="1"/>
  <c r="AHA84" i="1"/>
  <c r="AGX41" i="1"/>
  <c r="AHA182" i="1"/>
  <c r="AHC165" i="1"/>
  <c r="AHG103" i="1"/>
  <c r="AHD140" i="1"/>
  <c r="AHF192" i="1"/>
  <c r="AGT345" i="1"/>
  <c r="AHJ229" i="1"/>
  <c r="AHF206" i="1"/>
  <c r="AGZ271" i="1"/>
  <c r="AGU335" i="1"/>
  <c r="AHM269" i="1"/>
  <c r="AGQ342" i="1"/>
  <c r="AGQ373" i="1"/>
  <c r="AHI344" i="1"/>
  <c r="AHD394" i="1"/>
  <c r="AGL358" i="1"/>
  <c r="AHF343" i="1"/>
  <c r="AGL450" i="1"/>
  <c r="AHJ335" i="1"/>
  <c r="AHD454" i="1"/>
  <c r="AHM429" i="1"/>
  <c r="AHJ416" i="1"/>
  <c r="AHO350" i="1"/>
  <c r="AGX93" i="1"/>
  <c r="AHM87" i="1"/>
  <c r="AHM181" i="1"/>
  <c r="AHF162" i="1"/>
  <c r="AHA60" i="1"/>
  <c r="AHD96" i="1"/>
  <c r="AHL140" i="1"/>
  <c r="AHI197" i="1"/>
  <c r="AGW99" i="1"/>
  <c r="AGX143" i="1"/>
  <c r="AGU200" i="1"/>
  <c r="AHA233" i="1"/>
  <c r="AGZ73" i="1"/>
  <c r="AHC171" i="1"/>
  <c r="AGX154" i="1"/>
  <c r="AHA232" i="1"/>
  <c r="AHL269" i="1"/>
  <c r="AHL327" i="1"/>
  <c r="AGR204" i="1"/>
  <c r="AHI250" i="1"/>
  <c r="AGQ268" i="1"/>
  <c r="AGW327" i="1"/>
  <c r="AGT97" i="1"/>
  <c r="AHA141" i="1"/>
  <c r="AGR198" i="1"/>
  <c r="AGR72" i="1"/>
  <c r="AGU170" i="1"/>
  <c r="AHG228" i="1"/>
  <c r="AHM74" i="1"/>
  <c r="AHJ172" i="1"/>
  <c r="AHL155" i="1"/>
  <c r="AGN94" i="1"/>
  <c r="AGN188" i="1"/>
  <c r="AHA329" i="1"/>
  <c r="AGN252" i="1"/>
  <c r="AGX269" i="1"/>
  <c r="AGW220" i="1"/>
  <c r="AGL319" i="1"/>
  <c r="AGW433" i="1"/>
  <c r="AGR418" i="1"/>
  <c r="AHD381" i="1"/>
  <c r="AHG449" i="1"/>
  <c r="AGR417" i="1"/>
  <c r="AHD380" i="1"/>
  <c r="AHO428" i="1"/>
  <c r="AGW351" i="1"/>
  <c r="AGZ404" i="1"/>
  <c r="AGN301" i="1"/>
  <c r="AGX91" i="1"/>
  <c r="AHM80" i="1"/>
  <c r="AHJ37" i="1"/>
  <c r="AHM178" i="1"/>
  <c r="AHO161" i="1"/>
  <c r="AHO100" i="1"/>
  <c r="AHL137" i="1"/>
  <c r="AHA103" i="1"/>
  <c r="AGX140" i="1"/>
  <c r="AGZ192" i="1"/>
  <c r="AGT74" i="1"/>
  <c r="AGZ111" i="1"/>
  <c r="AGX213" i="1"/>
  <c r="AHD229" i="1"/>
  <c r="AGZ206" i="1"/>
  <c r="AGT271" i="1"/>
  <c r="AGO335" i="1"/>
  <c r="AGR244" i="1"/>
  <c r="AHI237" i="1"/>
  <c r="AGR267" i="1"/>
  <c r="AGN287" i="1"/>
  <c r="AGW316" i="1"/>
  <c r="AHO59" i="1"/>
  <c r="AHA138" i="1"/>
  <c r="AGL73" i="1"/>
  <c r="AGU110" i="1"/>
  <c r="AHJ112" i="1"/>
  <c r="AHD239" i="1"/>
  <c r="AGO88" i="1"/>
  <c r="AGQ44" i="1"/>
  <c r="AGN185" i="1"/>
  <c r="AHC295" i="1"/>
  <c r="AHF245" i="1"/>
  <c r="AHF268" i="1"/>
  <c r="AHA288" i="1"/>
  <c r="AHC291" i="1"/>
  <c r="AGR43" i="1"/>
  <c r="AGZ10" i="1"/>
  <c r="AHO439" i="1"/>
  <c r="AGX407" i="1"/>
  <c r="AGL460" i="1"/>
  <c r="AGN440" i="1"/>
  <c r="AHG408" i="1"/>
  <c r="AHI460" i="1"/>
  <c r="AHO400" i="1"/>
  <c r="AHJ386" i="1"/>
  <c r="AHC51" i="1"/>
  <c r="AHG56" i="1"/>
  <c r="AHA402" i="1"/>
  <c r="AGT434" i="1"/>
  <c r="AHL400" i="1"/>
  <c r="AGR454" i="1"/>
  <c r="AHJ445" i="1"/>
  <c r="AGZ416" i="1"/>
  <c r="AGZ365" i="1"/>
  <c r="AGN438" i="1"/>
  <c r="AGO424" i="1"/>
  <c r="AHA387" i="1"/>
  <c r="AHL63" i="1"/>
  <c r="AHJ103" i="1"/>
  <c r="AGO452" i="1"/>
  <c r="AHD390" i="1"/>
  <c r="AHF369" i="1"/>
  <c r="AHM337" i="1"/>
  <c r="AGL452" i="1"/>
  <c r="AGL357" i="1"/>
  <c r="AGX344" i="1"/>
  <c r="AHJ462" i="1"/>
  <c r="AGW462" i="1"/>
  <c r="AHI413" i="1"/>
  <c r="AGU376" i="1"/>
  <c r="AHI362" i="1"/>
  <c r="AGQ323" i="1"/>
  <c r="AGQ68" i="1"/>
  <c r="AGR460" i="1"/>
  <c r="AGT440" i="1"/>
  <c r="AHM408" i="1"/>
  <c r="AHD465" i="1"/>
  <c r="AHC441" i="1"/>
  <c r="AHJ405" i="1"/>
  <c r="AHM436" i="1"/>
  <c r="AHO421" i="1"/>
  <c r="AGR385" i="1"/>
  <c r="AGT102" i="1"/>
  <c r="AGW139" i="1"/>
  <c r="AHJ73" i="1"/>
  <c r="AGN111" i="1"/>
  <c r="AHI113" i="1"/>
  <c r="AGU241" i="1"/>
  <c r="AHM88" i="1"/>
  <c r="AHO44" i="1"/>
  <c r="AHL185" i="1"/>
  <c r="AGU296" i="1"/>
  <c r="AHA246" i="1"/>
  <c r="AHA269" i="1"/>
  <c r="AGW289" i="1"/>
  <c r="AGN293" i="1"/>
  <c r="AGN320" i="1"/>
  <c r="AHA16" i="1"/>
  <c r="AHL428" i="1"/>
  <c r="AGT380" i="1"/>
  <c r="AGN420" i="1"/>
  <c r="AGQ403" i="1"/>
  <c r="AHO456" i="1"/>
  <c r="AHD431" i="1"/>
  <c r="AHF396" i="1"/>
  <c r="AHG463" i="1"/>
  <c r="AGZ439" i="1"/>
  <c r="AHM403" i="1"/>
  <c r="AGL9" i="1"/>
  <c r="AGT392" i="1"/>
  <c r="AHL355" i="1"/>
  <c r="AHG452" i="1"/>
  <c r="AGX87" i="1"/>
  <c r="AHO97" i="1"/>
  <c r="AHJ53" i="1"/>
  <c r="AGO242" i="1"/>
  <c r="AHM117" i="1"/>
  <c r="AHC207" i="1"/>
  <c r="AGX177" i="1"/>
  <c r="AGZ120" i="1"/>
  <c r="AGL181" i="1"/>
  <c r="AGR91" i="1"/>
  <c r="AHG50" i="1"/>
  <c r="AHI162" i="1"/>
  <c r="AHA135" i="1"/>
  <c r="AHC222" i="1"/>
  <c r="AGW275" i="1"/>
  <c r="AGO294" i="1"/>
  <c r="AHI231" i="1"/>
  <c r="AGQ287" i="1"/>
  <c r="AGN278" i="1"/>
  <c r="AGO251" i="1"/>
  <c r="AHD278" i="1"/>
  <c r="AHM91" i="1"/>
  <c r="AHD208" i="1"/>
  <c r="AGT178" i="1"/>
  <c r="AGQ90" i="1"/>
  <c r="AHC49" i="1"/>
  <c r="AHA161" i="1"/>
  <c r="AGT134" i="1"/>
  <c r="AHC213" i="1"/>
  <c r="AGL52" i="1"/>
  <c r="AGN164" i="1"/>
  <c r="AHO136" i="1"/>
  <c r="AHJ216" i="1"/>
  <c r="AGO104" i="1"/>
  <c r="AGO61" i="1"/>
  <c r="AGL196" i="1"/>
  <c r="AGN167" i="1"/>
  <c r="AGU254" i="1"/>
  <c r="AGQ241" i="1"/>
  <c r="AGZ284" i="1"/>
  <c r="AGX308" i="1"/>
  <c r="AHA279" i="1"/>
  <c r="AGZ301" i="1"/>
  <c r="AHO229" i="1"/>
  <c r="AGN250" i="1"/>
  <c r="AHI277" i="1"/>
  <c r="AHF296" i="1"/>
  <c r="AHF220" i="1"/>
  <c r="AGL310" i="1"/>
  <c r="AGL72" i="1"/>
  <c r="AHO35" i="1"/>
  <c r="AGZ413" i="1"/>
  <c r="AGX347" i="1"/>
  <c r="AHJ411" i="1"/>
  <c r="AHJ360" i="1"/>
  <c r="AHD346" i="1"/>
  <c r="AGX370" i="1"/>
  <c r="AGU357" i="1"/>
  <c r="AGL446" i="1"/>
  <c r="AGN431" i="1"/>
  <c r="AGN377" i="1"/>
  <c r="AGO364" i="1"/>
  <c r="AGZ80" i="1"/>
  <c r="AHF88" i="1"/>
  <c r="AHC428" i="1"/>
  <c r="AGZ54" i="1"/>
  <c r="AHM48" i="1"/>
  <c r="AHG82" i="1"/>
  <c r="AHI189" i="1"/>
  <c r="AGR217" i="1"/>
  <c r="AHG59" i="1"/>
  <c r="AHG148" i="1"/>
  <c r="AGU214" i="1"/>
  <c r="AGT62" i="1"/>
  <c r="AGT128" i="1"/>
  <c r="AGT151" i="1"/>
  <c r="AGL121" i="1"/>
  <c r="AGX79" i="1"/>
  <c r="AHC174" i="1"/>
  <c r="AGU155" i="1"/>
  <c r="AHC212" i="1"/>
  <c r="AGW236" i="1"/>
  <c r="AHL319" i="1"/>
  <c r="AGZ333" i="1"/>
  <c r="AHM312" i="1"/>
  <c r="AHG213" i="1"/>
  <c r="AHA305" i="1"/>
  <c r="AGW126" i="1"/>
  <c r="AGW149" i="1"/>
  <c r="AHM119" i="1"/>
  <c r="AGT78" i="1"/>
  <c r="AGU173" i="1"/>
  <c r="AGN154" i="1"/>
  <c r="AHG207" i="1"/>
  <c r="AHO80" i="1"/>
  <c r="AHJ175" i="1"/>
  <c r="AHI156" i="1"/>
  <c r="AHL89" i="1"/>
  <c r="AGQ134" i="1"/>
  <c r="AGX229" i="1"/>
  <c r="AHM259" i="1"/>
  <c r="AHM313" i="1"/>
  <c r="AHO306" i="1"/>
  <c r="AGT326" i="1"/>
  <c r="AHC321" i="1"/>
  <c r="AGZ234" i="1"/>
  <c r="AHC290" i="1"/>
  <c r="AHI21" i="1"/>
  <c r="AHD44" i="1"/>
  <c r="AGR393" i="1"/>
  <c r="AGR361" i="1"/>
  <c r="AGO414" i="1"/>
  <c r="AGN348" i="1"/>
  <c r="AHD356" i="1"/>
  <c r="AGX447" i="1"/>
  <c r="AHL414" i="1"/>
  <c r="AHF378" i="1"/>
  <c r="AGU351" i="1"/>
  <c r="AGZ63" i="1"/>
  <c r="AGO118" i="1"/>
  <c r="AGQ73" i="1"/>
  <c r="AGO180" i="1"/>
  <c r="AGO49" i="1"/>
  <c r="AGL164" i="1"/>
  <c r="AGN139" i="1"/>
  <c r="AGN198" i="1"/>
  <c r="AHD51" i="1"/>
  <c r="AHI141" i="1"/>
  <c r="AHD201" i="1"/>
  <c r="AHC110" i="1"/>
  <c r="AHM69" i="1"/>
  <c r="AHD126" i="1"/>
  <c r="AGO252" i="1"/>
  <c r="AGR310" i="1"/>
  <c r="AHC284" i="1"/>
  <c r="AGT303" i="1"/>
  <c r="AHL251" i="1"/>
  <c r="AHL298" i="1"/>
  <c r="AGW319" i="1"/>
  <c r="AGR260" i="1"/>
  <c r="AGR316" i="1"/>
  <c r="AHD164" i="1"/>
  <c r="AHF139" i="1"/>
  <c r="AHL198" i="1"/>
  <c r="AGR109" i="1"/>
  <c r="AHF68" i="1"/>
  <c r="AGT247" i="1"/>
  <c r="AGR71" i="1"/>
  <c r="AGO128" i="1"/>
  <c r="AHI257" i="1"/>
  <c r="AGR124" i="1"/>
  <c r="AGT79" i="1"/>
  <c r="AGR186" i="1"/>
  <c r="AGT304" i="1"/>
  <c r="AGW253" i="1"/>
  <c r="AHO281" i="1"/>
  <c r="AHD320" i="1"/>
  <c r="AGO234" i="1"/>
  <c r="AGZ221" i="1"/>
  <c r="AGW259" i="1"/>
  <c r="AHO312" i="1"/>
  <c r="AGU108" i="1"/>
  <c r="AGW13" i="1"/>
  <c r="AGT420" i="1"/>
  <c r="AGW403" i="1"/>
  <c r="AGO435" i="1"/>
  <c r="AHG401" i="1"/>
  <c r="AGX455" i="1"/>
  <c r="AHF446" i="1"/>
  <c r="AHC417" i="1"/>
  <c r="AHL438" i="1"/>
  <c r="AHM424" i="1"/>
  <c r="AGW388" i="1"/>
  <c r="AHF18" i="1"/>
  <c r="AGU77" i="1"/>
  <c r="AGT172" i="1"/>
  <c r="AHG203" i="1"/>
  <c r="AGQ87" i="1"/>
  <c r="AHM223" i="1"/>
  <c r="AHF89" i="1"/>
  <c r="AHM133" i="1"/>
  <c r="AGR229" i="1"/>
  <c r="AHO64" i="1"/>
  <c r="AHO130" i="1"/>
  <c r="AGW267" i="1"/>
  <c r="AGW325" i="1"/>
  <c r="AGW321" i="1"/>
  <c r="AGT194" i="1"/>
  <c r="AGO241" i="1"/>
  <c r="AGZ315" i="1"/>
  <c r="AHC318" i="1"/>
  <c r="AHI87" i="1"/>
  <c r="AGR225" i="1"/>
  <c r="AHG63" i="1"/>
  <c r="AHG129" i="1"/>
  <c r="AHG152" i="1"/>
  <c r="AGT66" i="1"/>
  <c r="AGO216" i="1"/>
  <c r="AGX83" i="1"/>
  <c r="AHC178" i="1"/>
  <c r="AGU159" i="1"/>
  <c r="AHA249" i="1"/>
  <c r="AHL266" i="1"/>
  <c r="AHL322" i="1"/>
  <c r="AHM338" i="1"/>
  <c r="AHC242" i="1"/>
  <c r="AGR233" i="1"/>
  <c r="AHM316" i="1"/>
  <c r="AHA309" i="1"/>
  <c r="AHO328" i="1"/>
  <c r="AGZ265" i="1"/>
  <c r="AGT30" i="1"/>
  <c r="AHJ441" i="1"/>
  <c r="AHL426" i="1"/>
  <c r="AHI423" i="1"/>
  <c r="AHJ383" i="1"/>
  <c r="AHA464" i="1"/>
  <c r="AGO354" i="1"/>
  <c r="AGW340" i="1"/>
  <c r="AHG310" i="1"/>
  <c r="AGU71" i="1"/>
  <c r="AGN465" i="1"/>
  <c r="AGX386" i="1"/>
  <c r="AGU436" i="1"/>
  <c r="AGW421" i="1"/>
  <c r="AHI384" i="1"/>
  <c r="AHL447" i="1"/>
  <c r="AHM378" i="1"/>
  <c r="AHO365" i="1"/>
  <c r="AGQ426" i="1"/>
  <c r="AGN409" i="1"/>
  <c r="AGX109" i="1"/>
  <c r="AHG358" i="1"/>
  <c r="AHO343" i="1"/>
  <c r="AGX459" i="1"/>
  <c r="AGL373" i="1"/>
  <c r="AHJ359" i="1"/>
  <c r="AGQ391" i="1"/>
  <c r="AGX369" i="1"/>
  <c r="AGL332" i="1"/>
  <c r="AGU374" i="1"/>
  <c r="AGU350" i="1"/>
  <c r="AGU295" i="1"/>
  <c r="AGR77" i="1"/>
  <c r="AHL388" i="1"/>
  <c r="AHJ423" i="1"/>
  <c r="AHM406" i="1"/>
  <c r="AHG367" i="1"/>
  <c r="AGL44" i="1"/>
  <c r="AGX88" i="1"/>
  <c r="AHL226" i="1"/>
  <c r="AHC64" i="1"/>
  <c r="AHC130" i="1"/>
  <c r="AGW217" i="1"/>
  <c r="AGW84" i="1"/>
  <c r="AGR179" i="1"/>
  <c r="AGQ160" i="1"/>
  <c r="AGW250" i="1"/>
  <c r="AHG267" i="1"/>
  <c r="AHD323" i="1"/>
  <c r="AGR243" i="1"/>
  <c r="AGN234" i="1"/>
  <c r="AHI317" i="1"/>
  <c r="AGW310" i="1"/>
  <c r="AHD329" i="1"/>
  <c r="AGU266" i="1"/>
  <c r="AGT407" i="1"/>
  <c r="AHO460" i="1"/>
  <c r="AGL401" i="1"/>
  <c r="AGN387" i="1"/>
  <c r="AHI416" i="1"/>
  <c r="AHC380" i="1"/>
  <c r="AHG426" i="1"/>
  <c r="AHO386" i="1"/>
  <c r="AHL10" i="1"/>
  <c r="AHO411" i="1"/>
  <c r="AHG373" i="1"/>
  <c r="AGL338" i="1"/>
  <c r="AGW359" i="1"/>
  <c r="AGZ344" i="1"/>
  <c r="AHM367" i="1"/>
  <c r="AHD355" i="1"/>
  <c r="AHA444" i="1"/>
  <c r="AHC429" i="1"/>
  <c r="AHC375" i="1"/>
  <c r="AGX362" i="1"/>
  <c r="AGX323" i="1"/>
  <c r="AHG40" i="1"/>
  <c r="AHA59" i="1"/>
  <c r="AHA148" i="1"/>
  <c r="AGO214" i="1"/>
  <c r="AGO119" i="1"/>
  <c r="AHA77" i="1"/>
  <c r="AGZ172" i="1"/>
  <c r="AHC204" i="1"/>
  <c r="AGQ80" i="1"/>
  <c r="AGL175" i="1"/>
  <c r="AHM155" i="1"/>
  <c r="AHL214" i="1"/>
  <c r="AGN89" i="1"/>
  <c r="AGU133" i="1"/>
  <c r="AHM227" i="1"/>
  <c r="AGO259" i="1"/>
  <c r="AGO313" i="1"/>
  <c r="AGW214" i="1"/>
  <c r="AGQ306" i="1"/>
  <c r="AGX325" i="1"/>
  <c r="AHD233" i="1"/>
  <c r="AHG289" i="1"/>
  <c r="AGO173" i="1"/>
  <c r="AHL206" i="1"/>
  <c r="AHO87" i="1"/>
  <c r="AGX225" i="1"/>
  <c r="AHA90" i="1"/>
  <c r="AHI134" i="1"/>
  <c r="AHD65" i="1"/>
  <c r="AHD131" i="1"/>
  <c r="AGL268" i="1"/>
  <c r="AGL326" i="1"/>
  <c r="AGO322" i="1"/>
  <c r="AGO195" i="1"/>
  <c r="AHM241" i="1"/>
  <c r="AHI232" i="1"/>
  <c r="AGU316" i="1"/>
  <c r="AGR319" i="1"/>
  <c r="AHC82" i="1"/>
  <c r="AHD462" i="1"/>
  <c r="AGO434" i="1"/>
  <c r="AHI401" i="1"/>
  <c r="AGR435" i="1"/>
  <c r="AHF398" i="1"/>
  <c r="AHG384" i="1"/>
  <c r="AHO446" i="1"/>
  <c r="AGT414" i="1"/>
  <c r="AGN378" i="1"/>
  <c r="AHF350" i="1"/>
  <c r="AGR424" i="1"/>
  <c r="AGZ384" i="1"/>
  <c r="AGL18" i="1"/>
  <c r="AHF15" i="1"/>
  <c r="AHI422" i="1"/>
  <c r="AGX107" i="1"/>
  <c r="AGU88" i="1"/>
  <c r="AGW44" i="1"/>
  <c r="AGT185" i="1"/>
  <c r="AHL126" i="1"/>
  <c r="AGU107" i="1"/>
  <c r="AGR144" i="1"/>
  <c r="AGT196" i="1"/>
  <c r="AGX129" i="1"/>
  <c r="AHM109" i="1"/>
  <c r="AHM146" i="1"/>
  <c r="AHO198" i="1"/>
  <c r="AGW168" i="1"/>
  <c r="AHF80" i="1"/>
  <c r="AHJ118" i="1"/>
  <c r="AHO250" i="1"/>
  <c r="AHO212" i="1"/>
  <c r="AHM330" i="1"/>
  <c r="AHG250" i="1"/>
  <c r="AHG273" i="1"/>
  <c r="AHC293" i="1"/>
  <c r="AGX241" i="1"/>
  <c r="AHD71" i="1"/>
  <c r="AHJ144" i="1"/>
  <c r="AHL196" i="1"/>
  <c r="AHA79" i="1"/>
  <c r="AHI117" i="1"/>
  <c r="AGL247" i="1"/>
  <c r="AGX42" i="1"/>
  <c r="AGU120" i="1"/>
  <c r="AHC154" i="1"/>
  <c r="AGZ256" i="1"/>
  <c r="AGX94" i="1"/>
  <c r="AHC50" i="1"/>
  <c r="AGL252" i="1"/>
  <c r="AHJ294" i="1"/>
  <c r="AGU220" i="1"/>
  <c r="AHG260" i="1"/>
  <c r="AHC240" i="1"/>
  <c r="AGL287" i="1"/>
  <c r="AHO52" i="1"/>
  <c r="AGR32" i="1"/>
  <c r="AGZ434" i="1"/>
  <c r="AGO401" i="1"/>
  <c r="AGW465" i="1"/>
  <c r="AHG434" i="1"/>
  <c r="AGR402" i="1"/>
  <c r="AGU446" i="1"/>
  <c r="AGZ394" i="1"/>
  <c r="AHA380" i="1"/>
  <c r="AGU423" i="1"/>
  <c r="AHG386" i="1"/>
  <c r="AGX108" i="1"/>
  <c r="AHF77" i="1"/>
  <c r="AHF34" i="1"/>
  <c r="AHI175" i="1"/>
  <c r="AHD158" i="1"/>
  <c r="AHD97" i="1"/>
  <c r="AHG134" i="1"/>
  <c r="AGW100" i="1"/>
  <c r="AGT137" i="1"/>
  <c r="AGO71" i="1"/>
  <c r="AGW131" i="1"/>
  <c r="AGR108" i="1"/>
  <c r="AGZ152" i="1"/>
  <c r="AGT210" i="1"/>
  <c r="AGR328" i="1"/>
  <c r="AHL338" i="1"/>
  <c r="AGZ226" i="1"/>
  <c r="AGU203" i="1"/>
  <c r="AGO268" i="1"/>
  <c r="AGN241" i="1"/>
  <c r="AGX234" i="1"/>
  <c r="AGN264" i="1"/>
  <c r="AGW312" i="1"/>
  <c r="AGX52" i="1"/>
  <c r="AGW135" i="1"/>
  <c r="AHJ69" i="1"/>
  <c r="AGO130" i="1"/>
  <c r="AGQ107" i="1"/>
  <c r="AGR151" i="1"/>
  <c r="AHI109" i="1"/>
  <c r="AHO83" i="1"/>
  <c r="AHO40" i="1"/>
  <c r="AHL181" i="1"/>
  <c r="AHM164" i="1"/>
  <c r="AHJ236" i="1"/>
  <c r="AGZ272" i="1"/>
  <c r="AGU292" i="1"/>
  <c r="AHA242" i="1"/>
  <c r="AHL235" i="1"/>
  <c r="AHA265" i="1"/>
  <c r="AGW273" i="1"/>
  <c r="AHC287" i="1"/>
  <c r="AHL36" i="1"/>
  <c r="AGR13" i="1"/>
  <c r="AHD455" i="1"/>
  <c r="AGW463" i="1"/>
  <c r="AHM463" i="1"/>
  <c r="AHF439" i="1"/>
  <c r="AGQ404" i="1"/>
  <c r="AHD450" i="1"/>
  <c r="AGR367" i="1"/>
  <c r="AGU48" i="1"/>
  <c r="AHO51" i="1"/>
  <c r="AHF115" i="1"/>
  <c r="AGU245" i="1"/>
  <c r="AHF91" i="1"/>
  <c r="AHG47" i="1"/>
  <c r="AHD188" i="1"/>
  <c r="AGR94" i="1"/>
  <c r="AGW50" i="1"/>
  <c r="AHC112" i="1"/>
  <c r="AGZ149" i="1"/>
  <c r="AHA201" i="1"/>
  <c r="AHG171" i="1"/>
  <c r="AGU247" i="1"/>
  <c r="AHJ275" i="1"/>
  <c r="AHM293" i="1"/>
  <c r="AGO220" i="1"/>
  <c r="AHA260" i="1"/>
  <c r="AGW240" i="1"/>
  <c r="AHO286" i="1"/>
  <c r="AGT48" i="1"/>
  <c r="AGT189" i="1"/>
  <c r="AHL130" i="1"/>
  <c r="AGR111" i="1"/>
  <c r="AGR148" i="1"/>
  <c r="AGT200" i="1"/>
  <c r="AGN170" i="1"/>
  <c r="AHM113" i="1"/>
  <c r="AHM150" i="1"/>
  <c r="AGQ203" i="1"/>
  <c r="AGX173" i="1"/>
  <c r="AHF84" i="1"/>
  <c r="AGQ45" i="1"/>
  <c r="AHJ122" i="1"/>
  <c r="AGO157" i="1"/>
  <c r="AHL216" i="1"/>
  <c r="AGX288" i="1"/>
  <c r="AHG254" i="1"/>
  <c r="AGZ297" i="1"/>
  <c r="AGX245" i="1"/>
  <c r="AHO325" i="1"/>
  <c r="AGZ68" i="1"/>
  <c r="AHC72" i="1"/>
  <c r="AHJ99" i="1"/>
  <c r="AGU392" i="1"/>
  <c r="AGW371" i="1"/>
  <c r="AHF390" i="1"/>
  <c r="AHF358" i="1"/>
  <c r="AHA346" i="1"/>
  <c r="AGT367" i="1"/>
  <c r="AHM332" i="1"/>
  <c r="AHJ463" i="1"/>
  <c r="AHI443" i="1"/>
  <c r="AGT415" i="1"/>
  <c r="AHO377" i="1"/>
  <c r="AGT364" i="1"/>
  <c r="AGW332" i="1"/>
  <c r="AGR22" i="1"/>
  <c r="AGR443" i="1"/>
  <c r="AGX425" i="1"/>
  <c r="AHL332" i="1"/>
  <c r="AGO426" i="1"/>
  <c r="AGW386" i="1"/>
  <c r="AGX356" i="1"/>
  <c r="AGT41" i="1"/>
  <c r="AGO433" i="1"/>
  <c r="AHC396" i="1"/>
  <c r="AGX382" i="1"/>
  <c r="AGO417" i="1"/>
  <c r="AHI380" i="1"/>
  <c r="AHL443" i="1"/>
  <c r="AHM428" i="1"/>
  <c r="AHO361" i="1"/>
  <c r="AGQ422" i="1"/>
  <c r="AGN405" i="1"/>
  <c r="AHD326" i="1"/>
  <c r="AHF19" i="1"/>
  <c r="AGR50" i="1"/>
  <c r="AHL390" i="1"/>
  <c r="AHL358" i="1"/>
  <c r="AHM346" i="1"/>
  <c r="AHI411" i="1"/>
  <c r="AGZ373" i="1"/>
  <c r="AHO337" i="1"/>
  <c r="AGQ465" i="1"/>
  <c r="AGU354" i="1"/>
  <c r="AHC340" i="1"/>
  <c r="AGO445" i="1"/>
  <c r="AHC412" i="1"/>
  <c r="AGW376" i="1"/>
  <c r="AHD121" i="1"/>
  <c r="AGQ93" i="1"/>
  <c r="AGL49" i="1"/>
  <c r="AGL190" i="1"/>
  <c r="AHG131" i="1"/>
  <c r="AGQ112" i="1"/>
  <c r="AGN149" i="1"/>
  <c r="AGO201" i="1"/>
  <c r="AGO171" i="1"/>
  <c r="AHF114" i="1"/>
  <c r="AHI151" i="1"/>
  <c r="AGN204" i="1"/>
  <c r="AHF174" i="1"/>
  <c r="AHC86" i="1"/>
  <c r="AHO45" i="1"/>
  <c r="AHF123" i="1"/>
  <c r="AHM157" i="1"/>
  <c r="AGO260" i="1"/>
  <c r="AHG217" i="1"/>
  <c r="AGT289" i="1"/>
  <c r="AHC255" i="1"/>
  <c r="AGR298" i="1"/>
  <c r="AGT246" i="1"/>
  <c r="AGZ327" i="1"/>
  <c r="AHF334" i="1"/>
  <c r="AGW417" i="1"/>
  <c r="AGL425" i="1"/>
  <c r="AGX388" i="1"/>
  <c r="AGR371" i="1"/>
  <c r="AHL335" i="1"/>
  <c r="AHI86" i="1"/>
  <c r="AGN458" i="1"/>
  <c r="AGO400" i="1"/>
  <c r="AHG433" i="1"/>
  <c r="AGL397" i="1"/>
  <c r="AGN383" i="1"/>
  <c r="AGU445" i="1"/>
  <c r="AHI412" i="1"/>
  <c r="AHC376" i="1"/>
  <c r="AHM105" i="1"/>
  <c r="AGW71" i="1"/>
  <c r="AGT169" i="1"/>
  <c r="AHJ226" i="1"/>
  <c r="AGU91" i="1"/>
  <c r="AGU185" i="1"/>
  <c r="AHJ93" i="1"/>
  <c r="AHJ187" i="1"/>
  <c r="AHI65" i="1"/>
  <c r="AHL101" i="1"/>
  <c r="AGQ146" i="1"/>
  <c r="AHJ202" i="1"/>
  <c r="AHM203" i="1"/>
  <c r="AHG268" i="1"/>
  <c r="AHC332" i="1"/>
  <c r="AGQ220" i="1"/>
  <c r="AHO318" i="1"/>
  <c r="AGX272" i="1"/>
  <c r="AGX330" i="1"/>
  <c r="AGL273" i="1"/>
  <c r="AHA303" i="1"/>
  <c r="AHM185" i="1"/>
  <c r="AHA64" i="1"/>
  <c r="AHD100" i="1"/>
  <c r="AHL144" i="1"/>
  <c r="AHI201" i="1"/>
  <c r="AGN236" i="1"/>
  <c r="AGU126" i="1"/>
  <c r="AGW103" i="1"/>
  <c r="AGX147" i="1"/>
  <c r="AHM204" i="1"/>
  <c r="AGZ77" i="1"/>
  <c r="AGZ34" i="1"/>
  <c r="AHC175" i="1"/>
  <c r="AGX158" i="1"/>
  <c r="AHA236" i="1"/>
  <c r="AGQ266" i="1"/>
  <c r="AHL273" i="1"/>
  <c r="AGW211" i="1"/>
  <c r="AHI254" i="1"/>
  <c r="AGQ272" i="1"/>
  <c r="AGO325" i="1"/>
  <c r="AHJ266" i="1"/>
  <c r="AGO365" i="1"/>
  <c r="AHM115" i="1"/>
  <c r="AGN357" i="1"/>
  <c r="AGU342" i="1"/>
  <c r="AHM457" i="1"/>
  <c r="AGZ371" i="1"/>
  <c r="AGW358" i="1"/>
  <c r="AHL395" i="1"/>
  <c r="AHD348" i="1"/>
  <c r="AHL41" i="1"/>
  <c r="AGZ45" i="1"/>
  <c r="AGX95" i="1"/>
  <c r="AGQ101" i="1"/>
  <c r="AGQ58" i="1"/>
  <c r="AGN193" i="1"/>
  <c r="AGX248" i="1"/>
  <c r="AGO121" i="1"/>
  <c r="AHJ181" i="1"/>
  <c r="AHD35" i="1"/>
  <c r="AHD123" i="1"/>
  <c r="AGR185" i="1"/>
  <c r="AHC94" i="1"/>
  <c r="AHO53" i="1"/>
  <c r="AHM165" i="1"/>
  <c r="AHF138" i="1"/>
  <c r="AGL224" i="1"/>
  <c r="AHG225" i="1"/>
  <c r="AHA277" i="1"/>
  <c r="AGW297" i="1"/>
  <c r="AHM233" i="1"/>
  <c r="AHI218" i="1"/>
  <c r="AGU290" i="1"/>
  <c r="AGW303" i="1"/>
  <c r="AGT254" i="1"/>
  <c r="AGT287" i="1"/>
  <c r="AGT98" i="1"/>
  <c r="AHF182" i="1"/>
  <c r="AGU93" i="1"/>
  <c r="AHD52" i="1"/>
  <c r="AHF164" i="1"/>
  <c r="AGX137" i="1"/>
  <c r="AGW219" i="1"/>
  <c r="AGR56" i="1"/>
  <c r="AGQ140" i="1"/>
  <c r="AHF229" i="1"/>
  <c r="AGT107" i="1"/>
  <c r="AGT64" i="1"/>
  <c r="AGW199" i="1"/>
  <c r="AGR170" i="1"/>
  <c r="AGU244" i="1"/>
  <c r="AHM275" i="1"/>
  <c r="AGU291" i="1"/>
  <c r="AHI311" i="1"/>
  <c r="AHD304" i="1"/>
  <c r="AHA212" i="1"/>
  <c r="AGR253" i="1"/>
  <c r="AHM280" i="1"/>
  <c r="AHJ223" i="1"/>
  <c r="AHD276" i="1"/>
  <c r="AGL314" i="1"/>
  <c r="AGX78" i="1"/>
  <c r="AHM31" i="1"/>
  <c r="AHJ371" i="1"/>
  <c r="AHA336" i="1"/>
  <c r="AHF357" i="1"/>
  <c r="AHM342" i="1"/>
  <c r="AGZ465" i="1"/>
  <c r="AGQ354" i="1"/>
  <c r="AHL374" i="1"/>
  <c r="AHM360" i="1"/>
  <c r="AGZ337" i="1"/>
  <c r="AGZ91" i="1"/>
  <c r="AHA47" i="1"/>
  <c r="AGX188" i="1"/>
  <c r="AGN130" i="1"/>
  <c r="AGZ110" i="1"/>
  <c r="AHC147" i="1"/>
  <c r="AGX199" i="1"/>
  <c r="AGL169" i="1"/>
  <c r="AGO113" i="1"/>
  <c r="AGO150" i="1"/>
  <c r="AGQ202" i="1"/>
  <c r="AHC172" i="1"/>
  <c r="AHM83" i="1"/>
  <c r="AGU44" i="1"/>
  <c r="AGL122" i="1"/>
  <c r="AGT156" i="1"/>
  <c r="AGN216" i="1"/>
  <c r="AHI287" i="1"/>
  <c r="AHL253" i="1"/>
  <c r="AHG296" i="1"/>
  <c r="AHI244" i="1"/>
  <c r="AGQ325" i="1"/>
  <c r="AGN78" i="1"/>
  <c r="AGL148" i="1"/>
  <c r="AGN200" i="1"/>
  <c r="AHJ169" i="1"/>
  <c r="AHI82" i="1"/>
  <c r="AGN43" i="1"/>
  <c r="AHM120" i="1"/>
  <c r="AGL155" i="1"/>
  <c r="AHI45" i="1"/>
  <c r="AGZ123" i="1"/>
  <c r="AHG157" i="1"/>
  <c r="AGT259" i="1"/>
  <c r="AHI97" i="1"/>
  <c r="AHD53" i="1"/>
  <c r="AGZ241" i="1"/>
  <c r="AGQ280" i="1"/>
  <c r="AGO302" i="1"/>
  <c r="AGW255" i="1"/>
  <c r="AGL298" i="1"/>
  <c r="AGZ223" i="1"/>
  <c r="AHG243" i="1"/>
  <c r="AGW290" i="1"/>
  <c r="AGU333" i="1"/>
  <c r="AGW301" i="1"/>
  <c r="AGW60" i="1"/>
  <c r="AGQ12" i="1"/>
  <c r="AGR29" i="1"/>
  <c r="AGO460" i="1"/>
  <c r="AHM397" i="1"/>
  <c r="AHC456" i="1"/>
  <c r="AHG447" i="1"/>
  <c r="AGN399" i="1"/>
  <c r="AGR463" i="1"/>
  <c r="AGQ443" i="1"/>
  <c r="AHD414" i="1"/>
  <c r="AGW377" i="1"/>
  <c r="AHD363" i="1"/>
  <c r="AGZ452" i="1"/>
  <c r="AGQ420" i="1"/>
  <c r="AHC383" i="1"/>
  <c r="AHG67" i="1"/>
  <c r="AHL74" i="1"/>
  <c r="AHF51" i="1"/>
  <c r="AHD163" i="1"/>
  <c r="AHC136" i="1"/>
  <c r="AHA104" i="1"/>
  <c r="AHA61" i="1"/>
  <c r="AGX196" i="1"/>
  <c r="AGZ167" i="1"/>
  <c r="AGQ255" i="1"/>
  <c r="AGN107" i="1"/>
  <c r="AGN64" i="1"/>
  <c r="AGQ199" i="1"/>
  <c r="AGL170" i="1"/>
  <c r="AGW38" i="1"/>
  <c r="AHI188" i="1"/>
  <c r="AHO285" i="1"/>
  <c r="AHG303" i="1"/>
  <c r="AGU212" i="1"/>
  <c r="AGL253" i="1"/>
  <c r="AHG280" i="1"/>
  <c r="AHD173" i="1"/>
  <c r="AGZ236" i="1"/>
  <c r="AGU221" i="1"/>
  <c r="AHJ292" i="1"/>
  <c r="AGT284" i="1"/>
  <c r="AGO341" i="1"/>
  <c r="AGQ62" i="1"/>
  <c r="AGN197" i="1"/>
  <c r="AGO168" i="1"/>
  <c r="AGX256" i="1"/>
  <c r="AGO37" i="1"/>
  <c r="AGO187" i="1"/>
  <c r="AHD39" i="1"/>
  <c r="AHG154" i="1"/>
  <c r="AHI190" i="1"/>
  <c r="AHC98" i="1"/>
  <c r="AHM58" i="1"/>
  <c r="AHF142" i="1"/>
  <c r="AHG229" i="1"/>
  <c r="AGW342" i="1"/>
  <c r="AHM237" i="1"/>
  <c r="AHI222" i="1"/>
  <c r="AHC275" i="1"/>
  <c r="AGU294" i="1"/>
  <c r="AHL239" i="1"/>
  <c r="AGR283" i="1"/>
  <c r="AGW307" i="1"/>
  <c r="AHO283" i="1"/>
  <c r="AGW295" i="1"/>
  <c r="AGO95" i="1"/>
  <c r="AGL99" i="1"/>
  <c r="AGO423" i="1"/>
  <c r="AHA386" i="1"/>
  <c r="AHD424" i="1"/>
  <c r="AHL384" i="1"/>
  <c r="AHJ419" i="1"/>
  <c r="AHM402" i="1"/>
  <c r="AHM462" i="1"/>
  <c r="AHD10" i="1"/>
  <c r="AHO380" i="1"/>
  <c r="AHL448" i="1"/>
  <c r="AHO379" i="1"/>
  <c r="AGQ428" i="1"/>
  <c r="AHA374" i="1"/>
  <c r="AHA350" i="1"/>
  <c r="AHD403" i="1"/>
  <c r="AGL54" i="1"/>
  <c r="AGW369" i="1"/>
  <c r="AGN356" i="1"/>
  <c r="AGL392" i="1"/>
  <c r="AGZ370" i="1"/>
  <c r="AHM391" i="1"/>
  <c r="AHM359" i="1"/>
  <c r="AGQ349" i="1"/>
  <c r="AHJ317" i="1"/>
  <c r="AGU11" i="1"/>
  <c r="AHG448" i="1"/>
  <c r="AHC334" i="1"/>
  <c r="AHJ387" i="1"/>
  <c r="AGO358" i="1"/>
  <c r="AGO114" i="1"/>
  <c r="AGQ242" i="1"/>
  <c r="AGL90" i="1"/>
  <c r="AGN46" i="1"/>
  <c r="AGQ187" i="1"/>
  <c r="AHG92" i="1"/>
  <c r="AHF48" i="1"/>
  <c r="AHF189" i="1"/>
  <c r="AGZ130" i="1"/>
  <c r="AHL110" i="1"/>
  <c r="AHO147" i="1"/>
  <c r="AHJ199" i="1"/>
  <c r="AGX169" i="1"/>
  <c r="AHD245" i="1"/>
  <c r="AGT292" i="1"/>
  <c r="AGU285" i="1"/>
  <c r="AGX346" i="1"/>
  <c r="AHJ213" i="1"/>
  <c r="AHI406" i="1"/>
  <c r="AGW459" i="1"/>
  <c r="AGR439" i="1"/>
  <c r="AHL407" i="1"/>
  <c r="AHM459" i="1"/>
  <c r="AHF436" i="1"/>
  <c r="AGQ400" i="1"/>
  <c r="AGL386" i="1"/>
  <c r="AGO111" i="1"/>
  <c r="AGN296" i="1"/>
  <c r="AGL286" i="1"/>
  <c r="AGW266" i="1"/>
  <c r="AHG236" i="1"/>
  <c r="AGW243" i="1"/>
  <c r="AGQ293" i="1"/>
  <c r="AGU273" i="1"/>
  <c r="AHI165" i="1"/>
  <c r="AHG182" i="1"/>
  <c r="AHD41" i="1"/>
  <c r="AHG84" i="1"/>
  <c r="AHA110" i="1"/>
  <c r="AGN152" i="1"/>
  <c r="AHO107" i="1"/>
  <c r="AHM130" i="1"/>
  <c r="AHF70" i="1"/>
  <c r="AGL136" i="1"/>
  <c r="AGO99" i="1"/>
  <c r="AHM355" i="1"/>
  <c r="AHM450" i="1"/>
  <c r="AHC388" i="1"/>
  <c r="AGQ425" i="1"/>
  <c r="AGO439" i="1"/>
  <c r="AGL409" i="1"/>
  <c r="AHC463" i="1"/>
  <c r="AHD62" i="1"/>
  <c r="AHJ333" i="1"/>
  <c r="AHM365" i="1"/>
  <c r="AGZ379" i="1"/>
  <c r="AHM416" i="1"/>
  <c r="AGT445" i="1"/>
  <c r="AHA465" i="1"/>
  <c r="AGX334" i="1"/>
  <c r="AHM369" i="1"/>
  <c r="AGW360" i="1"/>
  <c r="AGW392" i="1"/>
  <c r="AHJ372" i="1"/>
  <c r="AHO393" i="1"/>
  <c r="AHF96" i="1"/>
  <c r="AHC57" i="1"/>
  <c r="AGR441" i="1"/>
  <c r="AHA400" i="1"/>
  <c r="AHL458" i="1"/>
  <c r="AGN404" i="1"/>
  <c r="AHF405" i="1"/>
  <c r="AHM433" i="1"/>
  <c r="AGO31" i="1"/>
  <c r="AGT278" i="1"/>
  <c r="AHO338" i="1"/>
  <c r="AHD291" i="1"/>
  <c r="AGL245" i="1"/>
  <c r="AHM224" i="1"/>
  <c r="AHI298" i="1"/>
  <c r="AHF279" i="1"/>
  <c r="AGQ252" i="1"/>
  <c r="AGT211" i="1"/>
  <c r="AGN178" i="1"/>
  <c r="AGR208" i="1"/>
  <c r="AGW118" i="1"/>
  <c r="AGX244" i="1"/>
  <c r="AGN56" i="1"/>
  <c r="AGN99" i="1"/>
  <c r="AGQ239" i="1"/>
  <c r="AGZ52" i="1"/>
  <c r="AHA96" i="1"/>
  <c r="AHD155" i="1"/>
  <c r="AHC121" i="1"/>
  <c r="AHF43" i="1"/>
  <c r="AGX364" i="1"/>
  <c r="AGX415" i="1"/>
  <c r="AHO444" i="1"/>
  <c r="AGZ342" i="1"/>
  <c r="AGU355" i="1"/>
  <c r="AGU450" i="1"/>
  <c r="AHD372" i="1"/>
  <c r="AHI393" i="1"/>
  <c r="AHL343" i="1"/>
  <c r="AGR358" i="1"/>
  <c r="AHM394" i="1"/>
  <c r="AGL17" i="1"/>
  <c r="AGQ330" i="1"/>
  <c r="AGN385" i="1"/>
  <c r="AHD421" i="1"/>
  <c r="AGU365" i="1"/>
  <c r="AHJ378" i="1"/>
  <c r="AGU416" i="1"/>
  <c r="AHD444" i="1"/>
  <c r="AHL464" i="1"/>
  <c r="AHG400" i="1"/>
  <c r="AGN433" i="1"/>
  <c r="AGO459" i="1"/>
  <c r="AGX399" i="1"/>
  <c r="AHM27" i="1"/>
  <c r="AHM344" i="1"/>
  <c r="AGX357" i="1"/>
  <c r="AGX452" i="1"/>
  <c r="AHD426" i="1"/>
  <c r="AHI440" i="1"/>
  <c r="AGQ367" i="1"/>
  <c r="AHG353" i="1"/>
  <c r="AGN411" i="1"/>
  <c r="AGQ284" i="1"/>
  <c r="AGU307" i="1"/>
  <c r="AGQ315" i="1"/>
  <c r="AHF294" i="1"/>
  <c r="AGU278" i="1"/>
  <c r="AHF247" i="1"/>
  <c r="AGL321" i="1"/>
  <c r="AGT283" i="1"/>
  <c r="AHD254" i="1"/>
  <c r="AHG180" i="1"/>
  <c r="AHI73" i="1"/>
  <c r="AHG118" i="1"/>
  <c r="AGZ150" i="1"/>
  <c r="AHG66" i="1"/>
  <c r="AHM147" i="1"/>
  <c r="AGL64" i="1"/>
  <c r="AHD103" i="1"/>
  <c r="AGL134" i="1"/>
  <c r="AGQ159" i="1"/>
  <c r="AGN44" i="1"/>
  <c r="AGU448" i="1"/>
  <c r="AHF387" i="1"/>
  <c r="AHD401" i="1"/>
  <c r="AGW437" i="1"/>
  <c r="AGX461" i="1"/>
  <c r="AHC409" i="1"/>
  <c r="AHL440" i="1"/>
  <c r="AHJ460" i="1"/>
  <c r="AGN412" i="1"/>
  <c r="AGZ53" i="1"/>
  <c r="AGN308" i="1"/>
  <c r="AHD406" i="1"/>
  <c r="AGU344" i="1"/>
  <c r="AHD365" i="1"/>
  <c r="AHC338" i="1"/>
  <c r="AGT391" i="1"/>
  <c r="AHD313" i="1"/>
  <c r="AGL260" i="1"/>
  <c r="AGU222" i="1"/>
  <c r="AHM234" i="1"/>
  <c r="AHD282" i="1"/>
  <c r="AGL254" i="1"/>
  <c r="AGW206" i="1"/>
  <c r="AGO305" i="1"/>
  <c r="AGN187" i="1"/>
  <c r="AGL80" i="1"/>
  <c r="AGL167" i="1"/>
  <c r="AHM128" i="1"/>
  <c r="AGN72" i="1"/>
  <c r="AGX250" i="1"/>
  <c r="AGR126" i="1"/>
  <c r="AHA69" i="1"/>
  <c r="AGQ110" i="1"/>
  <c r="AGQ200" i="1"/>
  <c r="AHA140" i="1"/>
  <c r="AGZ165" i="1"/>
  <c r="AGZ50" i="1"/>
  <c r="AHC387" i="1"/>
  <c r="AGQ424" i="1"/>
  <c r="AGW381" i="1"/>
  <c r="AGU395" i="1"/>
  <c r="AGQ447" i="1"/>
  <c r="AGN403" i="1"/>
  <c r="AHC435" i="1"/>
  <c r="AHA454" i="1"/>
  <c r="AHM401" i="1"/>
  <c r="AGU435" i="1"/>
  <c r="AGN30" i="1"/>
  <c r="AHM291" i="1"/>
  <c r="AGR312" i="1"/>
  <c r="AHJ341" i="1"/>
  <c r="AHI355" i="1"/>
  <c r="AHA385" i="1"/>
  <c r="AGT425" i="1"/>
  <c r="AGN332" i="1"/>
  <c r="AHG31" i="1"/>
  <c r="AGZ383" i="1"/>
  <c r="AGX397" i="1"/>
  <c r="AGQ434" i="1"/>
  <c r="AGX338" i="1"/>
  <c r="AGR412" i="1"/>
  <c r="AGW364" i="1"/>
  <c r="AGX398" i="1"/>
  <c r="AGO430" i="1"/>
  <c r="AHM350" i="1"/>
  <c r="AHM374" i="1"/>
  <c r="AGZ59" i="1"/>
  <c r="AGW343" i="1"/>
  <c r="AHO323" i="1"/>
  <c r="AGO334" i="1"/>
  <c r="AGU320" i="1"/>
  <c r="AHI236" i="1"/>
  <c r="AHM245" i="1"/>
  <c r="AGO199" i="1"/>
  <c r="AGN265" i="1"/>
  <c r="AGL330" i="1"/>
  <c r="AGL272" i="1"/>
  <c r="AHC221" i="1"/>
  <c r="AHD68" i="1"/>
  <c r="AGZ195" i="1"/>
  <c r="AHI138" i="1"/>
  <c r="AHA94" i="1"/>
  <c r="AHM192" i="1"/>
  <c r="AGN136" i="1"/>
  <c r="AHO91" i="1"/>
  <c r="AHJ157" i="1"/>
  <c r="AGO177" i="1"/>
  <c r="AGN82" i="1"/>
  <c r="AHG123" i="1"/>
  <c r="AHG369" i="1"/>
  <c r="AHM386" i="1"/>
  <c r="AHA423" i="1"/>
  <c r="AHC408" i="1"/>
  <c r="AHO17" i="1"/>
  <c r="AHG298" i="1"/>
  <c r="AHD340" i="1"/>
  <c r="AHD349" i="1"/>
  <c r="AGL377" i="1"/>
  <c r="AGR413" i="1"/>
  <c r="AHM445" i="1"/>
  <c r="AGR341" i="1"/>
  <c r="AGQ355" i="1"/>
  <c r="AHD338" i="1"/>
  <c r="AHC346" i="1"/>
  <c r="AGX412" i="1"/>
  <c r="AHA348" i="1"/>
  <c r="AHG359" i="1"/>
  <c r="AHG391" i="1"/>
  <c r="AGU46" i="1"/>
  <c r="AGU20" i="1"/>
  <c r="AHD425" i="1"/>
  <c r="AHJ382" i="1"/>
  <c r="AHO396" i="1"/>
  <c r="AHA433" i="1"/>
  <c r="AHG404" i="1"/>
  <c r="AGL456" i="1"/>
  <c r="AGX403" i="1"/>
  <c r="AGQ445" i="1"/>
  <c r="AHG288" i="1"/>
  <c r="AHL268" i="1"/>
  <c r="AHL245" i="1"/>
  <c r="AHI336" i="1"/>
  <c r="AGO326" i="1"/>
  <c r="AHM272" i="1"/>
  <c r="AGQ208" i="1"/>
  <c r="AHJ239" i="1"/>
  <c r="AGQ113" i="1"/>
  <c r="AHM75" i="1"/>
  <c r="AGQ194" i="1"/>
  <c r="AGO142" i="1"/>
  <c r="AGL105" i="1"/>
  <c r="AHC139" i="1"/>
  <c r="AGZ102" i="1"/>
  <c r="AGU234" i="1"/>
  <c r="AGZ163" i="1"/>
  <c r="AGX180" i="1"/>
  <c r="AHA39" i="1"/>
  <c r="AGX82" i="1"/>
  <c r="AHJ385" i="1"/>
  <c r="AGX422" i="1"/>
  <c r="AHF351" i="1"/>
  <c r="AHO363" i="1"/>
  <c r="AHO414" i="1"/>
  <c r="AGW444" i="1"/>
  <c r="AGR399" i="1"/>
  <c r="AHJ400" i="1"/>
  <c r="AGO437" i="1"/>
  <c r="AHO408" i="1"/>
  <c r="AHO369" i="1"/>
  <c r="AGO48" i="1"/>
  <c r="AHJ319" i="1"/>
  <c r="AGL221" i="1"/>
  <c r="AGT270" i="1"/>
  <c r="AHL252" i="1"/>
  <c r="AGW330" i="1"/>
  <c r="AHL188" i="1"/>
  <c r="AHL94" i="1"/>
  <c r="AHG156" i="1"/>
  <c r="AHF173" i="1"/>
  <c r="AHI32" i="1"/>
  <c r="AHI75" i="1"/>
  <c r="AGL154" i="1"/>
  <c r="AGQ171" i="1"/>
  <c r="AGN73" i="1"/>
  <c r="AGN199" i="1"/>
  <c r="AGW142" i="1"/>
  <c r="AGO98" i="1"/>
  <c r="AHL11" i="1"/>
  <c r="AHO405" i="1"/>
  <c r="AGU437" i="1"/>
  <c r="AGT457" i="1"/>
  <c r="AHO364" i="1"/>
  <c r="AGT397" i="1"/>
  <c r="AHG430" i="1"/>
  <c r="AGR379" i="1"/>
  <c r="AGQ419" i="1"/>
  <c r="AHJ449" i="1"/>
  <c r="AHJ380" i="1"/>
  <c r="AGX417" i="1"/>
  <c r="AHM449" i="1"/>
  <c r="AHA97" i="1"/>
  <c r="AHG285" i="1"/>
  <c r="AGQ449" i="1"/>
  <c r="AHA388" i="1"/>
  <c r="AGZ402" i="1"/>
  <c r="AGL438" i="1"/>
  <c r="AGT462" i="1"/>
  <c r="AHG441" i="1"/>
  <c r="AHF461" i="1"/>
  <c r="AGO409" i="1"/>
  <c r="AGZ441" i="1"/>
  <c r="AHM11" i="1"/>
  <c r="AHC399" i="1"/>
  <c r="AGU356" i="1"/>
  <c r="AHF392" i="1"/>
  <c r="AHG347" i="1"/>
  <c r="AGO375" i="1"/>
  <c r="AGU411" i="1"/>
  <c r="AHJ443" i="1"/>
  <c r="AGR363" i="1"/>
  <c r="AHM376" i="1"/>
  <c r="AHC400" i="1"/>
  <c r="AGX290" i="1"/>
  <c r="AHI321" i="1"/>
  <c r="AHM239" i="1"/>
  <c r="AHL291" i="1"/>
  <c r="AGN272" i="1"/>
  <c r="AGN249" i="1"/>
  <c r="AGT329" i="1"/>
  <c r="AGU211" i="1"/>
  <c r="AGW246" i="1"/>
  <c r="AGW117" i="1"/>
  <c r="AGO79" i="1"/>
  <c r="AGU197" i="1"/>
  <c r="AGT145" i="1"/>
  <c r="AGW108" i="1"/>
  <c r="AHM127" i="1"/>
  <c r="AHI194" i="1"/>
  <c r="AHG142" i="1"/>
  <c r="AHD105" i="1"/>
  <c r="AHI183" i="1"/>
  <c r="AHF42" i="1"/>
  <c r="AHD86" i="1"/>
  <c r="AGW405" i="1"/>
  <c r="AHD456" i="1"/>
  <c r="AHL408" i="1"/>
  <c r="AGT441" i="1"/>
  <c r="AHC454" i="1"/>
  <c r="AHJ22" i="1"/>
  <c r="AHM292" i="1"/>
  <c r="AGU349" i="1"/>
  <c r="AGW415" i="1"/>
  <c r="AGT428" i="1"/>
  <c r="AGW334" i="1"/>
  <c r="AHA448" i="1"/>
  <c r="AHA356" i="1"/>
  <c r="AHL392" i="1"/>
  <c r="AGN373" i="1"/>
  <c r="AHJ394" i="1"/>
  <c r="AGZ407" i="1"/>
  <c r="AHO438" i="1"/>
  <c r="AHM458" i="1"/>
  <c r="AHM398" i="1"/>
  <c r="AHL380" i="1"/>
  <c r="AHD420" i="1"/>
  <c r="AHA451" i="1"/>
  <c r="AHA382" i="1"/>
  <c r="AGW423" i="1"/>
  <c r="AHG48" i="1"/>
  <c r="AGU287" i="1"/>
  <c r="AHA294" i="1"/>
  <c r="AHI275" i="1"/>
  <c r="AHO222" i="1"/>
  <c r="AGU175" i="1"/>
  <c r="AHF254" i="1"/>
  <c r="AHO213" i="1"/>
  <c r="AGR305" i="1"/>
  <c r="AHO190" i="1"/>
  <c r="AHM154" i="1"/>
  <c r="AHJ39" i="1"/>
  <c r="AHF171" i="1"/>
  <c r="AHD200" i="1"/>
  <c r="AHG65" i="1"/>
  <c r="AHG108" i="1"/>
  <c r="AGQ169" i="1"/>
  <c r="AGO198" i="1"/>
  <c r="AGL63" i="1"/>
  <c r="AGL106" i="1"/>
  <c r="AHF221" i="1"/>
  <c r="AGN138" i="1"/>
  <c r="AGU165" i="1"/>
  <c r="AGW53" i="1"/>
  <c r="AGW28" i="1"/>
  <c r="AGQ402" i="1"/>
  <c r="AHA435" i="1"/>
  <c r="AHJ348" i="1"/>
  <c r="AGL396" i="1"/>
  <c r="AGW365" i="1"/>
  <c r="AGU378" i="1"/>
  <c r="AGT447" i="1"/>
  <c r="AHM351" i="1"/>
  <c r="AGU379" i="1"/>
  <c r="AHM423" i="1"/>
  <c r="AGW461" i="1"/>
  <c r="AGQ9" i="1"/>
  <c r="AGN292" i="1"/>
  <c r="AHI391" i="1"/>
  <c r="AHG456" i="1"/>
  <c r="AGT395" i="1"/>
  <c r="AGN350" i="1"/>
  <c r="AHJ426" i="1"/>
  <c r="AHL15" i="1"/>
  <c r="AGZ326" i="1"/>
  <c r="AGL307" i="1"/>
  <c r="AGX314" i="1"/>
  <c r="AHL231" i="1"/>
  <c r="AGN240" i="1"/>
  <c r="AHI335" i="1"/>
  <c r="AHC264" i="1"/>
  <c r="AHJ237" i="1"/>
  <c r="AHO156" i="1"/>
  <c r="AGN176" i="1"/>
  <c r="AGO81" i="1"/>
  <c r="AHF122" i="1"/>
  <c r="AHM152" i="1"/>
  <c r="AHM129" i="1"/>
  <c r="AHM63" i="1"/>
  <c r="AGR150" i="1"/>
  <c r="AGR127" i="1"/>
  <c r="AGR61" i="1"/>
  <c r="AHC220" i="1"/>
  <c r="AGR84" i="1"/>
  <c r="AGW47" i="1"/>
  <c r="AHL371" i="1"/>
  <c r="AGW458" i="1"/>
  <c r="AGL454" i="1"/>
  <c r="AGW341" i="1"/>
  <c r="AGL353" i="1"/>
  <c r="AGL448" i="1"/>
  <c r="AHM333" i="1"/>
  <c r="AGO448" i="1"/>
  <c r="AHL70" i="1"/>
  <c r="AHC298" i="1"/>
  <c r="AGZ376" i="1"/>
  <c r="AGO431" i="1"/>
  <c r="AGW335" i="1"/>
  <c r="AHI372" i="1"/>
  <c r="AGU394" i="1"/>
  <c r="AGL363" i="1"/>
  <c r="AHG376" i="1"/>
  <c r="AGL414" i="1"/>
  <c r="AHI462" i="1"/>
  <c r="AHI349" i="1"/>
  <c r="AHL361" i="1"/>
  <c r="AHL412" i="1"/>
  <c r="AGX99" i="1"/>
  <c r="AGQ457" i="1"/>
  <c r="AGO382" i="1"/>
  <c r="AHF418" i="1"/>
  <c r="AGL451" i="1"/>
  <c r="AHM387" i="1"/>
  <c r="AHA424" i="1"/>
  <c r="AGZ438" i="1"/>
  <c r="AHC455" i="1"/>
  <c r="AHJ309" i="1"/>
  <c r="AHJ305" i="1"/>
  <c r="AGZ320" i="1"/>
  <c r="AHD221" i="1"/>
  <c r="AGN334" i="1"/>
  <c r="AGR270" i="1"/>
  <c r="AGX205" i="1"/>
  <c r="AGN205" i="1"/>
  <c r="AHD147" i="1"/>
  <c r="AHC103" i="1"/>
  <c r="AHA126" i="1"/>
  <c r="AHA189" i="1"/>
  <c r="AHA95" i="1"/>
  <c r="AHO186" i="1"/>
  <c r="AHO92" i="1"/>
  <c r="AHM170" i="1"/>
  <c r="AHJ72" i="1"/>
  <c r="AHM364" i="1"/>
  <c r="AHL377" i="1"/>
  <c r="AHL431" i="1"/>
  <c r="AHJ446" i="1"/>
  <c r="AGQ358" i="1"/>
  <c r="AGT371" i="1"/>
  <c r="AHG457" i="1"/>
  <c r="AGW349" i="1"/>
  <c r="AHF361" i="1"/>
  <c r="AHF412" i="1"/>
  <c r="AGT348" i="1"/>
  <c r="AGU414" i="1"/>
  <c r="AHF37" i="1"/>
  <c r="AHG302" i="1"/>
  <c r="AGQ406" i="1"/>
  <c r="AHA438" i="1"/>
  <c r="AHJ375" i="1"/>
  <c r="AGZ430" i="1"/>
  <c r="AGU382" i="1"/>
  <c r="AHL418" i="1"/>
  <c r="AGR451" i="1"/>
  <c r="AGU383" i="1"/>
  <c r="AHL419" i="1"/>
  <c r="AHJ434" i="1"/>
  <c r="AGT360" i="1"/>
  <c r="AHA373" i="1"/>
  <c r="AGT411" i="1"/>
  <c r="AHJ459" i="1"/>
  <c r="AGW456" i="1"/>
  <c r="AHF354" i="1"/>
  <c r="AHF449" i="1"/>
  <c r="AGX335" i="1"/>
  <c r="AGZ429" i="1"/>
  <c r="AGR35" i="1"/>
  <c r="AGO276" i="1"/>
  <c r="AGZ288" i="1"/>
  <c r="AHJ241" i="1"/>
  <c r="AGL262" i="1"/>
  <c r="AHI221" i="1"/>
  <c r="AHA295" i="1"/>
  <c r="AHO248" i="1"/>
  <c r="AHJ173" i="1"/>
  <c r="AGX203" i="1"/>
  <c r="AGQ151" i="1"/>
  <c r="AGN114" i="1"/>
  <c r="AHM51" i="1"/>
  <c r="AHL95" i="1"/>
  <c r="AGR190" i="1"/>
  <c r="AGR49" i="1"/>
  <c r="AGW93" i="1"/>
  <c r="AGZ248" i="1"/>
  <c r="AGR118" i="1"/>
  <c r="AHM354" i="1"/>
  <c r="AHF384" i="1"/>
  <c r="AGX424" i="1"/>
  <c r="AHM20" i="1"/>
  <c r="AHJ301" i="1"/>
  <c r="AHO349" i="1"/>
  <c r="AGW380" i="1"/>
  <c r="AHG422" i="1"/>
  <c r="AHF381" i="1"/>
  <c r="AGT418" i="1"/>
  <c r="AHF319" i="1"/>
  <c r="AGU338" i="1"/>
  <c r="AGZ322" i="1"/>
  <c r="AGZ266" i="1"/>
  <c r="AGO249" i="1"/>
  <c r="AGT202" i="1"/>
  <c r="AGR326" i="1"/>
  <c r="AGR268" i="1"/>
  <c r="AHJ231" i="1"/>
  <c r="AHL227" i="1"/>
  <c r="AHL169" i="1"/>
  <c r="AHO71" i="1"/>
  <c r="AGW231" i="1"/>
  <c r="AHD198" i="1"/>
  <c r="AHM141" i="1"/>
  <c r="AHF97" i="1"/>
  <c r="AGO196" i="1"/>
  <c r="AGR139" i="1"/>
  <c r="AGQ95" i="1"/>
  <c r="AHJ58" i="1"/>
  <c r="AGL161" i="1"/>
  <c r="AGT180" i="1"/>
  <c r="AGT86" i="1"/>
  <c r="AGN401" i="1"/>
  <c r="AGQ418" i="1"/>
  <c r="AGZ343" i="1"/>
  <c r="AHO357" i="1"/>
  <c r="AGW394" i="1"/>
  <c r="AGR349" i="1"/>
  <c r="AHI376" i="1"/>
  <c r="AHO412" i="1"/>
  <c r="AHA445" i="1"/>
  <c r="AHL364" i="1"/>
  <c r="AGX378" i="1"/>
  <c r="AHL415" i="1"/>
  <c r="AGR444" i="1"/>
  <c r="AGZ464" i="1"/>
  <c r="AGT45" i="1"/>
  <c r="AGT406" i="1"/>
  <c r="AHO441" i="1"/>
  <c r="AGL399" i="1"/>
  <c r="AHI465" i="1"/>
  <c r="AGZ405" i="1"/>
  <c r="AHC422" i="1"/>
  <c r="AHI382" i="1"/>
  <c r="AHA422" i="1"/>
  <c r="AGN70" i="1"/>
  <c r="AHG42" i="1"/>
  <c r="AGO360" i="1"/>
  <c r="AGN374" i="1"/>
  <c r="AGU353" i="1"/>
  <c r="AHD464" i="1"/>
  <c r="AGO342" i="1"/>
  <c r="AHJ356" i="1"/>
  <c r="AHF335" i="1"/>
  <c r="AGL371" i="1"/>
  <c r="AHC446" i="1"/>
  <c r="AGN317" i="1"/>
  <c r="AHD343" i="1"/>
  <c r="AHI270" i="1"/>
  <c r="AGQ336" i="1"/>
  <c r="AGZ325" i="1"/>
  <c r="AGU272" i="1"/>
  <c r="AHA207" i="1"/>
  <c r="AHM285" i="1"/>
  <c r="AGU239" i="1"/>
  <c r="AGZ259" i="1"/>
  <c r="AHA193" i="1"/>
  <c r="AGZ141" i="1"/>
  <c r="AHC104" i="1"/>
  <c r="AGW183" i="1"/>
  <c r="AGT42" i="1"/>
  <c r="AGR86" i="1"/>
  <c r="AHA234" i="1"/>
  <c r="AHF163" i="1"/>
  <c r="AHD180" i="1"/>
  <c r="AHG39" i="1"/>
  <c r="AHD82" i="1"/>
  <c r="AHJ151" i="1"/>
  <c r="AHI107" i="1"/>
  <c r="AHG130" i="1"/>
  <c r="AHA20" i="1"/>
  <c r="AGQ409" i="1"/>
  <c r="AGZ440" i="1"/>
  <c r="AGX460" i="1"/>
  <c r="AGX400" i="1"/>
  <c r="AHA417" i="1"/>
  <c r="AHC382" i="1"/>
  <c r="AGU422" i="1"/>
  <c r="AGL384" i="1"/>
  <c r="AHI420" i="1"/>
  <c r="AGL91" i="1"/>
  <c r="AHL288" i="1"/>
  <c r="AHL369" i="1"/>
  <c r="AHJ390" i="1"/>
  <c r="AGU452" i="1"/>
  <c r="AHD405" i="1"/>
  <c r="AGW441" i="1"/>
  <c r="AGX465" i="1"/>
  <c r="AHA353" i="1"/>
  <c r="AHJ464" i="1"/>
  <c r="AGX458" i="1"/>
  <c r="AHL14" i="1"/>
  <c r="AHG402" i="1"/>
  <c r="AHD419" i="1"/>
  <c r="AHA345" i="1"/>
  <c r="AGZ359" i="1"/>
  <c r="AHG396" i="1"/>
  <c r="AHL350" i="1"/>
  <c r="AGT378" i="1"/>
  <c r="AGZ414" i="1"/>
  <c r="AGL447" i="1"/>
  <c r="AGO380" i="1"/>
  <c r="AHL406" i="1"/>
  <c r="AHF454" i="1"/>
  <c r="AHA221" i="1"/>
  <c r="AGX297" i="1"/>
  <c r="AGX278" i="1"/>
  <c r="AHL250" i="1"/>
  <c r="AGL210" i="1"/>
  <c r="AGU302" i="1"/>
  <c r="AGW280" i="1"/>
  <c r="AGT309" i="1"/>
  <c r="AGW285" i="1"/>
  <c r="AHO241" i="1"/>
  <c r="AHO255" i="1"/>
  <c r="AHL167" i="1"/>
  <c r="AHJ196" i="1"/>
  <c r="AHM61" i="1"/>
  <c r="AHM104" i="1"/>
  <c r="AGL220" i="1"/>
  <c r="AHD137" i="1"/>
  <c r="AHL164" i="1"/>
  <c r="AHJ52" i="1"/>
  <c r="AGO135" i="1"/>
  <c r="AGW162" i="1"/>
  <c r="AGU50" i="1"/>
  <c r="AHO90" i="1"/>
  <c r="AHA179" i="1"/>
  <c r="AHM210" i="1"/>
  <c r="AGR119" i="1"/>
  <c r="AHD375" i="1"/>
  <c r="AGT430" i="1"/>
  <c r="AHA334" i="1"/>
  <c r="AHM371" i="1"/>
  <c r="AGZ393" i="1"/>
  <c r="AGW362" i="1"/>
  <c r="AHL375" i="1"/>
  <c r="AGW413" i="1"/>
  <c r="AHM461" i="1"/>
  <c r="AGT347" i="1"/>
  <c r="AGN361" i="1"/>
  <c r="AHI405" i="1"/>
  <c r="AGZ443" i="1"/>
  <c r="AHD40" i="1"/>
  <c r="AHL320" i="1"/>
  <c r="AHC431" i="1"/>
  <c r="AGN380" i="1"/>
  <c r="AHD341" i="1"/>
  <c r="AHL405" i="1"/>
  <c r="AHL122" i="1"/>
  <c r="AGO243" i="1"/>
  <c r="AGQ295" i="1"/>
  <c r="AGR252" i="1"/>
  <c r="AGZ214" i="1"/>
  <c r="AGO286" i="1"/>
  <c r="AGU257" i="1"/>
  <c r="AHI154" i="1"/>
  <c r="AHA120" i="1"/>
  <c r="AHD42" i="1"/>
  <c r="AGW82" i="1"/>
  <c r="AGT170" i="1"/>
  <c r="AGZ200" i="1"/>
  <c r="AGX148" i="1"/>
  <c r="AGX111" i="1"/>
  <c r="AGO131" i="1"/>
  <c r="AHM197" i="1"/>
  <c r="AHL145" i="1"/>
  <c r="AHO108" i="1"/>
  <c r="AHC128" i="1"/>
  <c r="AHM186" i="1"/>
  <c r="AHJ45" i="1"/>
  <c r="AHO89" i="1"/>
  <c r="AHA379" i="1"/>
  <c r="AHG415" i="1"/>
  <c r="AGN432" i="1"/>
  <c r="AHG342" i="1"/>
  <c r="AGZ357" i="1"/>
  <c r="AHL348" i="1"/>
  <c r="AHM414" i="1"/>
  <c r="AGN362" i="1"/>
  <c r="AGN394" i="1"/>
  <c r="AGQ47" i="1"/>
  <c r="AGX22" i="1"/>
  <c r="AHO329" i="1"/>
  <c r="AGR408" i="1"/>
  <c r="AGU425" i="1"/>
  <c r="AGQ365" i="1"/>
  <c r="AGO378" i="1"/>
  <c r="AGN447" i="1"/>
  <c r="AHM383" i="1"/>
  <c r="AHA420" i="1"/>
  <c r="AGZ435" i="1"/>
  <c r="AHI385" i="1"/>
  <c r="AHG399" i="1"/>
  <c r="AGT436" i="1"/>
  <c r="AHA459" i="1"/>
  <c r="AHO9" i="1"/>
  <c r="AGO345" i="1"/>
  <c r="AHI359" i="1"/>
  <c r="AGN336" i="1"/>
  <c r="AGR450" i="1"/>
  <c r="AGN340" i="1"/>
  <c r="AHC353" i="1"/>
  <c r="AHF315" i="1"/>
  <c r="AHF224" i="1"/>
  <c r="AGN254" i="1"/>
  <c r="AGW213" i="1"/>
  <c r="AGZ305" i="1"/>
  <c r="AHA281" i="1"/>
  <c r="AGX312" i="1"/>
  <c r="AGQ292" i="1"/>
  <c r="AHI276" i="1"/>
  <c r="AGQ245" i="1"/>
  <c r="AGN171" i="1"/>
  <c r="AGL200" i="1"/>
  <c r="AGO65" i="1"/>
  <c r="AGO108" i="1"/>
  <c r="AHO140" i="1"/>
  <c r="AGN57" i="1"/>
  <c r="AHA222" i="1"/>
  <c r="AGT138" i="1"/>
  <c r="AHA165" i="1"/>
  <c r="AHC53" i="1"/>
  <c r="AGQ94" i="1"/>
  <c r="AHG183" i="1"/>
  <c r="AHC122" i="1"/>
  <c r="AGU385" i="1"/>
  <c r="AGN425" i="1"/>
  <c r="AHA351" i="1"/>
  <c r="AHL378" i="1"/>
  <c r="AGO415" i="1"/>
  <c r="AHD447" i="1"/>
  <c r="AHC385" i="1"/>
  <c r="AHA399" i="1"/>
  <c r="AGN436" i="1"/>
  <c r="AGU459" i="1"/>
  <c r="AGX402" i="1"/>
  <c r="AHM434" i="1"/>
  <c r="AHL80" i="1"/>
  <c r="AHG317" i="1"/>
  <c r="AGT356" i="1"/>
  <c r="AHC369" i="1"/>
  <c r="AHI407" i="1"/>
  <c r="AHF424" i="1"/>
  <c r="AHG75" i="1"/>
  <c r="AGL381" i="1"/>
  <c r="AHI417" i="1"/>
  <c r="AGR344" i="1"/>
  <c r="AGQ359" i="1"/>
  <c r="AHC350" i="1"/>
  <c r="AGX416" i="1"/>
  <c r="AHA429" i="1"/>
  <c r="AGN454" i="1"/>
  <c r="AHG363" i="1"/>
  <c r="AGO396" i="1"/>
  <c r="AHI438" i="1"/>
  <c r="AGN45" i="1"/>
  <c r="AGO323" i="1"/>
  <c r="AGX285" i="1"/>
  <c r="AHG256" i="1"/>
  <c r="AHL208" i="1"/>
  <c r="AGO308" i="1"/>
  <c r="AGN315" i="1"/>
  <c r="AGR261" i="1"/>
  <c r="AHG169" i="1"/>
  <c r="AGZ131" i="1"/>
  <c r="AHI74" i="1"/>
  <c r="AGU115" i="1"/>
  <c r="AHC211" i="1"/>
  <c r="AGX146" i="1"/>
  <c r="AGX57" i="1"/>
  <c r="AGO205" i="1"/>
  <c r="AHL143" i="1"/>
  <c r="AHM53" i="1"/>
  <c r="AHI214" i="1"/>
  <c r="AHM184" i="1"/>
  <c r="AHO77" i="1"/>
  <c r="AHM122" i="1"/>
  <c r="AHF53" i="1"/>
  <c r="AHD378" i="1"/>
  <c r="AGO416" i="1"/>
  <c r="AGX444" i="1"/>
  <c r="AHF464" i="1"/>
  <c r="AHI333" i="1"/>
  <c r="AGO369" i="1"/>
  <c r="AHO347" i="1"/>
  <c r="AHA359" i="1"/>
  <c r="AHA391" i="1"/>
  <c r="AGL372" i="1"/>
  <c r="AGQ393" i="1"/>
  <c r="AHG83" i="1"/>
  <c r="AGO296" i="1"/>
  <c r="AGN370" i="1"/>
  <c r="AGL394" i="1"/>
  <c r="AGX431" i="1"/>
  <c r="AHA405" i="1"/>
  <c r="AHO440" i="1"/>
  <c r="AGN406" i="1"/>
  <c r="AHL19" i="1"/>
  <c r="AHM232" i="1"/>
  <c r="AHC239" i="1"/>
  <c r="AHD322" i="1"/>
  <c r="AGX266" i="1"/>
  <c r="AHO224" i="1"/>
  <c r="AGR337" i="1"/>
  <c r="AHG326" i="1"/>
  <c r="AHC273" i="1"/>
  <c r="AHI208" i="1"/>
  <c r="AHO150" i="1"/>
  <c r="AHG106" i="1"/>
  <c r="AHF129" i="1"/>
  <c r="AGX69" i="1"/>
  <c r="AHI135" i="1"/>
  <c r="AHF98" i="1"/>
  <c r="AGN190" i="1"/>
  <c r="AGN133" i="1"/>
  <c r="AGQ96" i="1"/>
  <c r="AGQ157" i="1"/>
  <c r="AGO174" i="1"/>
  <c r="AGL33" i="1"/>
  <c r="AGL76" i="1"/>
  <c r="AGL402" i="1"/>
  <c r="AHA434" i="1"/>
  <c r="AHG464" i="1"/>
  <c r="AHG405" i="1"/>
  <c r="AGO438" i="1"/>
  <c r="AGW407" i="1"/>
  <c r="AGT424" i="1"/>
  <c r="AGL14" i="1"/>
  <c r="AHI289" i="1"/>
  <c r="AGR338" i="1"/>
  <c r="AHI374" i="1"/>
  <c r="AGL412" i="1"/>
  <c r="AGW353" i="1"/>
  <c r="AHJ369" i="1"/>
  <c r="AHC391" i="1"/>
  <c r="AHC21" i="1"/>
  <c r="AGU404" i="1"/>
  <c r="AHD436" i="1"/>
  <c r="AHI455" i="1"/>
  <c r="AGU363" i="1"/>
  <c r="AHF395" i="1"/>
  <c r="AGN429" i="1"/>
  <c r="AHG377" i="1"/>
  <c r="AGW448" i="1"/>
  <c r="AGW379" i="1"/>
  <c r="AGL420" i="1"/>
  <c r="AHC68" i="1"/>
  <c r="AHA297" i="1"/>
  <c r="AHJ287" i="1"/>
  <c r="AGR241" i="1"/>
  <c r="AHC261" i="1"/>
  <c r="AGQ221" i="1"/>
  <c r="AHI295" i="1"/>
  <c r="AHJ252" i="1"/>
  <c r="AHI300" i="1"/>
  <c r="AHD277" i="1"/>
  <c r="AGU51" i="1"/>
  <c r="AGT95" i="1"/>
  <c r="AGR155" i="1"/>
  <c r="AGQ121" i="1"/>
  <c r="AGT43" i="1"/>
  <c r="AGU249" i="1"/>
  <c r="AGX118" i="1"/>
  <c r="AGT80" i="1"/>
  <c r="AHG197" i="1"/>
  <c r="AHF145" i="1"/>
  <c r="AHI108" i="1"/>
  <c r="AGW128" i="1"/>
  <c r="AGO359" i="1"/>
  <c r="AGO391" i="1"/>
  <c r="AHD369" i="1"/>
  <c r="AGW391" i="1"/>
  <c r="AGR355" i="1"/>
  <c r="AHA367" i="1"/>
  <c r="AGU56" i="1"/>
  <c r="AHA326" i="1"/>
  <c r="AGL337" i="1"/>
  <c r="AHD382" i="1"/>
  <c r="AHI396" i="1"/>
  <c r="AGU433" i="1"/>
  <c r="AHI337" i="1"/>
  <c r="AGR373" i="1"/>
  <c r="AHC411" i="1"/>
  <c r="AHA363" i="1"/>
  <c r="AHO395" i="1"/>
  <c r="AGT429" i="1"/>
  <c r="AGO350" i="1"/>
  <c r="AGO374" i="1"/>
  <c r="AGW90" i="1"/>
  <c r="AGU52" i="1"/>
  <c r="AHF403" i="1"/>
  <c r="AGL436" i="1"/>
  <c r="AGQ455" i="1"/>
  <c r="AGR407" i="1"/>
  <c r="AHI439" i="1"/>
  <c r="AHJ408" i="1"/>
  <c r="AGW311" i="1"/>
  <c r="AHL290" i="1"/>
  <c r="AHA275" i="1"/>
  <c r="AHL243" i="1"/>
  <c r="AHA261" i="1"/>
  <c r="AGR340" i="1"/>
  <c r="AGU298" i="1"/>
  <c r="AHC278" i="1"/>
  <c r="AHI226" i="1"/>
  <c r="AGW347" i="1"/>
  <c r="AGR302" i="1"/>
  <c r="AHA283" i="1"/>
  <c r="AHF146" i="1"/>
  <c r="AHM62" i="1"/>
  <c r="AHC102" i="1"/>
  <c r="AHI133" i="1"/>
  <c r="AHG158" i="1"/>
  <c r="AHD43" i="1"/>
  <c r="AGL156" i="1"/>
  <c r="AGO41" i="1"/>
  <c r="AGO172" i="1"/>
  <c r="AGN201" i="1"/>
  <c r="AGQ66" i="1"/>
  <c r="AGN109" i="1"/>
  <c r="AHC78" i="1"/>
  <c r="AGX405" i="1"/>
  <c r="AGQ441" i="1"/>
  <c r="AGR465" i="1"/>
  <c r="AGW398" i="1"/>
  <c r="AGU432" i="1"/>
  <c r="AHC461" i="1"/>
  <c r="AHD404" i="1"/>
  <c r="AHG421" i="1"/>
  <c r="AHM381" i="1"/>
  <c r="AHD440" i="1"/>
  <c r="AGN59" i="1"/>
  <c r="AHG318" i="1"/>
  <c r="AHO382" i="1"/>
  <c r="AHG349" i="1"/>
  <c r="AGL109" i="1"/>
  <c r="AHM273" i="1"/>
  <c r="AHD328" i="1"/>
  <c r="AHF210" i="1"/>
  <c r="AGO289" i="1"/>
  <c r="AGZ242" i="1"/>
  <c r="AHD262" i="1"/>
  <c r="AHF196" i="1"/>
  <c r="AHD144" i="1"/>
  <c r="AHG107" i="1"/>
  <c r="AGU127" i="1"/>
  <c r="AHA186" i="1"/>
  <c r="AGX45" i="1"/>
  <c r="AHC89" i="1"/>
  <c r="AHO183" i="1"/>
  <c r="AHL42" i="1"/>
  <c r="AHJ86" i="1"/>
  <c r="AHM110" i="1"/>
  <c r="AGZ23" i="1"/>
  <c r="AGT361" i="1"/>
  <c r="AGT412" i="1"/>
  <c r="AGU340" i="1"/>
  <c r="AHG337" i="1"/>
  <c r="AGZ369" i="1"/>
  <c r="AGX390" i="1"/>
  <c r="AHL451" i="1"/>
  <c r="AHG341" i="1"/>
  <c r="AGN355" i="1"/>
  <c r="AGX391" i="1"/>
  <c r="AGT14" i="1"/>
  <c r="AHO326" i="1"/>
  <c r="AHL381" i="1"/>
  <c r="AGZ418" i="1"/>
  <c r="AHO450" i="1"/>
  <c r="AGQ362" i="1"/>
  <c r="AHF375" i="1"/>
  <c r="AGQ413" i="1"/>
  <c r="AHG461" i="1"/>
  <c r="AHF365" i="1"/>
  <c r="AHF416" i="1"/>
  <c r="AGN446" i="1"/>
  <c r="AGZ454" i="1"/>
  <c r="AGT396" i="1"/>
  <c r="AGR431" i="1"/>
  <c r="AGZ456" i="1"/>
  <c r="AGT354" i="1"/>
  <c r="AGT449" i="1"/>
  <c r="AHL386" i="1"/>
  <c r="AGZ423" i="1"/>
  <c r="AGX437" i="1"/>
  <c r="AHA407" i="1"/>
  <c r="AHM456" i="1"/>
  <c r="AGN313" i="1"/>
  <c r="AGU280" i="1"/>
  <c r="AHI252" i="1"/>
  <c r="AHF301" i="1"/>
  <c r="AHG279" i="1"/>
  <c r="AHD288" i="1"/>
  <c r="AGO217" i="1"/>
  <c r="AGT232" i="1"/>
  <c r="AHF295" i="1"/>
  <c r="AHJ276" i="1"/>
  <c r="AGN224" i="1"/>
  <c r="AHF217" i="1"/>
  <c r="AGL137" i="1"/>
  <c r="AGT164" i="1"/>
  <c r="AGR52" i="1"/>
  <c r="AHL92" i="1"/>
  <c r="AGO183" i="1"/>
  <c r="AGQ122" i="1"/>
  <c r="AHG179" i="1"/>
  <c r="AGX119" i="1"/>
  <c r="AGT245" i="1"/>
  <c r="AGZ56" i="1"/>
  <c r="AGZ99" i="1"/>
  <c r="AHF382" i="1"/>
  <c r="AGT419" i="1"/>
  <c r="AGR434" i="1"/>
  <c r="AGU346" i="1"/>
  <c r="AHD360" i="1"/>
  <c r="AHD411" i="1"/>
  <c r="AGN396" i="1"/>
  <c r="AGL431" i="1"/>
  <c r="AGQ456" i="1"/>
  <c r="AGR365" i="1"/>
  <c r="AHF397" i="1"/>
  <c r="AGQ431" i="1"/>
  <c r="AHO43" i="1"/>
  <c r="AGO456" i="1"/>
  <c r="AGT381" i="1"/>
  <c r="AHJ417" i="1"/>
  <c r="AGW450" i="1"/>
  <c r="AGO387" i="1"/>
  <c r="AHF423" i="1"/>
  <c r="AHD437" i="1"/>
  <c r="AHM388" i="1"/>
  <c r="AHL402" i="1"/>
  <c r="AGX438" i="1"/>
  <c r="AHF462" i="1"/>
  <c r="AHM12" i="1"/>
  <c r="AHD350" i="1"/>
  <c r="AHM362" i="1"/>
  <c r="AHM413" i="1"/>
  <c r="AGU443" i="1"/>
  <c r="AHO341" i="1"/>
  <c r="AHD353" i="1"/>
  <c r="AHD448" i="1"/>
  <c r="AGQ371" i="1"/>
  <c r="AGO392" i="1"/>
  <c r="AGR342" i="1"/>
  <c r="AHG356" i="1"/>
  <c r="AGO393" i="1"/>
  <c r="AGR303" i="1"/>
  <c r="AHL283" i="1"/>
  <c r="AGU304" i="1"/>
  <c r="AGZ285" i="1"/>
  <c r="AGQ188" i="1"/>
  <c r="AGO311" i="1"/>
  <c r="AHI219" i="1"/>
  <c r="AGR232" i="1"/>
  <c r="AGN318" i="1"/>
  <c r="AHG226" i="1"/>
  <c r="AHM202" i="1"/>
  <c r="AHD142" i="1"/>
  <c r="AHI52" i="1"/>
  <c r="AHM213" i="1"/>
  <c r="AHA184" i="1"/>
  <c r="AHC77" i="1"/>
  <c r="AHA122" i="1"/>
  <c r="AGZ208" i="1"/>
  <c r="AHO181" i="1"/>
  <c r="AHJ74" i="1"/>
  <c r="AHO119" i="1"/>
  <c r="AHL150" i="1"/>
  <c r="AHI106" i="1"/>
  <c r="AHL372" i="1"/>
  <c r="AGW411" i="1"/>
  <c r="AHF426" i="1"/>
  <c r="AGL369" i="1"/>
  <c r="AHG390" i="1"/>
  <c r="AHA428" i="1"/>
  <c r="AGZ74" i="1"/>
  <c r="AHG372" i="1"/>
  <c r="AHO424" i="1"/>
  <c r="AHM464" i="1"/>
  <c r="AHF356" i="1"/>
  <c r="AHC355" i="1"/>
  <c r="AGU123" i="1"/>
  <c r="AHD279" i="1"/>
  <c r="AHJ227" i="1"/>
  <c r="AHM282" i="1"/>
  <c r="AGR257" i="1"/>
  <c r="AHD308" i="1"/>
  <c r="AHF284" i="1"/>
  <c r="AGW241" i="1"/>
  <c r="AHI315" i="1"/>
  <c r="AGR295" i="1"/>
  <c r="AHM278" i="1"/>
  <c r="AGU248" i="1"/>
  <c r="AGR174" i="1"/>
  <c r="AGW203" i="1"/>
  <c r="AGT67" i="1"/>
  <c r="AGW111" i="1"/>
  <c r="AHD231" i="1"/>
  <c r="AGQ144" i="1"/>
  <c r="AGR60" i="1"/>
  <c r="AGX141" i="1"/>
  <c r="AHF57" i="1"/>
  <c r="AGU97" i="1"/>
  <c r="AHM187" i="1"/>
  <c r="AHG37" i="1"/>
  <c r="AGR372" i="1"/>
  <c r="AGW393" i="1"/>
  <c r="AGQ408" i="1"/>
  <c r="AHJ355" i="1"/>
  <c r="AGQ369" i="1"/>
  <c r="AHO340" i="1"/>
  <c r="AHG354" i="1"/>
  <c r="AGN14" i="1"/>
  <c r="AHG301" i="1"/>
  <c r="AGU400" i="1"/>
  <c r="AGZ458" i="1"/>
  <c r="AHC347" i="1"/>
  <c r="AGU359" i="1"/>
  <c r="AGU391" i="1"/>
  <c r="AHG350" i="1"/>
  <c r="AHG374" i="1"/>
  <c r="AGW428" i="1"/>
  <c r="AGR362" i="1"/>
  <c r="AGW375" i="1"/>
  <c r="AGW429" i="1"/>
  <c r="AGU444" i="1"/>
  <c r="AGO115" i="1"/>
  <c r="AGL403" i="1"/>
  <c r="AHC436" i="1"/>
  <c r="AGZ409" i="1"/>
  <c r="AHC426" i="1"/>
  <c r="AHI386" i="1"/>
  <c r="AGQ439" i="1"/>
  <c r="AHF26" i="1"/>
  <c r="AGR307" i="1"/>
  <c r="AGZ307" i="1"/>
  <c r="AGT314" i="1"/>
  <c r="AHD260" i="1"/>
  <c r="AHM222" i="1"/>
  <c r="AHC235" i="1"/>
  <c r="AHL229" i="1"/>
  <c r="AHL209" i="1"/>
  <c r="AHO145" i="1"/>
  <c r="AHO56" i="1"/>
  <c r="AHF187" i="1"/>
  <c r="AHD80" i="1"/>
  <c r="AHO214" i="1"/>
  <c r="AGQ185" i="1"/>
  <c r="AGO78" i="1"/>
  <c r="AGQ123" i="1"/>
  <c r="AHI249" i="1"/>
  <c r="AGL126" i="1"/>
  <c r="AGU69" i="1"/>
  <c r="AHJ109" i="1"/>
  <c r="AHO398" i="1"/>
  <c r="AGU464" i="1"/>
  <c r="AHI371" i="1"/>
  <c r="AHG392" i="1"/>
  <c r="AGL362" i="1"/>
  <c r="AGQ375" i="1"/>
  <c r="AGQ429" i="1"/>
  <c r="AGO444" i="1"/>
  <c r="AHI348" i="1"/>
  <c r="AGQ376" i="1"/>
  <c r="AGW412" i="1"/>
  <c r="AHL444" i="1"/>
  <c r="AHA308" i="1"/>
  <c r="AGX426" i="1"/>
  <c r="AHC440" i="1"/>
  <c r="AHF399" i="1"/>
  <c r="AGX457" i="1"/>
  <c r="AGR403" i="1"/>
  <c r="AHI436" i="1"/>
  <c r="AHJ404" i="1"/>
  <c r="AHM421" i="1"/>
  <c r="AHI17" i="1"/>
  <c r="AHO394" i="1"/>
  <c r="AHD409" i="1"/>
  <c r="AHA357" i="1"/>
  <c r="AHD370" i="1"/>
  <c r="AGO457" i="1"/>
  <c r="AGR356" i="1"/>
  <c r="AHM340" i="1"/>
  <c r="AHA271" i="1"/>
  <c r="AHM328" i="1"/>
  <c r="AHM270" i="1"/>
  <c r="AGU317" i="1"/>
  <c r="AGZ218" i="1"/>
  <c r="AGW323" i="1"/>
  <c r="AGN267" i="1"/>
  <c r="AGR235" i="1"/>
  <c r="AGW201" i="1"/>
  <c r="AGZ144" i="1"/>
  <c r="AGR100" i="1"/>
  <c r="AGO64" i="1"/>
  <c r="AGW186" i="1"/>
  <c r="AGW92" i="1"/>
  <c r="AHC164" i="1"/>
  <c r="AHD183" i="1"/>
  <c r="AHD89" i="1"/>
  <c r="AHF223" i="1"/>
  <c r="AHI167" i="1"/>
  <c r="AHF69" i="1"/>
  <c r="AGT355" i="1"/>
  <c r="AHD391" i="1"/>
  <c r="AHA408" i="1"/>
  <c r="AHJ439" i="1"/>
  <c r="AHO459" i="1"/>
  <c r="AGL458" i="1"/>
  <c r="AGX435" i="1"/>
  <c r="AHL26" i="1"/>
  <c r="AGO373" i="1"/>
  <c r="AGZ396" i="1"/>
  <c r="AGT369" i="1"/>
  <c r="AGX377" i="1"/>
  <c r="AHI441" i="1"/>
  <c r="AGZ336" i="1"/>
  <c r="AGL291" i="1"/>
  <c r="AHC244" i="1"/>
  <c r="AGU224" i="1"/>
  <c r="AHJ298" i="1"/>
  <c r="AGL256" i="1"/>
  <c r="AHM302" i="1"/>
  <c r="AHO280" i="1"/>
  <c r="AGQ243" i="1"/>
  <c r="AHC54" i="1"/>
  <c r="AGX98" i="1"/>
  <c r="AGX262" i="1"/>
  <c r="AHC158" i="1"/>
  <c r="AGU124" i="1"/>
  <c r="AGX46" i="1"/>
  <c r="AHJ155" i="1"/>
  <c r="AHI121" i="1"/>
  <c r="AHL43" i="1"/>
  <c r="AHA83" i="1"/>
  <c r="AHL170" i="1"/>
  <c r="AHL200" i="1"/>
  <c r="AHJ148" i="1"/>
  <c r="AHJ111" i="1"/>
  <c r="AHA131" i="1"/>
  <c r="AGQ382" i="1"/>
  <c r="AHL421" i="1"/>
  <c r="AHI452" i="1"/>
  <c r="AGW348" i="1"/>
  <c r="AHG375" i="1"/>
  <c r="AHM411" i="1"/>
  <c r="AGZ444" i="1"/>
  <c r="AGR382" i="1"/>
  <c r="AGW396" i="1"/>
  <c r="AGT399" i="1"/>
  <c r="AHM447" i="1"/>
  <c r="AHL456" i="1"/>
  <c r="AGT88" i="1"/>
  <c r="AHC314" i="1"/>
  <c r="AGO353" i="1"/>
  <c r="AGX464" i="1"/>
  <c r="AGX404" i="1"/>
  <c r="AHA421" i="1"/>
  <c r="AHC386" i="1"/>
  <c r="AGU426" i="1"/>
  <c r="AGL388" i="1"/>
  <c r="AHI424" i="1"/>
  <c r="AGQ82" i="1"/>
  <c r="AGZ350" i="1"/>
  <c r="AHJ377" i="1"/>
  <c r="AGN414" i="1"/>
  <c r="AHI446" i="1"/>
  <c r="AHO355" i="1"/>
  <c r="AGR347" i="1"/>
  <c r="AGT413" i="1"/>
  <c r="AHC360" i="1"/>
  <c r="AHC392" i="1"/>
  <c r="AGX436" i="1"/>
  <c r="AGR62" i="1"/>
  <c r="AGX293" i="1"/>
  <c r="AHI297" i="1"/>
  <c r="AHM277" i="1"/>
  <c r="AGQ226" i="1"/>
  <c r="AGZ178" i="1"/>
  <c r="AGX301" i="1"/>
  <c r="AHC283" i="1"/>
  <c r="AHJ257" i="1"/>
  <c r="AHC308" i="1"/>
  <c r="AGN217" i="1"/>
  <c r="AGQ133" i="1"/>
  <c r="AGO158" i="1"/>
  <c r="AGL43" i="1"/>
  <c r="AGN260" i="1"/>
  <c r="AHJ174" i="1"/>
  <c r="AGL204" i="1"/>
  <c r="AHL67" i="1"/>
  <c r="AHO111" i="1"/>
  <c r="AGU172" i="1"/>
  <c r="AGT201" i="1"/>
  <c r="AGW66" i="1"/>
  <c r="AGT109" i="1"/>
  <c r="AGR141" i="1"/>
  <c r="AGZ57" i="1"/>
  <c r="AGU31" i="1"/>
  <c r="AGW457" i="1"/>
  <c r="AHA381" i="1"/>
  <c r="AGT421" i="1"/>
  <c r="AGQ452" i="1"/>
  <c r="AHO387" i="1"/>
  <c r="AHC424" i="1"/>
  <c r="AHO388" i="1"/>
  <c r="AHC425" i="1"/>
  <c r="AHA439" i="1"/>
  <c r="AHC34" i="1"/>
  <c r="AHC335" i="1"/>
  <c r="AGT359" i="1"/>
  <c r="AGU396" i="1"/>
  <c r="AHO463" i="1"/>
  <c r="AGL356" i="1"/>
  <c r="AHJ334" i="1"/>
  <c r="AGW370" i="1"/>
  <c r="AHM33" i="1"/>
  <c r="AHD383" i="1"/>
  <c r="AHC423" i="1"/>
  <c r="AHJ349" i="1"/>
  <c r="AGR377" i="1"/>
  <c r="AGX413" i="1"/>
  <c r="AGQ446" i="1"/>
  <c r="AHL383" i="1"/>
  <c r="AHJ397" i="1"/>
  <c r="AHC434" i="1"/>
  <c r="AGO404" i="1"/>
  <c r="AGR452" i="1"/>
  <c r="AGR332" i="1"/>
  <c r="AGQ232" i="1"/>
  <c r="AGQ320" i="1"/>
  <c r="AHD228" i="1"/>
  <c r="AGZ304" i="1"/>
  <c r="AHF212" i="1"/>
  <c r="AHL330" i="1"/>
  <c r="AGX311" i="1"/>
  <c r="AHI224" i="1"/>
  <c r="AHC87" i="1"/>
  <c r="AHC208" i="1"/>
  <c r="AGT154" i="1"/>
  <c r="AHA173" i="1"/>
  <c r="AGZ78" i="1"/>
  <c r="AHO170" i="1"/>
  <c r="AHJ75" i="1"/>
  <c r="AGX117" i="1"/>
  <c r="AHO211" i="1"/>
  <c r="AHJ146" i="1"/>
  <c r="AHJ57" i="1"/>
  <c r="AGN381" i="1"/>
  <c r="AHD417" i="1"/>
  <c r="AGQ450" i="1"/>
  <c r="AGU361" i="1"/>
  <c r="AGU412" i="1"/>
  <c r="AHL460" i="1"/>
  <c r="AHJ364" i="1"/>
  <c r="AHJ415" i="1"/>
  <c r="AGR445" i="1"/>
  <c r="AGX351" i="1"/>
  <c r="AGT408" i="1"/>
  <c r="AGL107" i="1"/>
  <c r="AGT298" i="1"/>
  <c r="AHO342" i="1"/>
  <c r="AGO413" i="1"/>
  <c r="AHL432" i="1"/>
  <c r="AGL421" i="1"/>
  <c r="AHI450" i="1"/>
  <c r="AHD396" i="1"/>
  <c r="AGO362" i="1"/>
  <c r="AGQ341" i="1"/>
  <c r="AHI415" i="1"/>
  <c r="AHO419" i="1"/>
  <c r="AGL349" i="1"/>
  <c r="AHF450" i="1"/>
  <c r="AHO61" i="1"/>
  <c r="AGZ281" i="1"/>
  <c r="AHM255" i="1"/>
  <c r="AHJ304" i="1"/>
  <c r="AHO291" i="1"/>
  <c r="AGT220" i="1"/>
  <c r="AGX235" i="1"/>
  <c r="AHJ340" i="1"/>
  <c r="AHM298" i="1"/>
  <c r="AGL279" i="1"/>
  <c r="AGR227" i="1"/>
  <c r="AGW140" i="1"/>
  <c r="AGX56" i="1"/>
  <c r="AGN96" i="1"/>
  <c r="AHA187" i="1"/>
  <c r="AGU37" i="1"/>
  <c r="AHM183" i="1"/>
  <c r="AHI122" i="1"/>
  <c r="AHI251" i="1"/>
  <c r="AHG194" i="1"/>
  <c r="AHD59" i="1"/>
  <c r="AHD102" i="1"/>
  <c r="AGT92" i="1"/>
  <c r="AHM390" i="1"/>
  <c r="AHF404" i="1"/>
  <c r="AGN437" i="1"/>
  <c r="AGZ455" i="1"/>
  <c r="AGT388" i="1"/>
  <c r="AGR66" i="1"/>
  <c r="AHJ10" i="1"/>
  <c r="AGO363" i="1"/>
  <c r="AGX395" i="1"/>
  <c r="AHJ428" i="1"/>
  <c r="AHM373" i="1"/>
  <c r="AHI395" i="1"/>
  <c r="AGR359" i="1"/>
  <c r="AHA372" i="1"/>
  <c r="AHO458" i="1"/>
  <c r="AHJ50" i="1"/>
  <c r="AHO406" i="1"/>
  <c r="AGW439" i="1"/>
  <c r="AHF376" i="1"/>
  <c r="AGU431" i="1"/>
  <c r="AGQ383" i="1"/>
  <c r="AHG419" i="1"/>
  <c r="AGN452" i="1"/>
  <c r="AGQ384" i="1"/>
  <c r="AGL430" i="1"/>
  <c r="AHJ302" i="1"/>
  <c r="AGZ328" i="1"/>
  <c r="AGZ310" i="1"/>
  <c r="AGQ219" i="1"/>
  <c r="AGU318" i="1"/>
  <c r="AHM297" i="1"/>
  <c r="AHJ250" i="1"/>
  <c r="AHM301" i="1"/>
  <c r="AHO288" i="1"/>
  <c r="AHO257" i="1"/>
  <c r="AGZ212" i="1"/>
  <c r="AHL183" i="1"/>
  <c r="AHM76" i="1"/>
  <c r="AHL121" i="1"/>
  <c r="AGO248" i="1"/>
  <c r="AHL68" i="1"/>
  <c r="AGO151" i="1"/>
  <c r="AHO106" i="1"/>
  <c r="AHG195" i="1"/>
  <c r="AGW137" i="1"/>
  <c r="AGU162" i="1"/>
  <c r="AGR47" i="1"/>
  <c r="AGZ349" i="1"/>
  <c r="AHC397" i="1"/>
  <c r="AHI367" i="1"/>
  <c r="AGU390" i="1"/>
  <c r="AGL359" i="1"/>
  <c r="AGU372" i="1"/>
  <c r="AHI458" i="1"/>
  <c r="AGQ343" i="1"/>
  <c r="AHL357" i="1"/>
  <c r="AHF112" i="1"/>
  <c r="AHL304" i="1"/>
  <c r="AGZ403" i="1"/>
  <c r="AHO435" i="1"/>
  <c r="AHM454" i="1"/>
  <c r="AGZ362" i="1"/>
  <c r="AHA394" i="1"/>
  <c r="AGR428" i="1"/>
  <c r="AHL376" i="1"/>
  <c r="AHA431" i="1"/>
  <c r="AHC365" i="1"/>
  <c r="AHA378" i="1"/>
  <c r="AGZ447" i="1"/>
  <c r="AGW102" i="1"/>
  <c r="AHL370" i="1"/>
  <c r="AGX392" i="1"/>
  <c r="AGW406" i="1"/>
  <c r="AHG438" i="1"/>
  <c r="AHO457" i="1"/>
  <c r="AHJ9" i="1"/>
  <c r="AGZ269" i="1"/>
  <c r="AHA313" i="1"/>
  <c r="AHA259" i="1"/>
  <c r="AHM334" i="1"/>
  <c r="AHM320" i="1"/>
  <c r="AGR237" i="1"/>
  <c r="AHC246" i="1"/>
  <c r="AHL270" i="1"/>
  <c r="AHA253" i="1"/>
  <c r="AGU163" i="1"/>
  <c r="AHC182" i="1"/>
  <c r="AHC88" i="1"/>
  <c r="AHJ222" i="1"/>
  <c r="AGW167" i="1"/>
  <c r="AGT69" i="1"/>
  <c r="AGL218" i="1"/>
  <c r="AHG192" i="1"/>
  <c r="AHJ135" i="1"/>
  <c r="AHI91" i="1"/>
  <c r="AHJ40" i="1"/>
  <c r="AHI463" i="1"/>
  <c r="AHI403" i="1"/>
  <c r="AHF420" i="1"/>
  <c r="AHG385" i="1"/>
  <c r="AGZ425" i="1"/>
  <c r="AGW387" i="1"/>
  <c r="AHM417" i="1"/>
  <c r="AGN457" i="1"/>
  <c r="AGU119" i="1"/>
  <c r="AGX359" i="1"/>
  <c r="AGR388" i="1"/>
  <c r="AGL459" i="1"/>
  <c r="AGO398" i="1"/>
  <c r="AGR288" i="1"/>
  <c r="AHD310" i="1"/>
  <c r="AGX317" i="1"/>
  <c r="AGO226" i="1"/>
  <c r="AGZ323" i="1"/>
  <c r="AHM214" i="1"/>
  <c r="AGQ149" i="1"/>
  <c r="AGQ126" i="1"/>
  <c r="AGQ60" i="1"/>
  <c r="AHG219" i="1"/>
  <c r="AHM190" i="1"/>
  <c r="AHL83" i="1"/>
  <c r="AGU188" i="1"/>
  <c r="AGW81" i="1"/>
  <c r="AGX167" i="1"/>
  <c r="AGW129" i="1"/>
  <c r="AGZ72" i="1"/>
  <c r="AGL113" i="1"/>
  <c r="AGL462" i="1"/>
  <c r="AHI383" i="1"/>
  <c r="AGW420" i="1"/>
  <c r="AHF452" i="1"/>
  <c r="AGL426" i="1"/>
  <c r="AGQ440" i="1"/>
  <c r="AGR405" i="1"/>
  <c r="AHM440" i="1"/>
  <c r="AGL465" i="1"/>
  <c r="AGN15" i="1"/>
  <c r="AGZ295" i="1"/>
  <c r="AGZ346" i="1"/>
  <c r="AHJ374" i="1"/>
  <c r="AHI457" i="1"/>
  <c r="AGZ335" i="1"/>
  <c r="AHO370" i="1"/>
  <c r="AHG343" i="1"/>
  <c r="AHC356" i="1"/>
  <c r="AHC451" i="1"/>
  <c r="AGZ49" i="1"/>
  <c r="AGW17" i="1"/>
  <c r="AHL385" i="1"/>
  <c r="AGZ422" i="1"/>
  <c r="AHF379" i="1"/>
  <c r="AGN417" i="1"/>
  <c r="AGZ445" i="1"/>
  <c r="AHG465" i="1"/>
  <c r="AHC401" i="1"/>
  <c r="AHL433" i="1"/>
  <c r="AHO461" i="1"/>
  <c r="AGT400" i="1"/>
  <c r="AHO348" i="1"/>
  <c r="AHD272" i="1"/>
  <c r="AHF316" i="1"/>
  <c r="AHF262" i="1"/>
  <c r="AHJ217" i="1"/>
  <c r="AGL323" i="1"/>
  <c r="AGO267" i="1"/>
  <c r="AHG249" i="1"/>
  <c r="AGL327" i="1"/>
  <c r="AHF256" i="1"/>
  <c r="AHG185" i="1"/>
  <c r="AHG91" i="1"/>
  <c r="AGW229" i="1"/>
  <c r="AHA170" i="1"/>
  <c r="AGX72" i="1"/>
  <c r="AHL223" i="1"/>
  <c r="AHO167" i="1"/>
  <c r="AHL69" i="1"/>
  <c r="AHL195" i="1"/>
  <c r="AGL139" i="1"/>
  <c r="AHM94" i="1"/>
  <c r="AGX50" i="1"/>
  <c r="AGZ375" i="1"/>
  <c r="AHM412" i="1"/>
  <c r="AHA461" i="1"/>
  <c r="AGT459" i="1"/>
  <c r="AHA343" i="1"/>
  <c r="AGW356" i="1"/>
  <c r="AGW451" i="1"/>
  <c r="AGO337" i="1"/>
  <c r="AHJ367" i="1"/>
  <c r="AGT451" i="1"/>
  <c r="AHO120" i="1"/>
  <c r="AHC65" i="1"/>
  <c r="AHD379" i="1"/>
  <c r="AHC419" i="1"/>
  <c r="AGT450" i="1"/>
  <c r="AHA338" i="1"/>
  <c r="AHJ345" i="1"/>
  <c r="AGR374" i="1"/>
  <c r="AHL379" i="1"/>
  <c r="AGU417" i="1"/>
  <c r="AHF445" i="1"/>
  <c r="AHM465" i="1"/>
  <c r="AGN365" i="1"/>
  <c r="AGN416" i="1"/>
  <c r="AGX445" i="1"/>
  <c r="AGO93" i="1"/>
  <c r="AHG332" i="1"/>
  <c r="AGN367" i="1"/>
  <c r="AGT385" i="1"/>
  <c r="AHJ421" i="1"/>
  <c r="AHD441" i="1"/>
  <c r="AHJ413" i="1"/>
  <c r="AHG458" i="1"/>
  <c r="AGL301" i="1"/>
  <c r="AGT343" i="1"/>
  <c r="AHO217" i="1"/>
  <c r="AHA292" i="1"/>
  <c r="AHF272" i="1"/>
  <c r="AHF249" i="1"/>
  <c r="AGZ275" i="1"/>
  <c r="AGN189" i="1"/>
  <c r="AGN48" i="1"/>
  <c r="AGO92" i="1"/>
  <c r="AHD247" i="1"/>
  <c r="AHO117" i="1"/>
  <c r="AGW242" i="1"/>
  <c r="AGU114" i="1"/>
  <c r="AGL77" i="1"/>
  <c r="AHC194" i="1"/>
  <c r="AHA142" i="1"/>
  <c r="AGX105" i="1"/>
  <c r="AGZ388" i="1"/>
  <c r="AGN382" i="1"/>
  <c r="AHD418" i="1"/>
  <c r="AHI433" i="1"/>
  <c r="AHG388" i="1"/>
  <c r="AHF402" i="1"/>
  <c r="AGR438" i="1"/>
  <c r="AGZ462" i="1"/>
  <c r="AHL398" i="1"/>
  <c r="AGN289" i="1"/>
  <c r="AHA337" i="1"/>
  <c r="AHL437" i="1"/>
  <c r="AHJ465" i="1"/>
  <c r="AGT417" i="1"/>
  <c r="AGN312" i="1"/>
  <c r="AHC279" i="1"/>
  <c r="AGU229" i="1"/>
  <c r="AHD181" i="1"/>
  <c r="AHI304" i="1"/>
  <c r="AGR289" i="1"/>
  <c r="AHG311" i="1"/>
  <c r="AGR220" i="1"/>
  <c r="AGZ194" i="1"/>
  <c r="AGU136" i="1"/>
  <c r="AGT161" i="1"/>
  <c r="AGW46" i="1"/>
  <c r="AGL178" i="1"/>
  <c r="AHM208" i="1"/>
  <c r="AGN71" i="1"/>
  <c r="AGQ115" i="1"/>
  <c r="AGO261" i="1"/>
  <c r="AGZ175" i="1"/>
  <c r="AHJ204" i="1"/>
  <c r="AHA68" i="1"/>
  <c r="AHA112" i="1"/>
  <c r="AGU232" i="1"/>
  <c r="AHC144" i="1"/>
  <c r="AHD60" i="1"/>
  <c r="AGR36" i="1"/>
  <c r="AHD351" i="1"/>
  <c r="AGO418" i="1"/>
  <c r="AHI430" i="1"/>
  <c r="AHA455" i="1"/>
  <c r="AHF336" i="1"/>
  <c r="AGX367" i="1"/>
  <c r="AHJ450" i="1"/>
  <c r="AHD344" i="1"/>
  <c r="AHJ358" i="1"/>
  <c r="AHC395" i="1"/>
  <c r="AGX345" i="1"/>
  <c r="AHO373" i="1"/>
  <c r="AGW305" i="1"/>
  <c r="AHF386" i="1"/>
  <c r="AGT423" i="1"/>
  <c r="AGR437" i="1"/>
  <c r="AHD364" i="1"/>
  <c r="AHD415" i="1"/>
  <c r="AGL445" i="1"/>
  <c r="AGN400" i="1"/>
  <c r="AGX433" i="1"/>
  <c r="AHF401" i="1"/>
  <c r="AHI418" i="1"/>
  <c r="AHJ14" i="1"/>
  <c r="AHG370" i="1"/>
  <c r="AHF391" i="1"/>
  <c r="AGZ406" i="1"/>
  <c r="AGW354" i="1"/>
  <c r="AHF465" i="1"/>
  <c r="AGN353" i="1"/>
  <c r="AHM452" i="1"/>
  <c r="AGW328" i="1"/>
  <c r="AHJ303" i="1"/>
  <c r="AGN212" i="1"/>
  <c r="AGT311" i="1"/>
  <c r="AGR318" i="1"/>
  <c r="AHF234" i="1"/>
  <c r="AGN206" i="1"/>
  <c r="AHL172" i="1"/>
  <c r="AHM77" i="1"/>
  <c r="AHA119" i="1"/>
  <c r="AHI149" i="1"/>
  <c r="AHI126" i="1"/>
  <c r="AHI60" i="1"/>
  <c r="AGR212" i="1"/>
  <c r="AGN147" i="1"/>
  <c r="AGN58" i="1"/>
  <c r="AGO188" i="1"/>
  <c r="AGQ81" i="1"/>
  <c r="AGQ72" i="1"/>
  <c r="AGU388" i="1"/>
  <c r="AGT402" i="1"/>
  <c r="AHO437" i="1"/>
  <c r="AGN462" i="1"/>
  <c r="AGL351" i="1"/>
  <c r="AGQ417" i="1"/>
  <c r="AGQ430" i="1"/>
  <c r="AHL454" i="1"/>
  <c r="AGZ401" i="1"/>
  <c r="AHC418" i="1"/>
  <c r="AHI378" i="1"/>
  <c r="AHG432" i="1"/>
  <c r="AGR449" i="1"/>
  <c r="AGZ84" i="1"/>
  <c r="AHG46" i="1"/>
  <c r="AHA311" i="1"/>
  <c r="AHI341" i="1"/>
  <c r="AGX353" i="1"/>
  <c r="AGX448" i="1"/>
  <c r="AGN386" i="1"/>
  <c r="AHD422" i="1"/>
  <c r="AHF406" i="1"/>
  <c r="AHI409" i="1"/>
  <c r="AGO441" i="1"/>
  <c r="AGN461" i="1"/>
  <c r="AGU397" i="1"/>
  <c r="AGT458" i="1"/>
  <c r="AGW338" i="1"/>
  <c r="AGO370" i="1"/>
  <c r="AGN391" i="1"/>
  <c r="AHA452" i="1"/>
  <c r="AGN347" i="1"/>
  <c r="AHA360" i="1"/>
  <c r="AGZ374" i="1"/>
  <c r="AGO347" i="1"/>
  <c r="AGW460" i="1"/>
  <c r="AHJ310" i="1"/>
  <c r="AHF267" i="1"/>
  <c r="AHM325" i="1"/>
  <c r="AHO272" i="1"/>
  <c r="AGX255" i="1"/>
  <c r="AGL212" i="1"/>
  <c r="AGR231" i="1"/>
  <c r="AHD286" i="1"/>
  <c r="AHO266" i="1"/>
  <c r="AGW237" i="1"/>
  <c r="AGT159" i="1"/>
  <c r="AGR176" i="1"/>
  <c r="AGU35" i="1"/>
  <c r="AGR78" i="1"/>
  <c r="AHL205" i="1"/>
  <c r="AGT148" i="1"/>
  <c r="AGL104" i="1"/>
  <c r="AGQ127" i="1"/>
  <c r="AHG237" i="1"/>
  <c r="AGX202" i="1"/>
  <c r="AHG145" i="1"/>
  <c r="AGZ101" i="1"/>
  <c r="AGW65" i="1"/>
  <c r="AHI186" i="1"/>
  <c r="AHI92" i="1"/>
  <c r="AGT362" i="1"/>
  <c r="AGT394" i="1"/>
  <c r="AGL428" i="1"/>
  <c r="AHO372" i="1"/>
  <c r="AHC394" i="1"/>
  <c r="AHC358" i="1"/>
  <c r="AHF371" i="1"/>
  <c r="AGU38" i="1"/>
  <c r="AHC416" i="1"/>
  <c r="AGU358" i="1"/>
  <c r="AHC343" i="1"/>
  <c r="AGX384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<sst xmlns="http://schemas.openxmlformats.org/spreadsheetml/2006/main" count="13365" uniqueCount="415">
  <si>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</si>
  <si>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</si>
  <si>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</si>
  <si>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</si>
  <si>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</si>
  <si>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</si>
  <si>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</si>
  <si>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</si>
  <si>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</si>
  <si>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</si>
  <si>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</si>
  <si>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</si>
  <si>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</si>
  <si>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</si>
  <si>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</si>
  <si>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</si>
  <si>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</si>
  <si>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</si>
  <si>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</si>
  <si>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</si>
  <si>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</si>
  <si>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</si>
  <si>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</si>
  <si>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</si>
  <si>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</si>
  <si>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</si>
  <si>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</si>
  <si>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</si>
  <si>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</si>
  <si>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</si>
  <si>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</si>
  <si>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</si>
  <si>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</si>
  <si>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</si>
  <si>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</si>
  <si>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</si>
  <si>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</si>
  <si>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</si>
  <si>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</si>
  <si>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</si>
  <si>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</si>
  <si>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</si>
  <si>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</si>
  <si>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</si>
  <si>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</si>
  <si>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</si>
  <si>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</si>
  <si>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</si>
  <si>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</si>
  <si>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</si>
  <si>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</si>
  <si>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</si>
  <si>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</si>
  <si>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</si>
  <si>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</si>
  <si>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</si>
  <si>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</si>
  <si>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</si>
  <si>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</si>
  <si>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</si>
  <si>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</si>
  <si>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</si>
  <si>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</si>
  <si>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</si>
  <si>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</si>
  <si>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</si>
  <si>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</si>
  <si>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</si>
  <si>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</si>
  <si>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</si>
  <si>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</si>
  <si>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</si>
  <si>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</si>
  <si>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</si>
  <si>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</si>
  <si>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</si>
  <si>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</si>
  <si>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</si>
  <si>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</si>
  <si>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</si>
  <si>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</si>
  <si>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</si>
  <si>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</si>
  <si>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</si>
  <si>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</si>
  <si>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</si>
  <si>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</si>
  <si>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</si>
  <si>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</si>
  <si>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</si>
  <si>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</si>
  <si>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</si>
  <si>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</si>
  <si>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</si>
  <si>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</si>
  <si>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</si>
  <si>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</si>
  <si>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</si>
  <si>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</si>
  <si>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</si>
  <si>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</si>
  <si>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</si>
  <si>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</si>
  <si>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</si>
  <si>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</si>
  <si>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</si>
  <si>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</si>
  <si>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</si>
  <si>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</si>
  <si>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</si>
  <si>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</si>
  <si>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</si>
  <si>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</si>
  <si>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</si>
  <si>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</si>
  <si>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</si>
  <si>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</si>
  <si>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</si>
  <si>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</si>
  <si>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</si>
  <si>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</si>
  <si>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</si>
  <si>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</si>
  <si>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</si>
  <si>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</si>
  <si>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</si>
  <si>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</si>
  <si>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</si>
  <si>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</si>
  <si>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</si>
  <si>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</si>
  <si>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</si>
  <si>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</si>
  <si>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</si>
  <si>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</si>
  <si>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</si>
  <si>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</si>
  <si>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</si>
  <si>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</si>
  <si>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</si>
  <si>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</si>
  <si>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</si>
  <si>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</si>
  <si>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</si>
  <si>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</si>
  <si>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</si>
  <si>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</si>
  <si>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</si>
  <si>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</si>
  <si>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</si>
  <si>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</si>
  <si>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</si>
  <si>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</si>
  <si>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</si>
  <si>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</si>
  <si>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</si>
  <si>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</si>
  <si>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</si>
  <si>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</si>
  <si>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</si>
  <si>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</si>
  <si>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</si>
  <si>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</si>
  <si>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</si>
  <si>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</si>
  <si>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</si>
  <si>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</si>
  <si>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</si>
  <si>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</si>
  <si>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</si>
  <si>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</si>
  <si>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</si>
  <si>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</si>
  <si>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</si>
  <si>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</si>
  <si>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</si>
  <si>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</si>
  <si>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</si>
  <si>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</si>
  <si>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</si>
  <si>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</si>
  <si>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</si>
  <si>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</si>
  <si>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</si>
  <si>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</si>
  <si>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</si>
  <si>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</si>
  <si>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</si>
  <si>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</si>
  <si>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</si>
  <si>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</si>
  <si>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</si>
  <si>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</si>
  <si>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</si>
  <si>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</si>
  <si>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</si>
  <si>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</si>
  <si>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</si>
  <si>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</si>
  <si>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</si>
  <si>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</si>
  <si>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</si>
  <si>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</si>
  <si>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</si>
  <si>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</si>
  <si>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</si>
  <si>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</si>
  <si>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</si>
  <si>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</si>
  <si>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</si>
  <si>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</si>
  <si>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</si>
  <si>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</si>
  <si>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</si>
  <si>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</si>
  <si>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</si>
  <si>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</si>
  <si>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</si>
  <si>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</si>
  <si>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</si>
  <si>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</si>
  <si>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</si>
  <si>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</si>
  <si>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</si>
  <si>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</si>
  <si>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</si>
  <si>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</si>
  <si>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</si>
  <si>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</si>
  <si>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</si>
  <si>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</si>
  <si>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</si>
  <si>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</si>
  <si>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</si>
  <si>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</si>
  <si>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</si>
  <si>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</si>
  <si>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</si>
  <si>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</si>
  <si>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</si>
  <si>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</si>
  <si>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</si>
  <si>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</si>
  <si>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</si>
  <si>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</si>
  <si>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</si>
  <si>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</si>
  <si>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</si>
  <si>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</si>
  <si>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</si>
  <si>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</si>
  <si>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</si>
  <si>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</si>
  <si>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</si>
  <si>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</si>
  <si>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</si>
  <si>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</si>
  <si>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</si>
  <si>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</si>
  <si>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</si>
  <si>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</si>
  <si>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</si>
  <si>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</si>
  <si>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</si>
  <si>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</si>
  <si>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</si>
  <si>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</si>
  <si>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</si>
  <si>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</si>
  <si>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</si>
  <si>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</si>
  <si>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</si>
  <si>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</si>
  <si>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</si>
  <si>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</si>
  <si>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</si>
  <si>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</si>
  <si>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</si>
  <si>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</si>
  <si>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</si>
  <si>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</si>
  <si>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</si>
  <si>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</si>
  <si>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</si>
  <si>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</si>
  <si>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</si>
  <si>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</si>
  <si>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</si>
  <si>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</si>
  <si>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</si>
  <si>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</si>
  <si>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</si>
  <si>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</si>
  <si>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</si>
  <si>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</si>
  <si>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</si>
  <si>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</si>
  <si>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</si>
  <si>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</si>
  <si>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</si>
  <si>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</si>
  <si>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</si>
  <si>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</si>
  <si>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</si>
  <si>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</si>
  <si>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</si>
  <si>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</si>
  <si>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</si>
  <si>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</si>
  <si>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</si>
  <si>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</si>
  <si>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</si>
  <si>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</si>
  <si>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</si>
  <si>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</si>
  <si>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</si>
  <si>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</si>
  <si>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</si>
  <si>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</si>
  <si>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</si>
  <si>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</si>
  <si>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</si>
  <si>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</si>
  <si>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</si>
  <si>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</si>
  <si>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</si>
  <si>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</si>
  <si>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</si>
  <si>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</si>
  <si>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</si>
  <si>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</si>
  <si>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</si>
  <si>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</si>
  <si>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</si>
  <si>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</si>
  <si>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</si>
  <si>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</si>
  <si>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</si>
  <si>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</si>
  <si>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</si>
  <si>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</si>
  <si>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</si>
  <si>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</si>
  <si>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</si>
  <si>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</si>
  <si>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</si>
  <si>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</si>
  <si>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</si>
  <si>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</si>
  <si>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</si>
  <si>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</si>
  <si>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</si>
  <si>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</si>
  <si>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</si>
  <si>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</si>
  <si>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</si>
  <si>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</si>
  <si>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</si>
  <si>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</si>
  <si>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</si>
  <si>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</si>
  <si>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</si>
  <si>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</si>
  <si>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</si>
  <si>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</si>
  <si>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</si>
  <si>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</si>
  <si>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</si>
  <si>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</si>
  <si>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</si>
  <si>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</si>
  <si>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</si>
  <si>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</si>
  <si>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</si>
  <si>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</si>
  <si>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</si>
  <si>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</si>
  <si>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</si>
  <si>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</si>
  <si>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</si>
  <si>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</si>
  <si>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</si>
  <si>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</si>
  <si>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</si>
  <si>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</si>
  <si>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</si>
  <si>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</si>
  <si>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</si>
  <si>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</si>
  <si>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</si>
  <si>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</si>
  <si>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</si>
  <si>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</si>
  <si>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</si>
  <si>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</si>
  <si>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</si>
  <si>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</si>
  <si>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</si>
  <si>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</si>
  <si>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</si>
  <si>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</si>
  <si>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</si>
  <si>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</si>
  <si>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</si>
  <si>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</si>
  <si>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</si>
  <si>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</si>
  <si>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</si>
  <si>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</si>
  <si>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</si>
  <si>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</si>
  <si>
    <t>У</t>
  </si>
  <si>
    <t>Ворожейкин Р.В.</t>
  </si>
  <si>
    <t>Иванов С.В.</t>
  </si>
  <si>
    <t>Ли Д.А.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</si>
</sst>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8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6"/>
  <sheetViews>
    <sheetView tabSelected="1" workbookViewId="0">
      <pane xSplit="2" ySplit="7" topLeftCell="C307" activePane="bottomRight" state="frozen"/>
      <selection pane="topRight" activeCell="C1" sqref="C1"/>
      <selection pane="bottomLeft" activeCell="A8" sqref="A8"/>
      <selection pane="bottomRight" activeCell="SI322" sqref="SI322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/>
    <col min="244" max="262" width="2.7109375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7" t="s">
        <v>0</v>
      </c>
      <c r="AGG1" s="97"/>
      <c r="AGH1" s="97"/>
      <c r="AGK1" s="5">
        <v>48</v>
      </c>
      <c r="AGL1" s="1" t="s">
        <v>294</v>
      </c>
      <c r="AGM1" s="2" t="s">
        <v>294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85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0">
        <f>IF(ISERROR(INDEX(C3:AFN3,,MATCH(AGK5,C7:AFK7,0))),"",INDEX(C3:AFN3,,MATCH(AGK5,C7:AFK7,0)))</f>
        <v>44158</v>
      </c>
      <c r="AGH2" s="91"/>
      <c r="AGK2" s="5">
        <f ca="1">WEEKNUM(NOW(),1)</f>
        <v>49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96">
        <v>44074</v>
      </c>
      <c r="D3" s="96"/>
      <c r="E3" s="96"/>
      <c r="F3" s="96"/>
      <c r="G3" s="96">
        <f>IF(C3="","",IF(C4="пятница",C3+3,C3+1))</f>
        <v>44075</v>
      </c>
      <c r="H3" s="96"/>
      <c r="I3" s="96"/>
      <c r="J3" s="96"/>
      <c r="K3" s="96">
        <f t="shared" ref="K3" si="0">IF(G3="","",IF(G4="пятница",G3+3,G3+1))</f>
        <v>44076</v>
      </c>
      <c r="L3" s="96"/>
      <c r="M3" s="96"/>
      <c r="N3" s="96"/>
      <c r="O3" s="96">
        <f t="shared" ref="O3" si="1">IF(K3="","",IF(K4="пятница",K3+3,K3+1))</f>
        <v>44077</v>
      </c>
      <c r="P3" s="96"/>
      <c r="Q3" s="96"/>
      <c r="R3" s="96"/>
      <c r="S3" s="96">
        <f t="shared" ref="S3" si="2">IF(O3="","",IF(O4="пятница",O3+3,O3+1))</f>
        <v>44078</v>
      </c>
      <c r="T3" s="96"/>
      <c r="U3" s="96"/>
      <c r="V3" s="96"/>
      <c r="W3" s="96">
        <f t="shared" ref="W3" si="3">IF(S3="","",IF(S4="пятница",S3+3,S3+1))</f>
        <v>44081</v>
      </c>
      <c r="X3" s="96"/>
      <c r="Y3" s="96"/>
      <c r="Z3" s="96"/>
      <c r="AA3" s="96">
        <f t="shared" ref="AA3" si="4">IF(W3="","",IF(W4="пятница",W3+3,W3+1))</f>
        <v>44082</v>
      </c>
      <c r="AB3" s="96"/>
      <c r="AC3" s="96"/>
      <c r="AD3" s="96"/>
      <c r="AE3" s="96">
        <f t="shared" ref="AE3" si="5">IF(AA3="","",IF(AA4="пятница",AA3+3,AA3+1))</f>
        <v>44083</v>
      </c>
      <c r="AF3" s="96"/>
      <c r="AG3" s="96"/>
      <c r="AH3" s="96"/>
      <c r="AI3" s="96">
        <f t="shared" ref="AI3" si="6">IF(AE3="","",IF(AE4="пятница",AE3+3,AE3+1))</f>
        <v>44084</v>
      </c>
      <c r="AJ3" s="96"/>
      <c r="AK3" s="96"/>
      <c r="AL3" s="96"/>
      <c r="AM3" s="96">
        <f t="shared" ref="AM3" si="7">IF(AI3="","",IF(AI4="пятница",AI3+3,AI3+1))</f>
        <v>44085</v>
      </c>
      <c r="AN3" s="96"/>
      <c r="AO3" s="96"/>
      <c r="AP3" s="96"/>
      <c r="AQ3" s="96">
        <f t="shared" ref="AQ3" si="8">IF(AM3="","",IF(AM4="пятница",AM3+3,AM3+1))</f>
        <v>44088</v>
      </c>
      <c r="AR3" s="96"/>
      <c r="AS3" s="96"/>
      <c r="AT3" s="96"/>
      <c r="AU3" s="96">
        <f>IF(AQ3="","",IF(AQ4="пятница",AQ3+3,AQ3+1))</f>
        <v>44089</v>
      </c>
      <c r="AV3" s="96"/>
      <c r="AW3" s="96"/>
      <c r="AX3" s="96"/>
      <c r="AY3" s="96">
        <f t="shared" ref="AY3" si="9">IF(AU3="","",IF(AU4="пятница",AU3+3,AU3+1))</f>
        <v>44090</v>
      </c>
      <c r="AZ3" s="96"/>
      <c r="BA3" s="96"/>
      <c r="BB3" s="96"/>
      <c r="BC3" s="96">
        <f t="shared" ref="BC3" si="10">IF(AY3="","",IF(AY4="пятница",AY3+3,AY3+1))</f>
        <v>44091</v>
      </c>
      <c r="BD3" s="96"/>
      <c r="BE3" s="96"/>
      <c r="BF3" s="96"/>
      <c r="BG3" s="96">
        <f t="shared" ref="BG3" si="11">IF(BC3="","",IF(BC4="пятница",BC3+3,BC3+1))</f>
        <v>44092</v>
      </c>
      <c r="BH3" s="96"/>
      <c r="BI3" s="96"/>
      <c r="BJ3" s="96"/>
      <c r="BK3" s="96">
        <f t="shared" ref="BK3" si="12">IF(BG3="","",IF(BG4="пятница",BG3+3,BG3+1))</f>
        <v>44095</v>
      </c>
      <c r="BL3" s="96"/>
      <c r="BM3" s="96"/>
      <c r="BN3" s="96"/>
      <c r="BO3" s="96">
        <f t="shared" ref="BO3" si="13">IF(BK3="","",IF(BK4="пятница",BK3+3,BK3+1))</f>
        <v>44096</v>
      </c>
      <c r="BP3" s="96"/>
      <c r="BQ3" s="96"/>
      <c r="BR3" s="96"/>
      <c r="BS3" s="96">
        <f t="shared" ref="BS3" si="14">IF(BO3="","",IF(BO4="пятница",BO3+3,BO3+1))</f>
        <v>44097</v>
      </c>
      <c r="BT3" s="96"/>
      <c r="BU3" s="96"/>
      <c r="BV3" s="96"/>
      <c r="BW3" s="96">
        <f t="shared" ref="BW3" si="15">IF(BS3="","",IF(BS4="пятница",BS3+3,BS3+1))</f>
        <v>44098</v>
      </c>
      <c r="BX3" s="96"/>
      <c r="BY3" s="96"/>
      <c r="BZ3" s="96"/>
      <c r="CA3" s="96">
        <f t="shared" ref="CA3" si="16">IF(BW3="","",IF(BW4="пятница",BW3+3,BW3+1))</f>
        <v>44099</v>
      </c>
      <c r="CB3" s="96"/>
      <c r="CC3" s="96"/>
      <c r="CD3" s="96"/>
      <c r="CE3" s="96">
        <f t="shared" ref="CE3" si="17">IF(CA3="","",IF(CA4="пятница",CA3+3,CA3+1))</f>
        <v>44102</v>
      </c>
      <c r="CF3" s="96"/>
      <c r="CG3" s="96"/>
      <c r="CH3" s="96"/>
      <c r="CI3" s="96">
        <f t="shared" ref="CI3" si="18">IF(CE3="","",IF(CE4="пятница",CE3+3,CE3+1))</f>
        <v>44103</v>
      </c>
      <c r="CJ3" s="96"/>
      <c r="CK3" s="96"/>
      <c r="CL3" s="96"/>
      <c r="CM3" s="96">
        <f t="shared" ref="CM3" si="19">IF(CI3="","",IF(CI4="пятница",CI3+3,CI3+1))</f>
        <v>44104</v>
      </c>
      <c r="CN3" s="96"/>
      <c r="CO3" s="96"/>
      <c r="CP3" s="96"/>
      <c r="CQ3" s="96">
        <f t="shared" ref="CQ3" si="20">IF(CM3="","",IF(CM4="пятница",CM3+3,CM3+1))</f>
        <v>44105</v>
      </c>
      <c r="CR3" s="96"/>
      <c r="CS3" s="96"/>
      <c r="CT3" s="96"/>
      <c r="CU3" s="96">
        <f t="shared" ref="CU3" si="21">IF(CQ3="","",IF(CQ4="пятница",CQ3+3,CQ3+1))</f>
        <v>44106</v>
      </c>
      <c r="CV3" s="96"/>
      <c r="CW3" s="96"/>
      <c r="CX3" s="96"/>
      <c r="CY3" s="96">
        <f t="shared" ref="CY3" si="22">IF(CU3="","",IF(CU4="пятница",CU3+3,CU3+1))</f>
        <v>44109</v>
      </c>
      <c r="CZ3" s="96"/>
      <c r="DA3" s="96"/>
      <c r="DB3" s="96"/>
      <c r="DC3" s="96">
        <f t="shared" ref="DC3" si="23">IF(CY3="","",IF(CY4="пятница",CY3+3,CY3+1))</f>
        <v>44110</v>
      </c>
      <c r="DD3" s="96"/>
      <c r="DE3" s="96"/>
      <c r="DF3" s="96"/>
      <c r="DG3" s="96">
        <f t="shared" ref="DG3" si="24">IF(DC3="","",IF(DC4="пятница",DC3+3,DC3+1))</f>
        <v>44111</v>
      </c>
      <c r="DH3" s="96"/>
      <c r="DI3" s="96"/>
      <c r="DJ3" s="96"/>
      <c r="DK3" s="96">
        <f t="shared" ref="DK3" si="25">IF(DG3="","",IF(DG4="пятница",DG3+3,DG3+1))</f>
        <v>44112</v>
      </c>
      <c r="DL3" s="96"/>
      <c r="DM3" s="96"/>
      <c r="DN3" s="96"/>
      <c r="DO3" s="96">
        <f t="shared" ref="DO3" si="26">IF(DK3="","",IF(DK4="пятница",DK3+3,DK3+1))</f>
        <v>44113</v>
      </c>
      <c r="DP3" s="96"/>
      <c r="DQ3" s="96"/>
      <c r="DR3" s="96"/>
      <c r="DS3" s="96">
        <f t="shared" ref="DS3" si="27">IF(DO3="","",IF(DO4="пятница",DO3+3,DO3+1))</f>
        <v>44116</v>
      </c>
      <c r="DT3" s="96"/>
      <c r="DU3" s="96"/>
      <c r="DV3" s="96"/>
      <c r="DW3" s="96">
        <f t="shared" ref="DW3" si="28">IF(DS3="","",IF(DS4="пятница",DS3+3,DS3+1))</f>
        <v>44117</v>
      </c>
      <c r="DX3" s="96"/>
      <c r="DY3" s="96"/>
      <c r="DZ3" s="96"/>
      <c r="EA3" s="96">
        <f t="shared" ref="EA3" si="29">IF(DW3="","",IF(DW4="пятница",DW3+3,DW3+1))</f>
        <v>44118</v>
      </c>
      <c r="EB3" s="96"/>
      <c r="EC3" s="96"/>
      <c r="ED3" s="96"/>
      <c r="EE3" s="96">
        <f t="shared" ref="EE3" si="30">IF(EA3="","",IF(EA4="пятница",EA3+3,EA3+1))</f>
        <v>44119</v>
      </c>
      <c r="EF3" s="96"/>
      <c r="EG3" s="96"/>
      <c r="EH3" s="96"/>
      <c r="EI3" s="96">
        <f t="shared" ref="EI3" si="31">IF(EE3="","",IF(EE4="пятница",EE3+3,EE3+1))</f>
        <v>44120</v>
      </c>
      <c r="EJ3" s="96"/>
      <c r="EK3" s="96"/>
      <c r="EL3" s="96"/>
      <c r="EM3" s="96">
        <f t="shared" ref="EM3" si="32">IF(EI3="","",IF(EI4="пятница",EI3+3,EI3+1))</f>
        <v>44123</v>
      </c>
      <c r="EN3" s="96"/>
      <c r="EO3" s="96"/>
      <c r="EP3" s="96"/>
      <c r="EQ3" s="96">
        <f t="shared" ref="EQ3" si="33">IF(EM3="","",IF(EM4="пятница",EM3+3,EM3+1))</f>
        <v>44124</v>
      </c>
      <c r="ER3" s="96"/>
      <c r="ES3" s="96"/>
      <c r="ET3" s="96"/>
      <c r="EU3" s="96">
        <f t="shared" ref="EU3" si="34">IF(EQ3="","",IF(EQ4="пятница",EQ3+3,EQ3+1))</f>
        <v>44125</v>
      </c>
      <c r="EV3" s="96"/>
      <c r="EW3" s="96"/>
      <c r="EX3" s="96"/>
      <c r="EY3" s="96">
        <f t="shared" ref="EY3" si="35">IF(EU3="","",IF(EU4="пятница",EU3+3,EU3+1))</f>
        <v>44126</v>
      </c>
      <c r="EZ3" s="96"/>
      <c r="FA3" s="96"/>
      <c r="FB3" s="96"/>
      <c r="FC3" s="96">
        <f t="shared" ref="FC3" si="36">IF(EY3="","",IF(EY4="пятница",EY3+3,EY3+1))</f>
        <v>44127</v>
      </c>
      <c r="FD3" s="96"/>
      <c r="FE3" s="96"/>
      <c r="FF3" s="96"/>
      <c r="FG3" s="96">
        <f t="shared" ref="FG3" si="37">IF(FC3="","",IF(FC4="пятница",FC3+3,FC3+1))</f>
        <v>44130</v>
      </c>
      <c r="FH3" s="96"/>
      <c r="FI3" s="96"/>
      <c r="FJ3" s="96"/>
      <c r="FK3" s="96">
        <f t="shared" ref="FK3" si="38">IF(FG3="","",IF(FG4="пятница",FG3+3,FG3+1))</f>
        <v>44131</v>
      </c>
      <c r="FL3" s="96"/>
      <c r="FM3" s="96"/>
      <c r="FN3" s="96"/>
      <c r="FO3" s="96">
        <f t="shared" ref="FO3" si="39">IF(FK3="","",IF(FK4="пятница",FK3+3,FK3+1))</f>
        <v>44132</v>
      </c>
      <c r="FP3" s="96"/>
      <c r="FQ3" s="96"/>
      <c r="FR3" s="96"/>
      <c r="FS3" s="96">
        <f t="shared" ref="FS3" si="40">IF(FO3="","",IF(FO4="пятница",FO3+3,FO3+1))</f>
        <v>44133</v>
      </c>
      <c r="FT3" s="96"/>
      <c r="FU3" s="96"/>
      <c r="FV3" s="96"/>
      <c r="FW3" s="96">
        <f t="shared" ref="FW3" si="41">IF(FS3="","",IF(FS4="пятница",FS3+3,FS3+1))</f>
        <v>44134</v>
      </c>
      <c r="FX3" s="96"/>
      <c r="FY3" s="96"/>
      <c r="FZ3" s="96"/>
      <c r="GA3" s="96">
        <f t="shared" ref="GA3" si="42">IF(FW3="","",IF(FW4="пятница",FW3+3,FW3+1))</f>
        <v>44137</v>
      </c>
      <c r="GB3" s="96"/>
      <c r="GC3" s="96"/>
      <c r="GD3" s="96"/>
      <c r="GE3" s="96">
        <f t="shared" ref="GE3" si="43">IF(GA3="","",IF(GA4="пятница",GA3+3,GA3+1))</f>
        <v>44138</v>
      </c>
      <c r="GF3" s="96"/>
      <c r="GG3" s="96"/>
      <c r="GH3" s="96"/>
      <c r="GI3" s="96">
        <f t="shared" ref="GI3" si="44">IF(GE3="","",IF(GE4="пятница",GE3+3,GE3+1))</f>
        <v>44139</v>
      </c>
      <c r="GJ3" s="96"/>
      <c r="GK3" s="96"/>
      <c r="GL3" s="96"/>
      <c r="GM3" s="96">
        <f t="shared" ref="GM3" si="45">IF(GI3="","",IF(GI4="пятница",GI3+3,GI3+1))</f>
        <v>44140</v>
      </c>
      <c r="GN3" s="96"/>
      <c r="GO3" s="96"/>
      <c r="GP3" s="96"/>
      <c r="GQ3" s="96">
        <f t="shared" ref="GQ3" si="46">IF(GM3="","",IF(GM4="пятница",GM3+3,GM3+1))</f>
        <v>44141</v>
      </c>
      <c r="GR3" s="96"/>
      <c r="GS3" s="96"/>
      <c r="GT3" s="96"/>
      <c r="GU3" s="96">
        <f t="shared" ref="GU3" si="47">IF(GQ3="","",IF(GQ4="пятница",GQ3+3,GQ3+1))</f>
        <v>44144</v>
      </c>
      <c r="GV3" s="96"/>
      <c r="GW3" s="96"/>
      <c r="GX3" s="96"/>
      <c r="GY3" s="96">
        <f t="shared" ref="GY3" si="48">IF(GU3="","",IF(GU4="пятница",GU3+3,GU3+1))</f>
        <v>44145</v>
      </c>
      <c r="GZ3" s="96"/>
      <c r="HA3" s="96"/>
      <c r="HB3" s="96"/>
      <c r="HC3" s="96">
        <f t="shared" ref="HC3" si="49">IF(GY3="","",IF(GY4="пятница",GY3+3,GY3+1))</f>
        <v>44146</v>
      </c>
      <c r="HD3" s="96"/>
      <c r="HE3" s="96"/>
      <c r="HF3" s="96"/>
      <c r="HG3" s="96">
        <f t="shared" ref="HG3" si="50">IF(HC3="","",IF(HC4="пятница",HC3+3,HC3+1))</f>
        <v>44147</v>
      </c>
      <c r="HH3" s="96"/>
      <c r="HI3" s="96"/>
      <c r="HJ3" s="96"/>
      <c r="HK3" s="96">
        <f t="shared" ref="HK3" si="51">IF(HG3="","",IF(HG4="пятница",HG3+3,HG3+1))</f>
        <v>44148</v>
      </c>
      <c r="HL3" s="96"/>
      <c r="HM3" s="96"/>
      <c r="HN3" s="96"/>
      <c r="HO3" s="96">
        <f t="shared" ref="HO3" si="52">IF(HK3="","",IF(HK4="пятница",HK3+3,HK3+1))</f>
        <v>44151</v>
      </c>
      <c r="HP3" s="96"/>
      <c r="HQ3" s="96"/>
      <c r="HR3" s="96"/>
      <c r="HS3" s="96">
        <f t="shared" ref="HS3" si="53">IF(HO3="","",IF(HO4="пятница",HO3+3,HO3+1))</f>
        <v>44152</v>
      </c>
      <c r="HT3" s="96"/>
      <c r="HU3" s="96"/>
      <c r="HV3" s="96"/>
      <c r="HW3" s="96">
        <f t="shared" ref="HW3" si="54">IF(HS3="","",IF(HS4="пятница",HS3+3,HS3+1))</f>
        <v>44153</v>
      </c>
      <c r="HX3" s="96"/>
      <c r="HY3" s="96"/>
      <c r="HZ3" s="96"/>
      <c r="IA3" s="96">
        <f t="shared" ref="IA3" si="55">IF(HW3="","",IF(HW4="пятница",HW3+3,HW3+1))</f>
        <v>44154</v>
      </c>
      <c r="IB3" s="96"/>
      <c r="IC3" s="96"/>
      <c r="ID3" s="96"/>
      <c r="IE3" s="96">
        <f t="shared" ref="IE3" si="56">IF(IA3="","",IF(IA4="пятница",IA3+3,IA3+1))</f>
        <v>44155</v>
      </c>
      <c r="IF3" s="96"/>
      <c r="IG3" s="96"/>
      <c r="IH3" s="96"/>
      <c r="II3" s="96">
        <f t="shared" ref="II3" si="57">IF(IE3="","",IF(IE4="пятница",IE3+3,IE3+1))</f>
        <v>44158</v>
      </c>
      <c r="IJ3" s="96"/>
      <c r="IK3" s="96"/>
      <c r="IL3" s="96"/>
      <c r="IM3" s="96">
        <f t="shared" ref="IM3" si="58">IF(II3="","",IF(II4="пятница",II3+3,II3+1))</f>
        <v>44159</v>
      </c>
      <c r="IN3" s="96"/>
      <c r="IO3" s="96"/>
      <c r="IP3" s="96"/>
      <c r="IQ3" s="96">
        <f t="shared" ref="IQ3" si="59">IF(IM3="","",IF(IM4="пятница",IM3+3,IM3+1))</f>
        <v>44160</v>
      </c>
      <c r="IR3" s="96"/>
      <c r="IS3" s="96"/>
      <c r="IT3" s="96"/>
      <c r="IU3" s="96">
        <f t="shared" ref="IU3" si="60">IF(IQ3="","",IF(IQ4="пятница",IQ3+3,IQ3+1))</f>
        <v>44161</v>
      </c>
      <c r="IV3" s="96"/>
      <c r="IW3" s="96"/>
      <c r="IX3" s="96"/>
      <c r="IY3" s="96">
        <f t="shared" ref="IY3" si="61">IF(IU3="","",IF(IU4="пятница",IU3+3,IU3+1))</f>
        <v>44162</v>
      </c>
      <c r="IZ3" s="96"/>
      <c r="JA3" s="96"/>
      <c r="JB3" s="96"/>
      <c r="JC3" s="96">
        <f t="shared" ref="JC3" si="62">IF(IY3="","",IF(IY4="пятница",IY3+3,IY3+1))</f>
        <v>44165</v>
      </c>
      <c r="JD3" s="96"/>
      <c r="JE3" s="96"/>
      <c r="JF3" s="96"/>
      <c r="JG3" s="96">
        <f t="shared" ref="JG3" si="63">IF(JC3="","",IF(JC4="пятница",JC3+3,JC3+1))</f>
        <v>44166</v>
      </c>
      <c r="JH3" s="96"/>
      <c r="JI3" s="96"/>
      <c r="JJ3" s="96"/>
      <c r="JK3" s="96">
        <f t="shared" ref="JK3" si="64">IF(JG3="","",IF(JG4="пятница",JG3+3,JG3+1))</f>
        <v>44167</v>
      </c>
      <c r="JL3" s="96"/>
      <c r="JM3" s="96"/>
      <c r="JN3" s="96"/>
      <c r="JO3" s="96">
        <f t="shared" ref="JO3" si="65">IF(JK3="","",IF(JK4="пятница",JK3+3,JK3+1))</f>
        <v>44168</v>
      </c>
      <c r="JP3" s="96"/>
      <c r="JQ3" s="96"/>
      <c r="JR3" s="96"/>
      <c r="JS3" s="96">
        <f t="shared" ref="JS3" si="66">IF(JO3="","",IF(JO4="пятница",JO3+3,JO3+1))</f>
        <v>44169</v>
      </c>
      <c r="JT3" s="96"/>
      <c r="JU3" s="96"/>
      <c r="JV3" s="96"/>
      <c r="JW3" s="96">
        <f t="shared" ref="JW3" si="67">IF(JS3="","",IF(JS4="пятница",JS3+3,JS3+1))</f>
        <v>44172</v>
      </c>
      <c r="JX3" s="96"/>
      <c r="JY3" s="96"/>
      <c r="JZ3" s="96"/>
      <c r="KA3" s="96">
        <f t="shared" ref="KA3" si="68">IF(JW3="","",IF(JW4="пятница",JW3+3,JW3+1))</f>
        <v>44173</v>
      </c>
      <c r="KB3" s="96"/>
      <c r="KC3" s="96"/>
      <c r="KD3" s="96"/>
      <c r="KE3" s="96">
        <f t="shared" ref="KE3" si="69">IF(KA3="","",IF(KA4="пятница",KA3+3,KA3+1))</f>
        <v>44174</v>
      </c>
      <c r="KF3" s="96"/>
      <c r="KG3" s="96"/>
      <c r="KH3" s="96"/>
      <c r="KI3" s="96">
        <f t="shared" ref="KI3" si="70">IF(KE3="","",IF(KE4="пятница",KE3+3,KE3+1))</f>
        <v>44175</v>
      </c>
      <c r="KJ3" s="96"/>
      <c r="KK3" s="96"/>
      <c r="KL3" s="96"/>
      <c r="KM3" s="96">
        <f t="shared" ref="KM3" si="71">IF(KI3="","",IF(KI4="пятница",KI3+3,KI3+1))</f>
        <v>44176</v>
      </c>
      <c r="KN3" s="96"/>
      <c r="KO3" s="96"/>
      <c r="KP3" s="96"/>
      <c r="KQ3" s="96">
        <f t="shared" ref="KQ3" si="72">IF(KM3="","",IF(KM4="пятница",KM3+3,KM3+1))</f>
        <v>44179</v>
      </c>
      <c r="KR3" s="96"/>
      <c r="KS3" s="96"/>
      <c r="KT3" s="96"/>
      <c r="KU3" s="96">
        <f t="shared" ref="KU3" si="73">IF(KQ3="","",IF(KQ4="пятница",KQ3+3,KQ3+1))</f>
        <v>44180</v>
      </c>
      <c r="KV3" s="96"/>
      <c r="KW3" s="96"/>
      <c r="KX3" s="96"/>
      <c r="KY3" s="96">
        <f t="shared" ref="KY3" si="74">IF(KU3="","",IF(KU4="пятница",KU3+3,KU3+1))</f>
        <v>44181</v>
      </c>
      <c r="KZ3" s="96"/>
      <c r="LA3" s="96"/>
      <c r="LB3" s="96"/>
      <c r="LC3" s="96">
        <f t="shared" ref="LC3" si="75">IF(KY3="","",IF(KY4="пятница",KY3+3,KY3+1))</f>
        <v>44182</v>
      </c>
      <c r="LD3" s="96"/>
      <c r="LE3" s="96"/>
      <c r="LF3" s="96"/>
      <c r="LG3" s="96">
        <f t="shared" ref="LG3" si="76">IF(LC3="","",IF(LC4="пятница",LC3+3,LC3+1))</f>
        <v>44183</v>
      </c>
      <c r="LH3" s="96"/>
      <c r="LI3" s="96"/>
      <c r="LJ3" s="96"/>
      <c r="LK3" s="96">
        <f t="shared" ref="LK3" si="77">IF(LG3="","",IF(LG4="пятница",LG3+3,LG3+1))</f>
        <v>44186</v>
      </c>
      <c r="LL3" s="96"/>
      <c r="LM3" s="96"/>
      <c r="LN3" s="96"/>
      <c r="LO3" s="96">
        <f t="shared" ref="LO3" si="78">IF(LK3="","",IF(LK4="пятница",LK3+3,LK3+1))</f>
        <v>44187</v>
      </c>
      <c r="LP3" s="96"/>
      <c r="LQ3" s="96"/>
      <c r="LR3" s="96"/>
      <c r="LS3" s="96">
        <f t="shared" ref="LS3" si="79">IF(LO3="","",IF(LO4="пятница",LO3+3,LO3+1))</f>
        <v>44188</v>
      </c>
      <c r="LT3" s="96"/>
      <c r="LU3" s="96"/>
      <c r="LV3" s="96"/>
      <c r="LW3" s="96">
        <f t="shared" ref="LW3" si="80">IF(LS3="","",IF(LS4="пятница",LS3+3,LS3+1))</f>
        <v>44189</v>
      </c>
      <c r="LX3" s="96"/>
      <c r="LY3" s="96"/>
      <c r="LZ3" s="96"/>
      <c r="MA3" s="96">
        <f t="shared" ref="MA3" si="81">IF(LW3="","",IF(LW4="пятница",LW3+3,LW3+1))</f>
        <v>44190</v>
      </c>
      <c r="MB3" s="96"/>
      <c r="MC3" s="96"/>
      <c r="MD3" s="96"/>
      <c r="ME3" s="96">
        <f t="shared" ref="ME3" si="82">IF(MA3="","",IF(MA4="пятница",MA3+3,MA3+1))</f>
        <v>44193</v>
      </c>
      <c r="MF3" s="96"/>
      <c r="MG3" s="96"/>
      <c r="MH3" s="96"/>
      <c r="MI3" s="96">
        <f t="shared" ref="MI3" si="83">IF(ME3="","",IF(ME4="пятница",ME3+3,ME3+1))</f>
        <v>44194</v>
      </c>
      <c r="MJ3" s="96"/>
      <c r="MK3" s="96"/>
      <c r="ML3" s="96"/>
      <c r="MM3" s="96">
        <f t="shared" ref="MM3" si="84">IF(MI3="","",IF(MI4="пятница",MI3+3,MI3+1))</f>
        <v>44195</v>
      </c>
      <c r="MN3" s="96"/>
      <c r="MO3" s="96"/>
      <c r="MP3" s="96"/>
      <c r="MQ3" s="96">
        <f t="shared" ref="MQ3" si="85">IF(MM3="","",IF(MM4="пятница",MM3+3,MM3+1))</f>
        <v>44196</v>
      </c>
      <c r="MR3" s="96"/>
      <c r="MS3" s="96"/>
      <c r="MT3" s="96"/>
      <c r="MU3" s="96">
        <f t="shared" ref="MU3" si="86">IF(MQ3="","",IF(MQ4="пятница",MQ3+3,MQ3+1))</f>
        <v>44197</v>
      </c>
      <c r="MV3" s="96"/>
      <c r="MW3" s="96"/>
      <c r="MX3" s="96"/>
      <c r="MY3" s="96">
        <f t="shared" ref="MY3" si="87">IF(MU3="","",IF(MU4="пятница",MU3+3,MU3+1))</f>
        <v>44200</v>
      </c>
      <c r="MZ3" s="96"/>
      <c r="NA3" s="96"/>
      <c r="NB3" s="96"/>
      <c r="NC3" s="96">
        <f t="shared" ref="NC3" si="88">IF(MY3="","",IF(MY4="пятница",MY3+3,MY3+1))</f>
        <v>44201</v>
      </c>
      <c r="ND3" s="96"/>
      <c r="NE3" s="96"/>
      <c r="NF3" s="96"/>
      <c r="NG3" s="96">
        <f t="shared" ref="NG3" si="89">IF(NC3="","",IF(NC4="пятница",NC3+3,NC3+1))</f>
        <v>44202</v>
      </c>
      <c r="NH3" s="96"/>
      <c r="NI3" s="96"/>
      <c r="NJ3" s="96"/>
      <c r="NK3" s="96">
        <f t="shared" ref="NK3" si="90">IF(NG3="","",IF(NG4="пятница",NG3+3,NG3+1))</f>
        <v>44203</v>
      </c>
      <c r="NL3" s="96"/>
      <c r="NM3" s="96"/>
      <c r="NN3" s="96"/>
      <c r="NO3" s="96">
        <f t="shared" ref="NO3" si="91">IF(NK3="","",IF(NK4="пятница",NK3+3,NK3+1))</f>
        <v>44204</v>
      </c>
      <c r="NP3" s="96"/>
      <c r="NQ3" s="96"/>
      <c r="NR3" s="96"/>
      <c r="NS3" s="96">
        <f t="shared" ref="NS3" si="92">IF(NO3="","",IF(NO4="пятница",NO3+3,NO3+1))</f>
        <v>44207</v>
      </c>
      <c r="NT3" s="96"/>
      <c r="NU3" s="96"/>
      <c r="NV3" s="96"/>
      <c r="NW3" s="96">
        <f t="shared" ref="NW3" si="93">IF(NS3="","",IF(NS4="пятница",NS3+3,NS3+1))</f>
        <v>44208</v>
      </c>
      <c r="NX3" s="96"/>
      <c r="NY3" s="96"/>
      <c r="NZ3" s="96"/>
      <c r="OA3" s="96">
        <f t="shared" ref="OA3" si="94">IF(NW3="","",IF(NW4="пятница",NW3+3,NW3+1))</f>
        <v>44209</v>
      </c>
      <c r="OB3" s="96"/>
      <c r="OC3" s="96"/>
      <c r="OD3" s="96"/>
      <c r="OE3" s="96">
        <f t="shared" ref="OE3" si="95">IF(OA3="","",IF(OA4="пятница",OA3+3,OA3+1))</f>
        <v>44210</v>
      </c>
      <c r="OF3" s="96"/>
      <c r="OG3" s="96"/>
      <c r="OH3" s="96"/>
      <c r="OI3" s="96">
        <f t="shared" ref="OI3" si="96">IF(OE3="","",IF(OE4="пятница",OE3+3,OE3+1))</f>
        <v>44211</v>
      </c>
      <c r="OJ3" s="96"/>
      <c r="OK3" s="96"/>
      <c r="OL3" s="96"/>
      <c r="OM3" s="96">
        <f t="shared" ref="OM3" si="97">IF(OI3="","",IF(OI4="пятница",OI3+3,OI3+1))</f>
        <v>44214</v>
      </c>
      <c r="ON3" s="96"/>
      <c r="OO3" s="96"/>
      <c r="OP3" s="96"/>
      <c r="OQ3" s="96">
        <f t="shared" ref="OQ3" si="98">IF(OM3="","",IF(OM4="пятница",OM3+3,OM3+1))</f>
        <v>44215</v>
      </c>
      <c r="OR3" s="96"/>
      <c r="OS3" s="96"/>
      <c r="OT3" s="96"/>
      <c r="OU3" s="96">
        <f t="shared" ref="OU3" si="99">IF(OQ3="","",IF(OQ4="пятница",OQ3+3,OQ3+1))</f>
        <v>44216</v>
      </c>
      <c r="OV3" s="96"/>
      <c r="OW3" s="96"/>
      <c r="OX3" s="96"/>
      <c r="OY3" s="96">
        <f t="shared" ref="OY3" si="100">IF(OU3="","",IF(OU4="пятница",OU3+3,OU3+1))</f>
        <v>44217</v>
      </c>
      <c r="OZ3" s="96"/>
      <c r="PA3" s="96"/>
      <c r="PB3" s="96"/>
      <c r="PC3" s="96">
        <f t="shared" ref="PC3" si="101">IF(OY3="","",IF(OY4="пятница",OY3+3,OY3+1))</f>
        <v>44218</v>
      </c>
      <c r="PD3" s="96"/>
      <c r="PE3" s="96"/>
      <c r="PF3" s="96"/>
      <c r="PG3" s="96">
        <f t="shared" ref="PG3" si="102">IF(PC3="","",IF(PC4="пятница",PC3+3,PC3+1))</f>
        <v>44221</v>
      </c>
      <c r="PH3" s="96"/>
      <c r="PI3" s="96"/>
      <c r="PJ3" s="96"/>
      <c r="PK3" s="96">
        <f t="shared" ref="PK3" si="103">IF(PG3="","",IF(PG4="пятница",PG3+3,PG3+1))</f>
        <v>44222</v>
      </c>
      <c r="PL3" s="96"/>
      <c r="PM3" s="96"/>
      <c r="PN3" s="96"/>
      <c r="PO3" s="96">
        <f t="shared" ref="PO3" si="104">IF(PK3="","",IF(PK4="пятница",PK3+3,PK3+1))</f>
        <v>44223</v>
      </c>
      <c r="PP3" s="96"/>
      <c r="PQ3" s="96"/>
      <c r="PR3" s="96"/>
      <c r="PS3" s="96">
        <f t="shared" ref="PS3" si="105">IF(PO3="","",IF(PO4="пятница",PO3+3,PO3+1))</f>
        <v>44224</v>
      </c>
      <c r="PT3" s="96"/>
      <c r="PU3" s="96"/>
      <c r="PV3" s="96"/>
      <c r="PW3" s="96">
        <f t="shared" ref="PW3" si="106">IF(PS3="","",IF(PS4="пятница",PS3+3,PS3+1))</f>
        <v>44225</v>
      </c>
      <c r="PX3" s="96"/>
      <c r="PY3" s="96"/>
      <c r="PZ3" s="96"/>
      <c r="QA3" s="96">
        <f t="shared" ref="QA3" si="107">IF(PW3="","",IF(PW4="пятница",PW3+3,PW3+1))</f>
        <v>44228</v>
      </c>
      <c r="QB3" s="96"/>
      <c r="QC3" s="96"/>
      <c r="QD3" s="96"/>
      <c r="QE3" s="96">
        <f t="shared" ref="QE3" si="108">IF(QA3="","",IF(QA4="пятница",QA3+3,QA3+1))</f>
        <v>44229</v>
      </c>
      <c r="QF3" s="96"/>
      <c r="QG3" s="96"/>
      <c r="QH3" s="96"/>
      <c r="QI3" s="96">
        <f t="shared" ref="QI3" si="109">IF(QE3="","",IF(QE4="пятница",QE3+3,QE3+1))</f>
        <v>44230</v>
      </c>
      <c r="QJ3" s="96"/>
      <c r="QK3" s="96"/>
      <c r="QL3" s="96"/>
      <c r="QM3" s="96">
        <f t="shared" ref="QM3" si="110">IF(QI3="","",IF(QI4="пятница",QI3+3,QI3+1))</f>
        <v>44231</v>
      </c>
      <c r="QN3" s="96"/>
      <c r="QO3" s="96"/>
      <c r="QP3" s="96"/>
      <c r="QQ3" s="96">
        <f t="shared" ref="QQ3" si="111">IF(QM3="","",IF(QM4="пятница",QM3+3,QM3+1))</f>
        <v>44232</v>
      </c>
      <c r="QR3" s="96"/>
      <c r="QS3" s="96"/>
      <c r="QT3" s="96"/>
      <c r="QU3" s="96">
        <f t="shared" ref="QU3" si="112">IF(QQ3="","",IF(QQ4="пятница",QQ3+3,QQ3+1))</f>
        <v>44235</v>
      </c>
      <c r="QV3" s="96"/>
      <c r="QW3" s="96"/>
      <c r="QX3" s="96"/>
      <c r="QY3" s="96">
        <f t="shared" ref="QY3" si="113">IF(QU3="","",IF(QU4="пятница",QU3+3,QU3+1))</f>
        <v>44236</v>
      </c>
      <c r="QZ3" s="96"/>
      <c r="RA3" s="96"/>
      <c r="RB3" s="96"/>
      <c r="RC3" s="96">
        <f t="shared" ref="RC3" si="114">IF(QY3="","",IF(QY4="пятница",QY3+3,QY3+1))</f>
        <v>44237</v>
      </c>
      <c r="RD3" s="96"/>
      <c r="RE3" s="96"/>
      <c r="RF3" s="96"/>
      <c r="RG3" s="96">
        <f t="shared" ref="RG3" si="115">IF(RC3="","",IF(RC4="пятница",RC3+3,RC3+1))</f>
        <v>44238</v>
      </c>
      <c r="RH3" s="96"/>
      <c r="RI3" s="96"/>
      <c r="RJ3" s="96"/>
      <c r="RK3" s="96">
        <f t="shared" ref="RK3" si="116">IF(RG3="","",IF(RG4="пятница",RG3+3,RG3+1))</f>
        <v>44239</v>
      </c>
      <c r="RL3" s="96"/>
      <c r="RM3" s="96"/>
      <c r="RN3" s="96"/>
      <c r="RO3" s="96">
        <f t="shared" ref="RO3" si="117">IF(RK3="","",IF(RK4="пятница",RK3+3,RK3+1))</f>
        <v>44242</v>
      </c>
      <c r="RP3" s="96"/>
      <c r="RQ3" s="96"/>
      <c r="RR3" s="96"/>
      <c r="RS3" s="96">
        <f t="shared" ref="RS3" si="118">IF(RO3="","",IF(RO4="пятница",RO3+3,RO3+1))</f>
        <v>44243</v>
      </c>
      <c r="RT3" s="96"/>
      <c r="RU3" s="96"/>
      <c r="RV3" s="96"/>
      <c r="RW3" s="96">
        <f t="shared" ref="RW3" si="119">IF(RS3="","",IF(RS4="пятница",RS3+3,RS3+1))</f>
        <v>44244</v>
      </c>
      <c r="RX3" s="96"/>
      <c r="RY3" s="96"/>
      <c r="RZ3" s="96"/>
      <c r="SA3" s="96">
        <f t="shared" ref="SA3" si="120">IF(RW3="","",IF(RW4="пятница",RW3+3,RW3+1))</f>
        <v>44245</v>
      </c>
      <c r="SB3" s="96"/>
      <c r="SC3" s="96"/>
      <c r="SD3" s="96"/>
      <c r="SE3" s="96">
        <f t="shared" ref="SE3" si="121">IF(SA3="","",IF(SA4="пятница",SA3+3,SA3+1))</f>
        <v>44246</v>
      </c>
      <c r="SF3" s="96"/>
      <c r="SG3" s="96"/>
      <c r="SH3" s="96"/>
      <c r="SI3" s="96">
        <f t="shared" ref="SI3" si="122">IF(SE3="","",IF(SE4="пятница",SE3+3,SE3+1))</f>
        <v>44249</v>
      </c>
      <c r="SJ3" s="96"/>
      <c r="SK3" s="96"/>
      <c r="SL3" s="96"/>
      <c r="SM3" s="96">
        <f t="shared" ref="SM3" si="123">IF(SI3="","",IF(SI4="пятница",SI3+3,SI3+1))</f>
        <v>44250</v>
      </c>
      <c r="SN3" s="96"/>
      <c r="SO3" s="96"/>
      <c r="SP3" s="96"/>
      <c r="SQ3" s="96">
        <f t="shared" ref="SQ3" si="124">IF(SM3="","",IF(SM4="пятница",SM3+3,SM3+1))</f>
        <v>44251</v>
      </c>
      <c r="SR3" s="96"/>
      <c r="SS3" s="96"/>
      <c r="ST3" s="96"/>
      <c r="SU3" s="96">
        <f t="shared" ref="SU3" si="125">IF(SQ3="","",IF(SQ4="пятница",SQ3+3,SQ3+1))</f>
        <v>44252</v>
      </c>
      <c r="SV3" s="96"/>
      <c r="SW3" s="96"/>
      <c r="SX3" s="96"/>
      <c r="SY3" s="96">
        <f t="shared" ref="SY3" si="126">IF(SU3="","",IF(SU4="пятница",SU3+3,SU3+1))</f>
        <v>44253</v>
      </c>
      <c r="SZ3" s="96"/>
      <c r="TA3" s="96"/>
      <c r="TB3" s="96"/>
      <c r="TC3" s="96">
        <f t="shared" ref="TC3" si="127">IF(SY3="","",IF(SY4="пятница",SY3+3,SY3+1))</f>
        <v>44256</v>
      </c>
      <c r="TD3" s="96"/>
      <c r="TE3" s="96"/>
      <c r="TF3" s="96"/>
      <c r="TG3" s="96">
        <f t="shared" ref="TG3" si="128">IF(TC3="","",IF(TC4="пятница",TC3+3,TC3+1))</f>
        <v>44257</v>
      </c>
      <c r="TH3" s="96"/>
      <c r="TI3" s="96"/>
      <c r="TJ3" s="96"/>
      <c r="TK3" s="96">
        <f t="shared" ref="TK3" si="129">IF(TG3="","",IF(TG4="пятница",TG3+3,TG3+1))</f>
        <v>44258</v>
      </c>
      <c r="TL3" s="96"/>
      <c r="TM3" s="96"/>
      <c r="TN3" s="96"/>
      <c r="TO3" s="96">
        <f t="shared" ref="TO3" si="130">IF(TK3="","",IF(TK4="пятница",TK3+3,TK3+1))</f>
        <v>44259</v>
      </c>
      <c r="TP3" s="96"/>
      <c r="TQ3" s="96"/>
      <c r="TR3" s="96"/>
      <c r="TS3" s="96">
        <f t="shared" ref="TS3" si="131">IF(TO3="","",IF(TO4="пятница",TO3+3,TO3+1))</f>
        <v>44260</v>
      </c>
      <c r="TT3" s="96"/>
      <c r="TU3" s="96"/>
      <c r="TV3" s="96"/>
      <c r="TW3" s="96">
        <f t="shared" ref="TW3" si="132">IF(TS3="","",IF(TS4="пятница",TS3+3,TS3+1))</f>
        <v>44263</v>
      </c>
      <c r="TX3" s="96"/>
      <c r="TY3" s="96"/>
      <c r="TZ3" s="96"/>
      <c r="UA3" s="96">
        <f t="shared" ref="UA3" si="133">IF(TW3="","",IF(TW4="пятница",TW3+3,TW3+1))</f>
        <v>44264</v>
      </c>
      <c r="UB3" s="96"/>
      <c r="UC3" s="96"/>
      <c r="UD3" s="96"/>
      <c r="UE3" s="96">
        <f t="shared" ref="UE3" si="134">IF(UA3="","",IF(UA4="пятница",UA3+3,UA3+1))</f>
        <v>44265</v>
      </c>
      <c r="UF3" s="96"/>
      <c r="UG3" s="96"/>
      <c r="UH3" s="96"/>
      <c r="UI3" s="96">
        <f t="shared" ref="UI3" si="135">IF(UE3="","",IF(UE4="пятница",UE3+3,UE3+1))</f>
        <v>44266</v>
      </c>
      <c r="UJ3" s="96"/>
      <c r="UK3" s="96"/>
      <c r="UL3" s="96"/>
      <c r="UM3" s="96">
        <f t="shared" ref="UM3" si="136">IF(UI3="","",IF(UI4="пятница",UI3+3,UI3+1))</f>
        <v>44267</v>
      </c>
      <c r="UN3" s="96"/>
      <c r="UO3" s="96"/>
      <c r="UP3" s="96"/>
      <c r="UQ3" s="96">
        <f t="shared" ref="UQ3" si="137">IF(UM3="","",IF(UM4="пятница",UM3+3,UM3+1))</f>
        <v>44270</v>
      </c>
      <c r="UR3" s="96"/>
      <c r="US3" s="96"/>
      <c r="UT3" s="96"/>
      <c r="UU3" s="96">
        <f t="shared" ref="UU3" si="138">IF(UQ3="","",IF(UQ4="пятница",UQ3+3,UQ3+1))</f>
        <v>44271</v>
      </c>
      <c r="UV3" s="96"/>
      <c r="UW3" s="96"/>
      <c r="UX3" s="96"/>
      <c r="UY3" s="96">
        <f t="shared" ref="UY3" si="139">IF(UU3="","",IF(UU4="пятница",UU3+3,UU3+1))</f>
        <v>44272</v>
      </c>
      <c r="UZ3" s="96"/>
      <c r="VA3" s="96"/>
      <c r="VB3" s="96"/>
      <c r="VC3" s="96">
        <f t="shared" ref="VC3" si="140">IF(UY3="","",IF(UY4="пятница",UY3+3,UY3+1))</f>
        <v>44273</v>
      </c>
      <c r="VD3" s="96"/>
      <c r="VE3" s="96"/>
      <c r="VF3" s="96"/>
      <c r="VG3" s="96">
        <f t="shared" ref="VG3" si="141">IF(VC3="","",IF(VC4="пятница",VC3+3,VC3+1))</f>
        <v>44274</v>
      </c>
      <c r="VH3" s="96"/>
      <c r="VI3" s="96"/>
      <c r="VJ3" s="96"/>
      <c r="VK3" s="96">
        <f t="shared" ref="VK3" si="142">IF(VG3="","",IF(VG4="пятница",VG3+3,VG3+1))</f>
        <v>44277</v>
      </c>
      <c r="VL3" s="96"/>
      <c r="VM3" s="96"/>
      <c r="VN3" s="96"/>
      <c r="VO3" s="96">
        <f t="shared" ref="VO3" si="143">IF(VK3="","",IF(VK4="пятница",VK3+3,VK3+1))</f>
        <v>44278</v>
      </c>
      <c r="VP3" s="96"/>
      <c r="VQ3" s="96"/>
      <c r="VR3" s="96"/>
      <c r="VS3" s="96">
        <f t="shared" ref="VS3" si="144">IF(VO3="","",IF(VO4="пятница",VO3+3,VO3+1))</f>
        <v>44279</v>
      </c>
      <c r="VT3" s="96"/>
      <c r="VU3" s="96"/>
      <c r="VV3" s="96"/>
      <c r="VW3" s="96">
        <f t="shared" ref="VW3" si="145">IF(VS3="","",IF(VS4="пятница",VS3+3,VS3+1))</f>
        <v>44280</v>
      </c>
      <c r="VX3" s="96"/>
      <c r="VY3" s="96"/>
      <c r="VZ3" s="96"/>
      <c r="WA3" s="96">
        <f t="shared" ref="WA3" si="146">IF(VW3="","",IF(VW4="пятница",VW3+3,VW3+1))</f>
        <v>44281</v>
      </c>
      <c r="WB3" s="96"/>
      <c r="WC3" s="96"/>
      <c r="WD3" s="96"/>
      <c r="WE3" s="96">
        <f t="shared" ref="WE3" si="147">IF(WA3="","",IF(WA4="пятница",WA3+3,WA3+1))</f>
        <v>44284</v>
      </c>
      <c r="WF3" s="96"/>
      <c r="WG3" s="96"/>
      <c r="WH3" s="96"/>
      <c r="WI3" s="96">
        <f t="shared" ref="WI3" si="148">IF(WE3="","",IF(WE4="пятница",WE3+3,WE3+1))</f>
        <v>44285</v>
      </c>
      <c r="WJ3" s="96"/>
      <c r="WK3" s="96"/>
      <c r="WL3" s="96"/>
      <c r="WM3" s="96">
        <f t="shared" ref="WM3" si="149">IF(WI3="","",IF(WI4="пятница",WI3+3,WI3+1))</f>
        <v>44286</v>
      </c>
      <c r="WN3" s="96"/>
      <c r="WO3" s="96"/>
      <c r="WP3" s="96"/>
      <c r="WQ3" s="96">
        <f t="shared" ref="WQ3" si="150">IF(WM3="","",IF(WM4="пятница",WM3+3,WM3+1))</f>
        <v>44287</v>
      </c>
      <c r="WR3" s="96"/>
      <c r="WS3" s="96"/>
      <c r="WT3" s="96"/>
      <c r="WU3" s="96">
        <f t="shared" ref="WU3" si="151">IF(WQ3="","",IF(WQ4="пятница",WQ3+3,WQ3+1))</f>
        <v>44288</v>
      </c>
      <c r="WV3" s="96"/>
      <c r="WW3" s="96"/>
      <c r="WX3" s="96"/>
      <c r="WY3" s="96">
        <f t="shared" ref="WY3" si="152">IF(WU3="","",IF(WU4="пятница",WU3+3,WU3+1))</f>
        <v>44291</v>
      </c>
      <c r="WZ3" s="96"/>
      <c r="XA3" s="96"/>
      <c r="XB3" s="96"/>
      <c r="XC3" s="96">
        <f t="shared" ref="XC3" si="153">IF(WY3="","",IF(WY4="пятница",WY3+3,WY3+1))</f>
        <v>44292</v>
      </c>
      <c r="XD3" s="96"/>
      <c r="XE3" s="96"/>
      <c r="XF3" s="96"/>
      <c r="XG3" s="96">
        <f t="shared" ref="XG3" si="154">IF(XC3="","",IF(XC4="пятница",XC3+3,XC3+1))</f>
        <v>44293</v>
      </c>
      <c r="XH3" s="96"/>
      <c r="XI3" s="96"/>
      <c r="XJ3" s="96"/>
      <c r="XK3" s="96">
        <f t="shared" ref="XK3" si="155">IF(XG3="","",IF(XG4="пятница",XG3+3,XG3+1))</f>
        <v>44294</v>
      </c>
      <c r="XL3" s="96"/>
      <c r="XM3" s="96"/>
      <c r="XN3" s="96"/>
      <c r="XO3" s="96">
        <f t="shared" ref="XO3" si="156">IF(XK3="","",IF(XK4="пятница",XK3+3,XK3+1))</f>
        <v>44295</v>
      </c>
      <c r="XP3" s="96"/>
      <c r="XQ3" s="96"/>
      <c r="XR3" s="96"/>
      <c r="XS3" s="96">
        <f t="shared" ref="XS3" si="157">IF(XO3="","",IF(XO4="пятница",XO3+3,XO3+1))</f>
        <v>44298</v>
      </c>
      <c r="XT3" s="96"/>
      <c r="XU3" s="96"/>
      <c r="XV3" s="96"/>
      <c r="XW3" s="96">
        <f t="shared" ref="XW3" si="158">IF(XS3="","",IF(XS4="пятница",XS3+3,XS3+1))</f>
        <v>44299</v>
      </c>
      <c r="XX3" s="96"/>
      <c r="XY3" s="96"/>
      <c r="XZ3" s="96"/>
      <c r="YA3" s="96">
        <f t="shared" ref="YA3" si="159">IF(XW3="","",IF(XW4="пятница",XW3+3,XW3+1))</f>
        <v>44300</v>
      </c>
      <c r="YB3" s="96"/>
      <c r="YC3" s="96"/>
      <c r="YD3" s="96"/>
      <c r="YE3" s="96">
        <f t="shared" ref="YE3" si="160">IF(YA3="","",IF(YA4="пятница",YA3+3,YA3+1))</f>
        <v>44301</v>
      </c>
      <c r="YF3" s="96"/>
      <c r="YG3" s="96"/>
      <c r="YH3" s="96"/>
      <c r="YI3" s="96">
        <f t="shared" ref="YI3" si="161">IF(YE3="","",IF(YE4="пятница",YE3+3,YE3+1))</f>
        <v>44302</v>
      </c>
      <c r="YJ3" s="96"/>
      <c r="YK3" s="96"/>
      <c r="YL3" s="96"/>
      <c r="YM3" s="96">
        <f t="shared" ref="YM3" si="162">IF(YI3="","",IF(YI4="пятница",YI3+3,YI3+1))</f>
        <v>44305</v>
      </c>
      <c r="YN3" s="96"/>
      <c r="YO3" s="96"/>
      <c r="YP3" s="96"/>
      <c r="YQ3" s="96">
        <f t="shared" ref="YQ3" si="163">IF(YM3="","",IF(YM4="пятница",YM3+3,YM3+1))</f>
        <v>44306</v>
      </c>
      <c r="YR3" s="96"/>
      <c r="YS3" s="96"/>
      <c r="YT3" s="96"/>
      <c r="YU3" s="96">
        <f t="shared" ref="YU3" si="164">IF(YQ3="","",IF(YQ4="пятница",YQ3+3,YQ3+1))</f>
        <v>44307</v>
      </c>
      <c r="YV3" s="96"/>
      <c r="YW3" s="96"/>
      <c r="YX3" s="96"/>
      <c r="YY3" s="96">
        <f t="shared" ref="YY3" si="165">IF(YU3="","",IF(YU4="пятница",YU3+3,YU3+1))</f>
        <v>44308</v>
      </c>
      <c r="YZ3" s="96"/>
      <c r="ZA3" s="96"/>
      <c r="ZB3" s="96"/>
      <c r="ZC3" s="96">
        <f t="shared" ref="ZC3" si="166">IF(YY3="","",IF(YY4="пятница",YY3+3,YY3+1))</f>
        <v>44309</v>
      </c>
      <c r="ZD3" s="96"/>
      <c r="ZE3" s="96"/>
      <c r="ZF3" s="96"/>
      <c r="ZG3" s="96">
        <f t="shared" ref="ZG3" si="167">IF(ZC3="","",IF(ZC4="пятница",ZC3+3,ZC3+1))</f>
        <v>44312</v>
      </c>
      <c r="ZH3" s="96"/>
      <c r="ZI3" s="96"/>
      <c r="ZJ3" s="96"/>
      <c r="ZK3" s="96">
        <f t="shared" ref="ZK3" si="168">IF(ZG3="","",IF(ZG4="пятница",ZG3+3,ZG3+1))</f>
        <v>44313</v>
      </c>
      <c r="ZL3" s="96"/>
      <c r="ZM3" s="96"/>
      <c r="ZN3" s="96"/>
      <c r="ZO3" s="96">
        <f t="shared" ref="ZO3" si="169">IF(ZK3="","",IF(ZK4="пятница",ZK3+3,ZK3+1))</f>
        <v>44314</v>
      </c>
      <c r="ZP3" s="96"/>
      <c r="ZQ3" s="96"/>
      <c r="ZR3" s="96"/>
      <c r="ZS3" s="96">
        <f t="shared" ref="ZS3" si="170">IF(ZO3="","",IF(ZO4="пятница",ZO3+3,ZO3+1))</f>
        <v>44315</v>
      </c>
      <c r="ZT3" s="96"/>
      <c r="ZU3" s="96"/>
      <c r="ZV3" s="96"/>
      <c r="ZW3" s="96">
        <f t="shared" ref="ZW3" si="171">IF(ZS3="","",IF(ZS4="пятница",ZS3+3,ZS3+1))</f>
        <v>44316</v>
      </c>
      <c r="ZX3" s="96"/>
      <c r="ZY3" s="96"/>
      <c r="ZZ3" s="96"/>
      <c r="AAA3" s="96">
        <f t="shared" ref="AAA3" si="172">IF(ZW3="","",IF(ZW4="пятница",ZW3+3,ZW3+1))</f>
        <v>44319</v>
      </c>
      <c r="AAB3" s="96"/>
      <c r="AAC3" s="96"/>
      <c r="AAD3" s="96"/>
      <c r="AAE3" s="96">
        <f t="shared" ref="AAE3" si="173">IF(AAA3="","",IF(AAA4="пятница",AAA3+3,AAA3+1))</f>
        <v>44320</v>
      </c>
      <c r="AAF3" s="96"/>
      <c r="AAG3" s="96"/>
      <c r="AAH3" s="96"/>
      <c r="AAI3" s="96">
        <f t="shared" ref="AAI3" si="174">IF(AAE3="","",IF(AAE4="пятница",AAE3+3,AAE3+1))</f>
        <v>44321</v>
      </c>
      <c r="AAJ3" s="96"/>
      <c r="AAK3" s="96"/>
      <c r="AAL3" s="96"/>
      <c r="AAM3" s="96">
        <f t="shared" ref="AAM3" si="175">IF(AAI3="","",IF(AAI4="пятница",AAI3+3,AAI3+1))</f>
        <v>44322</v>
      </c>
      <c r="AAN3" s="96"/>
      <c r="AAO3" s="96"/>
      <c r="AAP3" s="96"/>
      <c r="AAQ3" s="96">
        <f t="shared" ref="AAQ3" si="176">IF(AAM3="","",IF(AAM4="пятница",AAM3+3,AAM3+1))</f>
        <v>44323</v>
      </c>
      <c r="AAR3" s="96"/>
      <c r="AAS3" s="96"/>
      <c r="AAT3" s="96"/>
      <c r="AAU3" s="96">
        <f t="shared" ref="AAU3" si="177">IF(AAQ3="","",IF(AAQ4="пятница",AAQ3+3,AAQ3+1))</f>
        <v>44326</v>
      </c>
      <c r="AAV3" s="96"/>
      <c r="AAW3" s="96"/>
      <c r="AAX3" s="96"/>
      <c r="AAY3" s="96">
        <f t="shared" ref="AAY3" si="178">IF(AAU3="","",IF(AAU4="пятница",AAU3+3,AAU3+1))</f>
        <v>44327</v>
      </c>
      <c r="AAZ3" s="96"/>
      <c r="ABA3" s="96"/>
      <c r="ABB3" s="96"/>
      <c r="ABC3" s="96">
        <f t="shared" ref="ABC3" si="179">IF(AAY3="","",IF(AAY4="пятница",AAY3+3,AAY3+1))</f>
        <v>44328</v>
      </c>
      <c r="ABD3" s="96"/>
      <c r="ABE3" s="96"/>
      <c r="ABF3" s="96"/>
      <c r="ABG3" s="96">
        <f t="shared" ref="ABG3" si="180">IF(ABC3="","",IF(ABC4="пятница",ABC3+3,ABC3+1))</f>
        <v>44329</v>
      </c>
      <c r="ABH3" s="96"/>
      <c r="ABI3" s="96"/>
      <c r="ABJ3" s="96"/>
      <c r="ABK3" s="96">
        <f t="shared" ref="ABK3" si="181">IF(ABG3="","",IF(ABG4="пятница",ABG3+3,ABG3+1))</f>
        <v>44330</v>
      </c>
      <c r="ABL3" s="96"/>
      <c r="ABM3" s="96"/>
      <c r="ABN3" s="96"/>
      <c r="ABO3" s="96">
        <f t="shared" ref="ABO3" si="182">IF(ABK3="","",IF(ABK4="пятница",ABK3+3,ABK3+1))</f>
        <v>44333</v>
      </c>
      <c r="ABP3" s="96"/>
      <c r="ABQ3" s="96"/>
      <c r="ABR3" s="96"/>
      <c r="ABS3" s="96">
        <f t="shared" ref="ABS3" si="183">IF(ABO3="","",IF(ABO4="пятница",ABO3+3,ABO3+1))</f>
        <v>44334</v>
      </c>
      <c r="ABT3" s="96"/>
      <c r="ABU3" s="96"/>
      <c r="ABV3" s="96"/>
      <c r="ABW3" s="96">
        <f t="shared" ref="ABW3" si="184">IF(ABS3="","",IF(ABS4="пятница",ABS3+3,ABS3+1))</f>
        <v>44335</v>
      </c>
      <c r="ABX3" s="96"/>
      <c r="ABY3" s="96"/>
      <c r="ABZ3" s="96"/>
      <c r="ACA3" s="96">
        <f t="shared" ref="ACA3" si="185">IF(ABW3="","",IF(ABW4="пятница",ABW3+3,ABW3+1))</f>
        <v>44336</v>
      </c>
      <c r="ACB3" s="96"/>
      <c r="ACC3" s="96"/>
      <c r="ACD3" s="96"/>
      <c r="ACE3" s="96">
        <f t="shared" ref="ACE3" si="186">IF(ACA3="","",IF(ACA4="пятница",ACA3+3,ACA3+1))</f>
        <v>44337</v>
      </c>
      <c r="ACF3" s="96"/>
      <c r="ACG3" s="96"/>
      <c r="ACH3" s="96"/>
      <c r="ACI3" s="96">
        <f t="shared" ref="ACI3" si="187">IF(ACE3="","",IF(ACE4="пятница",ACE3+3,ACE3+1))</f>
        <v>44340</v>
      </c>
      <c r="ACJ3" s="96"/>
      <c r="ACK3" s="96"/>
      <c r="ACL3" s="96"/>
      <c r="ACM3" s="96">
        <f t="shared" ref="ACM3" si="188">IF(ACI3="","",IF(ACI4="пятница",ACI3+3,ACI3+1))</f>
        <v>44341</v>
      </c>
      <c r="ACN3" s="96"/>
      <c r="ACO3" s="96"/>
      <c r="ACP3" s="96"/>
      <c r="ACQ3" s="96">
        <f t="shared" ref="ACQ3" si="189">IF(ACM3="","",IF(ACM4="пятница",ACM3+3,ACM3+1))</f>
        <v>44342</v>
      </c>
      <c r="ACR3" s="96"/>
      <c r="ACS3" s="96"/>
      <c r="ACT3" s="96"/>
      <c r="ACU3" s="96">
        <f t="shared" ref="ACU3" si="190">IF(ACQ3="","",IF(ACQ4="пятница",ACQ3+3,ACQ3+1))</f>
        <v>44343</v>
      </c>
      <c r="ACV3" s="96"/>
      <c r="ACW3" s="96"/>
      <c r="ACX3" s="96"/>
      <c r="ACY3" s="96">
        <f t="shared" ref="ACY3" si="191">IF(ACU3="","",IF(ACU4="пятница",ACU3+3,ACU3+1))</f>
        <v>44344</v>
      </c>
      <c r="ACZ3" s="96"/>
      <c r="ADA3" s="96"/>
      <c r="ADB3" s="96"/>
      <c r="ADC3" s="96">
        <f t="shared" ref="ADC3" si="192">IF(ACY3="","",IF(ACY4="пятница",ACY3+3,ACY3+1))</f>
        <v>44347</v>
      </c>
      <c r="ADD3" s="96"/>
      <c r="ADE3" s="96"/>
      <c r="ADF3" s="96"/>
      <c r="ADG3" s="96">
        <f t="shared" ref="ADG3" si="193">IF(ADC3="","",IF(ADC4="пятница",ADC3+3,ADC3+1))</f>
        <v>44348</v>
      </c>
      <c r="ADH3" s="96"/>
      <c r="ADI3" s="96"/>
      <c r="ADJ3" s="96"/>
      <c r="ADK3" s="96">
        <f t="shared" ref="ADK3" si="194">IF(ADG3="","",IF(ADG4="пятница",ADG3+3,ADG3+1))</f>
        <v>44349</v>
      </c>
      <c r="ADL3" s="96"/>
      <c r="ADM3" s="96"/>
      <c r="ADN3" s="96"/>
      <c r="ADO3" s="96">
        <f t="shared" ref="ADO3" si="195">IF(ADK3="","",IF(ADK4="пятница",ADK3+3,ADK3+1))</f>
        <v>44350</v>
      </c>
      <c r="ADP3" s="96"/>
      <c r="ADQ3" s="96"/>
      <c r="ADR3" s="96"/>
      <c r="ADS3" s="96">
        <f t="shared" ref="ADS3" si="196">IF(ADO3="","",IF(ADO4="пятница",ADO3+3,ADO3+1))</f>
        <v>44351</v>
      </c>
      <c r="ADT3" s="96"/>
      <c r="ADU3" s="96"/>
      <c r="ADV3" s="96"/>
      <c r="ADW3" s="96">
        <f t="shared" ref="ADW3" si="197">IF(ADS3="","",IF(ADS4="пятница",ADS3+3,ADS3+1))</f>
        <v>44354</v>
      </c>
      <c r="ADX3" s="96"/>
      <c r="ADY3" s="96"/>
      <c r="ADZ3" s="96"/>
      <c r="AEA3" s="96">
        <f t="shared" ref="AEA3" si="198">IF(ADW3="","",IF(ADW4="пятница",ADW3+3,ADW3+1))</f>
        <v>44355</v>
      </c>
      <c r="AEB3" s="96"/>
      <c r="AEC3" s="96"/>
      <c r="AED3" s="96"/>
      <c r="AEE3" s="96">
        <f t="shared" ref="AEE3" si="199">IF(AEA3="","",IF(AEA4="пятница",AEA3+3,AEA3+1))</f>
        <v>44356</v>
      </c>
      <c r="AEF3" s="96"/>
      <c r="AEG3" s="96"/>
      <c r="AEH3" s="96"/>
      <c r="AEI3" s="96">
        <f t="shared" ref="AEI3" si="200">IF(AEE3="","",IF(AEE4="пятница",AEE3+3,AEE3+1))</f>
        <v>44357</v>
      </c>
      <c r="AEJ3" s="96"/>
      <c r="AEK3" s="96"/>
      <c r="AEL3" s="96"/>
      <c r="AEM3" s="96">
        <f t="shared" ref="AEM3" si="201">IF(AEI3="","",IF(AEI4="пятница",AEI3+3,AEI3+1))</f>
        <v>44358</v>
      </c>
      <c r="AEN3" s="96"/>
      <c r="AEO3" s="96"/>
      <c r="AEP3" s="96"/>
      <c r="AEQ3" s="96">
        <f t="shared" ref="AEQ3" si="202">IF(AEM3="","",IF(AEM4="пятница",AEM3+3,AEM3+1))</f>
        <v>44361</v>
      </c>
      <c r="AER3" s="96"/>
      <c r="AES3" s="96"/>
      <c r="AET3" s="96"/>
      <c r="AEU3" s="96">
        <f t="shared" ref="AEU3" si="203">IF(AEQ3="","",IF(AEQ4="пятница",AEQ3+3,AEQ3+1))</f>
        <v>44362</v>
      </c>
      <c r="AEV3" s="96"/>
      <c r="AEW3" s="96"/>
      <c r="AEX3" s="96"/>
      <c r="AEY3" s="96">
        <f t="shared" ref="AEY3" si="204">IF(AEU3="","",IF(AEU4="пятница",AEU3+3,AEU3+1))</f>
        <v>44363</v>
      </c>
      <c r="AEZ3" s="96"/>
      <c r="AFA3" s="96"/>
      <c r="AFB3" s="96"/>
      <c r="AFC3" s="96">
        <f t="shared" ref="AFC3" si="205">IF(AEY3="","",IF(AEY4="пятница",AEY3+3,AEY3+1))</f>
        <v>44364</v>
      </c>
      <c r="AFD3" s="96"/>
      <c r="AFE3" s="96"/>
      <c r="AFF3" s="96"/>
      <c r="AFG3" s="96">
        <f t="shared" ref="AFG3" si="206">IF(AFC3="","",IF(AFC4="пятница",AFC3+3,AFC3+1))</f>
        <v>44365</v>
      </c>
      <c r="AFH3" s="96"/>
      <c r="AFI3" s="96"/>
      <c r="AFJ3" s="96"/>
      <c r="AFK3" s="96">
        <f t="shared" ref="AFK3" si="207">IF(AFG3="","",IF(AFG4="пятница",AFG3+3,AFG3+1))</f>
        <v>44368</v>
      </c>
      <c r="AFL3" s="96"/>
      <c r="AFM3" s="96"/>
      <c r="AFN3" s="96"/>
      <c r="AFO3" s="96">
        <f t="shared" ref="AFO3" si="208">IF(AFK3="","",IF(AFK4="пятница",AFK3+3,AFK3+1))</f>
        <v>44369</v>
      </c>
      <c r="AFP3" s="96"/>
      <c r="AFQ3" s="96"/>
      <c r="AFR3" s="96"/>
      <c r="AFS3" s="96">
        <f t="shared" ref="AFS3" si="209">IF(AFO3="","",IF(AFO4="пятница",AFO3+3,AFO3+1))</f>
        <v>44370</v>
      </c>
      <c r="AFT3" s="96"/>
      <c r="AFU3" s="96"/>
      <c r="AFV3" s="96"/>
      <c r="AFW3" s="96">
        <f t="shared" ref="AFW3" si="210">IF(AFS3="","",IF(AFS4="пятница",AFS3+3,AFS3+1))</f>
        <v>44371</v>
      </c>
      <c r="AFX3" s="96"/>
      <c r="AFY3" s="96"/>
      <c r="AFZ3" s="96"/>
      <c r="AGA3" s="96">
        <f t="shared" ref="AGA3" si="211">IF(AFW3="","",IF(AFW4="пятница",AFW3+3,AFW3+1))</f>
        <v>44372</v>
      </c>
      <c r="AGB3" s="96"/>
      <c r="AGC3" s="96"/>
      <c r="AGD3" s="96"/>
      <c r="AGF3" s="16" t="s">
        <v>4</v>
      </c>
      <c r="AGG3" s="90">
        <f>IF(AGG2="","",AGG2+4)</f>
        <v>44162</v>
      </c>
      <c r="AGH3" s="91"/>
      <c r="AGK3" s="19">
        <f ca="1">WEEKDAY(NOW(),2)</f>
        <v>2</v>
      </c>
      <c r="AGL3" s="87" t="s">
        <v>5</v>
      </c>
      <c r="AGM3" s="88" t="s">
        <v>5</v>
      </c>
      <c r="AGN3" s="89"/>
      <c r="AGO3" s="87" t="s">
        <v>6</v>
      </c>
      <c r="AGP3" s="88" t="s">
        <v>6</v>
      </c>
      <c r="AGQ3" s="89"/>
      <c r="AGR3" s="87" t="s">
        <v>7</v>
      </c>
      <c r="AGS3" s="88" t="s">
        <v>7</v>
      </c>
      <c r="AGT3" s="89"/>
      <c r="AGU3" s="87" t="s">
        <v>8</v>
      </c>
      <c r="AGV3" s="88" t="s">
        <v>8</v>
      </c>
      <c r="AGW3" s="89"/>
      <c r="AGX3" s="87" t="s">
        <v>9</v>
      </c>
      <c r="AGY3" s="88" t="s">
        <v>9</v>
      </c>
      <c r="AGZ3" s="89"/>
      <c r="AHA3" s="87" t="s">
        <v>10</v>
      </c>
      <c r="AHB3" s="88" t="s">
        <v>10</v>
      </c>
      <c r="AHC3" s="89"/>
      <c r="AHD3" s="87" t="s">
        <v>11</v>
      </c>
      <c r="AHE3" s="88" t="s">
        <v>11</v>
      </c>
      <c r="AHF3" s="89"/>
      <c r="AHG3" s="87" t="s">
        <v>12</v>
      </c>
      <c r="AHH3" s="88" t="s">
        <v>12</v>
      </c>
      <c r="AHI3" s="89"/>
      <c r="AHJ3" s="87" t="s">
        <v>13</v>
      </c>
      <c r="AHK3" s="88" t="s">
        <v>13</v>
      </c>
      <c r="AHL3" s="89"/>
      <c r="AHM3" s="87" t="s">
        <v>14</v>
      </c>
      <c r="AHN3" s="88" t="s">
        <v>14</v>
      </c>
      <c r="AHO3" s="89"/>
    </row>
    <row r="4" spans="1:918" s="20" customFormat="1" ht="15" customHeight="1" x14ac:dyDescent="0.25">
      <c r="B4" s="18" t="s">
        <v>15</v>
      </c>
      <c r="C4" s="95" t="str">
        <f>IF(C3="","",CHOOSE(WEEKDAY(C3,2),"понедельник","вторник","среда","четверг","пятница","суббота","воскресенье"))</f>
        <v>понедельник</v>
      </c>
      <c r="D4" s="95"/>
      <c r="E4" s="95"/>
      <c r="F4" s="95"/>
      <c r="G4" s="9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5"/>
      <c r="I4" s="95"/>
      <c r="J4" s="95"/>
      <c r="K4" s="95" t="str">
        <f t="shared" ref="K4" si="213">IF(K3="","",CHOOSE(WEEKDAY(K3,2),"понедельник","вторник","среда","четверг","пятница","суббота","воскресенье"))</f>
        <v>среда</v>
      </c>
      <c r="L4" s="95"/>
      <c r="M4" s="95"/>
      <c r="N4" s="95"/>
      <c r="O4" s="9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5"/>
      <c r="Q4" s="95"/>
      <c r="R4" s="95"/>
      <c r="S4" s="9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5"/>
      <c r="U4" s="95"/>
      <c r="V4" s="95"/>
      <c r="W4" s="9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5"/>
      <c r="Y4" s="95"/>
      <c r="Z4" s="95"/>
      <c r="AA4" s="9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5"/>
      <c r="AC4" s="95"/>
      <c r="AD4" s="95"/>
      <c r="AE4" s="9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5"/>
      <c r="AG4" s="95"/>
      <c r="AH4" s="95"/>
      <c r="AI4" s="9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5"/>
      <c r="AK4" s="95"/>
      <c r="AL4" s="95"/>
      <c r="AM4" s="9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5"/>
      <c r="AO4" s="95"/>
      <c r="AP4" s="95"/>
      <c r="AQ4" s="9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5"/>
      <c r="AS4" s="95"/>
      <c r="AT4" s="95"/>
      <c r="AU4" s="9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5"/>
      <c r="AW4" s="95"/>
      <c r="AX4" s="95"/>
      <c r="AY4" s="9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5"/>
      <c r="BA4" s="95"/>
      <c r="BB4" s="95"/>
      <c r="BC4" s="9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5"/>
      <c r="BE4" s="95"/>
      <c r="BF4" s="95"/>
      <c r="BG4" s="9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5"/>
      <c r="BI4" s="95"/>
      <c r="BJ4" s="95"/>
      <c r="BK4" s="9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5"/>
      <c r="BM4" s="95"/>
      <c r="BN4" s="95"/>
      <c r="BO4" s="9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5"/>
      <c r="BQ4" s="95"/>
      <c r="BR4" s="95"/>
      <c r="BS4" s="9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5"/>
      <c r="BU4" s="95"/>
      <c r="BV4" s="95"/>
      <c r="BW4" s="9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5"/>
      <c r="BY4" s="95"/>
      <c r="BZ4" s="95"/>
      <c r="CA4" s="9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5"/>
      <c r="CC4" s="95"/>
      <c r="CD4" s="95"/>
      <c r="CE4" s="9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5"/>
      <c r="CG4" s="95"/>
      <c r="CH4" s="95"/>
      <c r="CI4" s="9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5"/>
      <c r="CK4" s="95"/>
      <c r="CL4" s="95"/>
      <c r="CM4" s="9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5"/>
      <c r="CO4" s="95"/>
      <c r="CP4" s="95"/>
      <c r="CQ4" s="9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5"/>
      <c r="CS4" s="95"/>
      <c r="CT4" s="95"/>
      <c r="CU4" s="9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5"/>
      <c r="CW4" s="95"/>
      <c r="CX4" s="95"/>
      <c r="CY4" s="9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5"/>
      <c r="DA4" s="95"/>
      <c r="DB4" s="95"/>
      <c r="DC4" s="9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5"/>
      <c r="DE4" s="95"/>
      <c r="DF4" s="95"/>
      <c r="DG4" s="9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5"/>
      <c r="DI4" s="95"/>
      <c r="DJ4" s="95"/>
      <c r="DK4" s="9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5"/>
      <c r="DM4" s="95"/>
      <c r="DN4" s="95"/>
      <c r="DO4" s="9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5"/>
      <c r="DQ4" s="95"/>
      <c r="DR4" s="95"/>
      <c r="DS4" s="9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5"/>
      <c r="DU4" s="95"/>
      <c r="DV4" s="95"/>
      <c r="DW4" s="9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5"/>
      <c r="DY4" s="95"/>
      <c r="DZ4" s="95"/>
      <c r="EA4" s="9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5"/>
      <c r="EC4" s="95"/>
      <c r="ED4" s="95"/>
      <c r="EE4" s="9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5"/>
      <c r="EG4" s="95"/>
      <c r="EH4" s="95"/>
      <c r="EI4" s="9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5"/>
      <c r="EK4" s="95"/>
      <c r="EL4" s="95"/>
      <c r="EM4" s="9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5"/>
      <c r="EO4" s="95"/>
      <c r="EP4" s="95"/>
      <c r="EQ4" s="9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5"/>
      <c r="ES4" s="95"/>
      <c r="ET4" s="95"/>
      <c r="EU4" s="9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5"/>
      <c r="EW4" s="95"/>
      <c r="EX4" s="95"/>
      <c r="EY4" s="9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5"/>
      <c r="FA4" s="95"/>
      <c r="FB4" s="95"/>
      <c r="FC4" s="9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5"/>
      <c r="FE4" s="95"/>
      <c r="FF4" s="95"/>
      <c r="FG4" s="9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5"/>
      <c r="FI4" s="95"/>
      <c r="FJ4" s="95"/>
      <c r="FK4" s="9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5"/>
      <c r="FM4" s="95"/>
      <c r="FN4" s="95"/>
      <c r="FO4" s="9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5"/>
      <c r="FQ4" s="95"/>
      <c r="FR4" s="95"/>
      <c r="FS4" s="9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5"/>
      <c r="FU4" s="95"/>
      <c r="FV4" s="95"/>
      <c r="FW4" s="9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5"/>
      <c r="FY4" s="95"/>
      <c r="FZ4" s="95"/>
      <c r="GA4" s="9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5"/>
      <c r="GC4" s="95"/>
      <c r="GD4" s="95"/>
      <c r="GE4" s="9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5"/>
      <c r="GG4" s="95"/>
      <c r="GH4" s="95"/>
      <c r="GI4" s="9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5"/>
      <c r="GK4" s="95"/>
      <c r="GL4" s="95"/>
      <c r="GM4" s="9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5"/>
      <c r="GO4" s="95"/>
      <c r="GP4" s="95"/>
      <c r="GQ4" s="9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5"/>
      <c r="GS4" s="95"/>
      <c r="GT4" s="95"/>
      <c r="GU4" s="9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5"/>
      <c r="GW4" s="95"/>
      <c r="GX4" s="95"/>
      <c r="GY4" s="9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5"/>
      <c r="HA4" s="95"/>
      <c r="HB4" s="95"/>
      <c r="HC4" s="9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5"/>
      <c r="HE4" s="95"/>
      <c r="HF4" s="95"/>
      <c r="HG4" s="9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5"/>
      <c r="HI4" s="95"/>
      <c r="HJ4" s="95"/>
      <c r="HK4" s="9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5"/>
      <c r="HM4" s="95"/>
      <c r="HN4" s="95"/>
      <c r="HO4" s="9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5"/>
      <c r="HQ4" s="95"/>
      <c r="HR4" s="95"/>
      <c r="HS4" s="9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5"/>
      <c r="HU4" s="95"/>
      <c r="HV4" s="95"/>
      <c r="HW4" s="9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5"/>
      <c r="HY4" s="95"/>
      <c r="HZ4" s="95"/>
      <c r="IA4" s="9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5"/>
      <c r="IC4" s="95"/>
      <c r="ID4" s="95"/>
      <c r="IE4" s="9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5"/>
      <c r="IG4" s="95"/>
      <c r="IH4" s="95"/>
      <c r="II4" s="9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5"/>
      <c r="IK4" s="95"/>
      <c r="IL4" s="95"/>
      <c r="IM4" s="9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5"/>
      <c r="IO4" s="95"/>
      <c r="IP4" s="95"/>
      <c r="IQ4" s="9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5"/>
      <c r="IS4" s="95"/>
      <c r="IT4" s="95"/>
      <c r="IU4" s="9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5"/>
      <c r="IW4" s="95"/>
      <c r="IX4" s="95"/>
      <c r="IY4" s="9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5"/>
      <c r="JA4" s="95"/>
      <c r="JB4" s="95"/>
      <c r="JC4" s="9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5"/>
      <c r="JE4" s="95"/>
      <c r="JF4" s="95"/>
      <c r="JG4" s="9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5"/>
      <c r="JI4" s="95"/>
      <c r="JJ4" s="95"/>
      <c r="JK4" s="9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5"/>
      <c r="JM4" s="95"/>
      <c r="JN4" s="95"/>
      <c r="JO4" s="9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5"/>
      <c r="JQ4" s="95"/>
      <c r="JR4" s="95"/>
      <c r="JS4" s="9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5"/>
      <c r="JU4" s="95"/>
      <c r="JV4" s="95"/>
      <c r="JW4" s="9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5"/>
      <c r="JY4" s="95"/>
      <c r="JZ4" s="95"/>
      <c r="KA4" s="9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5"/>
      <c r="KC4" s="95"/>
      <c r="KD4" s="95"/>
      <c r="KE4" s="9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5"/>
      <c r="KG4" s="95"/>
      <c r="KH4" s="95"/>
      <c r="KI4" s="9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5"/>
      <c r="KK4" s="95"/>
      <c r="KL4" s="95"/>
      <c r="KM4" s="9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5"/>
      <c r="KO4" s="95"/>
      <c r="KP4" s="95"/>
      <c r="KQ4" s="9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5"/>
      <c r="KS4" s="95"/>
      <c r="KT4" s="95"/>
      <c r="KU4" s="9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5"/>
      <c r="KW4" s="95"/>
      <c r="KX4" s="95"/>
      <c r="KY4" s="9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5"/>
      <c r="LA4" s="95"/>
      <c r="LB4" s="95"/>
      <c r="LC4" s="9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5"/>
      <c r="LE4" s="95"/>
      <c r="LF4" s="95"/>
      <c r="LG4" s="9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5"/>
      <c r="LI4" s="95"/>
      <c r="LJ4" s="95"/>
      <c r="LK4" s="9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5"/>
      <c r="LM4" s="95"/>
      <c r="LN4" s="95"/>
      <c r="LO4" s="9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5"/>
      <c r="LQ4" s="95"/>
      <c r="LR4" s="95"/>
      <c r="LS4" s="9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5"/>
      <c r="LU4" s="95"/>
      <c r="LV4" s="95"/>
      <c r="LW4" s="9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5"/>
      <c r="LY4" s="95"/>
      <c r="LZ4" s="95"/>
      <c r="MA4" s="9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5"/>
      <c r="MC4" s="95"/>
      <c r="MD4" s="95"/>
      <c r="ME4" s="9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5"/>
      <c r="MG4" s="95"/>
      <c r="MH4" s="95"/>
      <c r="MI4" s="9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5"/>
      <c r="MK4" s="95"/>
      <c r="ML4" s="95"/>
      <c r="MM4" s="9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5"/>
      <c r="MO4" s="95"/>
      <c r="MP4" s="95"/>
      <c r="MQ4" s="9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5"/>
      <c r="MS4" s="95"/>
      <c r="MT4" s="95"/>
      <c r="MU4" s="9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5"/>
      <c r="MW4" s="95"/>
      <c r="MX4" s="95"/>
      <c r="MY4" s="9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5"/>
      <c r="NA4" s="95"/>
      <c r="NB4" s="95"/>
      <c r="NC4" s="9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5"/>
      <c r="NE4" s="95"/>
      <c r="NF4" s="95"/>
      <c r="NG4" s="9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5"/>
      <c r="NI4" s="95"/>
      <c r="NJ4" s="95"/>
      <c r="NK4" s="9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5"/>
      <c r="NM4" s="95"/>
      <c r="NN4" s="95"/>
      <c r="NO4" s="9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5"/>
      <c r="NQ4" s="95"/>
      <c r="NR4" s="95"/>
      <c r="NS4" s="9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5"/>
      <c r="NU4" s="95"/>
      <c r="NV4" s="95"/>
      <c r="NW4" s="9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5"/>
      <c r="NY4" s="95"/>
      <c r="NZ4" s="95"/>
      <c r="OA4" s="9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5"/>
      <c r="OC4" s="95"/>
      <c r="OD4" s="95"/>
      <c r="OE4" s="9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5"/>
      <c r="OG4" s="95"/>
      <c r="OH4" s="95"/>
      <c r="OI4" s="9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5"/>
      <c r="OK4" s="95"/>
      <c r="OL4" s="95"/>
      <c r="OM4" s="9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5"/>
      <c r="OO4" s="95"/>
      <c r="OP4" s="95"/>
      <c r="OQ4" s="9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5"/>
      <c r="OS4" s="95"/>
      <c r="OT4" s="95"/>
      <c r="OU4" s="9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5"/>
      <c r="OW4" s="95"/>
      <c r="OX4" s="95"/>
      <c r="OY4" s="9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5"/>
      <c r="PA4" s="95"/>
      <c r="PB4" s="95"/>
      <c r="PC4" s="9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5"/>
      <c r="PE4" s="95"/>
      <c r="PF4" s="95"/>
      <c r="PG4" s="9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5"/>
      <c r="PI4" s="95"/>
      <c r="PJ4" s="95"/>
      <c r="PK4" s="9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5"/>
      <c r="PM4" s="95"/>
      <c r="PN4" s="95"/>
      <c r="PO4" s="9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5"/>
      <c r="PQ4" s="95"/>
      <c r="PR4" s="95"/>
      <c r="PS4" s="9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5"/>
      <c r="PU4" s="95"/>
      <c r="PV4" s="95"/>
      <c r="PW4" s="9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5"/>
      <c r="PY4" s="95"/>
      <c r="PZ4" s="95"/>
      <c r="QA4" s="9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5"/>
      <c r="QC4" s="95"/>
      <c r="QD4" s="95"/>
      <c r="QE4" s="9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5"/>
      <c r="QG4" s="95"/>
      <c r="QH4" s="95"/>
      <c r="QI4" s="9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5"/>
      <c r="QK4" s="95"/>
      <c r="QL4" s="95"/>
      <c r="QM4" s="9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5"/>
      <c r="QO4" s="95"/>
      <c r="QP4" s="95"/>
      <c r="QQ4" s="9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5"/>
      <c r="QS4" s="95"/>
      <c r="QT4" s="95"/>
      <c r="QU4" s="9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5"/>
      <c r="QW4" s="95"/>
      <c r="QX4" s="95"/>
      <c r="QY4" s="9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5"/>
      <c r="RA4" s="95"/>
      <c r="RB4" s="95"/>
      <c r="RC4" s="9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5"/>
      <c r="RE4" s="95"/>
      <c r="RF4" s="95"/>
      <c r="RG4" s="9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5"/>
      <c r="RI4" s="95"/>
      <c r="RJ4" s="95"/>
      <c r="RK4" s="9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5"/>
      <c r="RM4" s="95"/>
      <c r="RN4" s="95"/>
      <c r="RO4" s="9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5"/>
      <c r="RQ4" s="95"/>
      <c r="RR4" s="95"/>
      <c r="RS4" s="9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5"/>
      <c r="RU4" s="95"/>
      <c r="RV4" s="95"/>
      <c r="RW4" s="9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5"/>
      <c r="RY4" s="95"/>
      <c r="RZ4" s="95"/>
      <c r="SA4" s="9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5"/>
      <c r="SC4" s="95"/>
      <c r="SD4" s="95"/>
      <c r="SE4" s="95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5"/>
      <c r="SG4" s="95"/>
      <c r="SH4" s="95"/>
      <c r="SI4" s="95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5"/>
      <c r="SK4" s="95"/>
      <c r="SL4" s="95"/>
      <c r="SM4" s="95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5"/>
      <c r="SO4" s="95"/>
      <c r="SP4" s="95"/>
      <c r="SQ4" s="95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5"/>
      <c r="SS4" s="95"/>
      <c r="ST4" s="95"/>
      <c r="SU4" s="95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5"/>
      <c r="SW4" s="95"/>
      <c r="SX4" s="95"/>
      <c r="SY4" s="95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5"/>
      <c r="TA4" s="95"/>
      <c r="TB4" s="95"/>
      <c r="TC4" s="95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5"/>
      <c r="TE4" s="95"/>
      <c r="TF4" s="95"/>
      <c r="TG4" s="95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5"/>
      <c r="TI4" s="95"/>
      <c r="TJ4" s="95"/>
      <c r="TK4" s="95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5"/>
      <c r="TM4" s="95"/>
      <c r="TN4" s="95"/>
      <c r="TO4" s="95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5"/>
      <c r="TQ4" s="95"/>
      <c r="TR4" s="95"/>
      <c r="TS4" s="95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5"/>
      <c r="TU4" s="95"/>
      <c r="TV4" s="95"/>
      <c r="TW4" s="95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5"/>
      <c r="TY4" s="95"/>
      <c r="TZ4" s="95"/>
      <c r="UA4" s="95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5"/>
      <c r="UC4" s="95"/>
      <c r="UD4" s="95"/>
      <c r="UE4" s="95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5"/>
      <c r="UG4" s="95"/>
      <c r="UH4" s="95"/>
      <c r="UI4" s="95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5"/>
      <c r="UK4" s="95"/>
      <c r="UL4" s="95"/>
      <c r="UM4" s="95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5"/>
      <c r="UO4" s="95"/>
      <c r="UP4" s="95"/>
      <c r="UQ4" s="95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5"/>
      <c r="US4" s="95"/>
      <c r="UT4" s="95"/>
      <c r="UU4" s="95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5"/>
      <c r="UW4" s="95"/>
      <c r="UX4" s="95"/>
      <c r="UY4" s="95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5"/>
      <c r="VA4" s="95"/>
      <c r="VB4" s="95"/>
      <c r="VC4" s="95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5"/>
      <c r="VE4" s="95"/>
      <c r="VF4" s="95"/>
      <c r="VG4" s="95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5"/>
      <c r="VI4" s="95"/>
      <c r="VJ4" s="95"/>
      <c r="VK4" s="95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5"/>
      <c r="VM4" s="95"/>
      <c r="VN4" s="95"/>
      <c r="VO4" s="95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5"/>
      <c r="VQ4" s="95"/>
      <c r="VR4" s="95"/>
      <c r="VS4" s="95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5"/>
      <c r="VU4" s="95"/>
      <c r="VV4" s="95"/>
      <c r="VW4" s="95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5"/>
      <c r="VY4" s="95"/>
      <c r="VZ4" s="95"/>
      <c r="WA4" s="95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5"/>
      <c r="WC4" s="95"/>
      <c r="WD4" s="95"/>
      <c r="WE4" s="95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5"/>
      <c r="WG4" s="95"/>
      <c r="WH4" s="95"/>
      <c r="WI4" s="95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5"/>
      <c r="WK4" s="95"/>
      <c r="WL4" s="95"/>
      <c r="WM4" s="95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5"/>
      <c r="WO4" s="95"/>
      <c r="WP4" s="95"/>
      <c r="WQ4" s="95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5"/>
      <c r="WS4" s="95"/>
      <c r="WT4" s="95"/>
      <c r="WU4" s="95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5"/>
      <c r="WW4" s="95"/>
      <c r="WX4" s="95"/>
      <c r="WY4" s="95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5"/>
      <c r="XA4" s="95"/>
      <c r="XB4" s="95"/>
      <c r="XC4" s="95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5"/>
      <c r="XE4" s="95"/>
      <c r="XF4" s="95"/>
      <c r="XG4" s="95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5"/>
      <c r="XI4" s="95"/>
      <c r="XJ4" s="95"/>
      <c r="XK4" s="95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5"/>
      <c r="XM4" s="95"/>
      <c r="XN4" s="95"/>
      <c r="XO4" s="95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5"/>
      <c r="XQ4" s="95"/>
      <c r="XR4" s="95"/>
      <c r="XS4" s="95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5"/>
      <c r="XU4" s="95"/>
      <c r="XV4" s="95"/>
      <c r="XW4" s="95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5"/>
      <c r="XY4" s="95"/>
      <c r="XZ4" s="95"/>
      <c r="YA4" s="95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5"/>
      <c r="YC4" s="95"/>
      <c r="YD4" s="95"/>
      <c r="YE4" s="95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5"/>
      <c r="YG4" s="95"/>
      <c r="YH4" s="95"/>
      <c r="YI4" s="95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5"/>
      <c r="YK4" s="95"/>
      <c r="YL4" s="95"/>
      <c r="YM4" s="95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5"/>
      <c r="YO4" s="95"/>
      <c r="YP4" s="95"/>
      <c r="YQ4" s="95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5"/>
      <c r="YS4" s="95"/>
      <c r="YT4" s="95"/>
      <c r="YU4" s="95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5"/>
      <c r="YW4" s="95"/>
      <c r="YX4" s="95"/>
      <c r="YY4" s="95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5"/>
      <c r="ZA4" s="95"/>
      <c r="ZB4" s="95"/>
      <c r="ZC4" s="95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5"/>
      <c r="ZE4" s="95"/>
      <c r="ZF4" s="95"/>
      <c r="ZG4" s="95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5"/>
      <c r="ZI4" s="95"/>
      <c r="ZJ4" s="95"/>
      <c r="ZK4" s="95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5"/>
      <c r="ZM4" s="95"/>
      <c r="ZN4" s="95"/>
      <c r="ZO4" s="95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5"/>
      <c r="ZQ4" s="95"/>
      <c r="ZR4" s="95"/>
      <c r="ZS4" s="95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5"/>
      <c r="ZU4" s="95"/>
      <c r="ZV4" s="95"/>
      <c r="ZW4" s="95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5"/>
      <c r="ZY4" s="95"/>
      <c r="ZZ4" s="95"/>
      <c r="AAA4" s="95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5"/>
      <c r="AAC4" s="95"/>
      <c r="AAD4" s="95"/>
      <c r="AAE4" s="95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5"/>
      <c r="AAG4" s="95"/>
      <c r="AAH4" s="95"/>
      <c r="AAI4" s="95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5"/>
      <c r="AAK4" s="95"/>
      <c r="AAL4" s="95"/>
      <c r="AAM4" s="95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5"/>
      <c r="AAO4" s="95"/>
      <c r="AAP4" s="95"/>
      <c r="AAQ4" s="95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5"/>
      <c r="AAS4" s="95"/>
      <c r="AAT4" s="95"/>
      <c r="AAU4" s="95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5"/>
      <c r="AAW4" s="95"/>
      <c r="AAX4" s="95"/>
      <c r="AAY4" s="95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5"/>
      <c r="ABA4" s="95"/>
      <c r="ABB4" s="95"/>
      <c r="ABC4" s="95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5"/>
      <c r="ABE4" s="95"/>
      <c r="ABF4" s="95"/>
      <c r="ABG4" s="95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5"/>
      <c r="ABI4" s="95"/>
      <c r="ABJ4" s="95"/>
      <c r="ABK4" s="95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5"/>
      <c r="ABM4" s="95"/>
      <c r="ABN4" s="95"/>
      <c r="ABO4" s="95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5"/>
      <c r="ABQ4" s="95"/>
      <c r="ABR4" s="95"/>
      <c r="ABS4" s="95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5"/>
      <c r="ABU4" s="95"/>
      <c r="ABV4" s="95"/>
      <c r="ABW4" s="95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5"/>
      <c r="ABY4" s="95"/>
      <c r="ABZ4" s="95"/>
      <c r="ACA4" s="95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5"/>
      <c r="ACC4" s="95"/>
      <c r="ACD4" s="95"/>
      <c r="ACE4" s="95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5"/>
      <c r="ACG4" s="95"/>
      <c r="ACH4" s="95"/>
      <c r="ACI4" s="95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5"/>
      <c r="ACK4" s="95"/>
      <c r="ACL4" s="95"/>
      <c r="ACM4" s="95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5"/>
      <c r="ACO4" s="95"/>
      <c r="ACP4" s="95"/>
      <c r="ACQ4" s="95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5"/>
      <c r="ACS4" s="95"/>
      <c r="ACT4" s="95"/>
      <c r="ACU4" s="95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5"/>
      <c r="ACW4" s="95"/>
      <c r="ACX4" s="95"/>
      <c r="ACY4" s="95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5"/>
      <c r="ADA4" s="95"/>
      <c r="ADB4" s="95"/>
      <c r="ADC4" s="95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5"/>
      <c r="ADE4" s="95"/>
      <c r="ADF4" s="95"/>
      <c r="ADG4" s="95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5"/>
      <c r="ADI4" s="95"/>
      <c r="ADJ4" s="95"/>
      <c r="ADK4" s="95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5"/>
      <c r="ADM4" s="95"/>
      <c r="ADN4" s="95"/>
      <c r="ADO4" s="95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5"/>
      <c r="ADQ4" s="95"/>
      <c r="ADR4" s="95"/>
      <c r="ADS4" s="95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5"/>
      <c r="ADU4" s="95"/>
      <c r="ADV4" s="95"/>
      <c r="ADW4" s="95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5"/>
      <c r="ADY4" s="95"/>
      <c r="ADZ4" s="95"/>
      <c r="AEA4" s="95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5"/>
      <c r="AEC4" s="95"/>
      <c r="AED4" s="95"/>
      <c r="AEE4" s="95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5"/>
      <c r="AEG4" s="95"/>
      <c r="AEH4" s="95"/>
      <c r="AEI4" s="95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5"/>
      <c r="AEK4" s="95"/>
      <c r="AEL4" s="95"/>
      <c r="AEM4" s="95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5"/>
      <c r="AEO4" s="95"/>
      <c r="AEP4" s="95"/>
      <c r="AEQ4" s="95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5"/>
      <c r="AES4" s="95"/>
      <c r="AET4" s="95"/>
      <c r="AEU4" s="95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5"/>
      <c r="AEW4" s="95"/>
      <c r="AEX4" s="95"/>
      <c r="AEY4" s="95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5"/>
      <c r="AFA4" s="95"/>
      <c r="AFB4" s="95"/>
      <c r="AFC4" s="95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5"/>
      <c r="AFE4" s="95"/>
      <c r="AFF4" s="95"/>
      <c r="AFG4" s="95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5"/>
      <c r="AFI4" s="95"/>
      <c r="AFJ4" s="95"/>
      <c r="AFK4" s="95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5"/>
      <c r="AFM4" s="95"/>
      <c r="AFN4" s="95"/>
      <c r="AFO4" s="95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5"/>
      <c r="AFQ4" s="95"/>
      <c r="AFR4" s="95"/>
      <c r="AFS4" s="95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5"/>
      <c r="AFU4" s="95"/>
      <c r="AFV4" s="95"/>
      <c r="AFW4" s="95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5"/>
      <c r="AFY4" s="95"/>
      <c r="AFZ4" s="95"/>
      <c r="AGA4" s="95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5"/>
      <c r="AGC4" s="95"/>
      <c r="AGD4" s="95"/>
      <c r="AGF4" s="86" t="s">
        <v>291</v>
      </c>
      <c r="AGG4" s="92" t="s">
        <v>292</v>
      </c>
      <c r="AGH4" s="86" t="s">
        <v>293</v>
      </c>
      <c r="AGK4" s="21" t="b">
        <v>0</v>
      </c>
      <c r="AGL4" s="94" t="s">
        <v>295</v>
      </c>
      <c r="AGM4" s="94" t="s">
        <v>389</v>
      </c>
      <c r="AGN4" s="94" t="s">
        <v>17</v>
      </c>
      <c r="AGO4" s="94" t="s">
        <v>295</v>
      </c>
      <c r="AGP4" s="94" t="s">
        <v>296</v>
      </c>
      <c r="AGQ4" s="94" t="s">
        <v>17</v>
      </c>
      <c r="AGR4" s="94" t="s">
        <v>295</v>
      </c>
      <c r="AGS4" s="94" t="s">
        <v>296</v>
      </c>
      <c r="AGT4" s="94" t="s">
        <v>17</v>
      </c>
      <c r="AGU4" s="94" t="s">
        <v>295</v>
      </c>
      <c r="AGV4" s="94" t="s">
        <v>296</v>
      </c>
      <c r="AGW4" s="94" t="s">
        <v>17</v>
      </c>
      <c r="AGX4" s="94" t="s">
        <v>295</v>
      </c>
      <c r="AGY4" s="94" t="s">
        <v>296</v>
      </c>
      <c r="AGZ4" s="94" t="s">
        <v>17</v>
      </c>
      <c r="AHA4" s="94" t="s">
        <v>295</v>
      </c>
      <c r="AHB4" s="94" t="s">
        <v>296</v>
      </c>
      <c r="AHC4" s="94" t="s">
        <v>17</v>
      </c>
      <c r="AHD4" s="94" t="s">
        <v>295</v>
      </c>
      <c r="AHE4" s="94" t="s">
        <v>296</v>
      </c>
      <c r="AHF4" s="94" t="s">
        <v>17</v>
      </c>
      <c r="AHG4" s="94" t="s">
        <v>295</v>
      </c>
      <c r="AHH4" s="94" t="s">
        <v>296</v>
      </c>
      <c r="AHI4" s="94" t="s">
        <v>17</v>
      </c>
      <c r="AHJ4" s="94" t="s">
        <v>295</v>
      </c>
      <c r="AHK4" s="94" t="s">
        <v>296</v>
      </c>
      <c r="AHL4" s="94" t="s">
        <v>17</v>
      </c>
      <c r="AHM4" s="94" t="s">
        <v>295</v>
      </c>
      <c r="AHN4" s="94" t="s">
        <v>296</v>
      </c>
      <c r="AHO4" s="94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6"/>
      <c r="AGG5" s="93"/>
      <c r="AGH5" s="86"/>
      <c r="AGK5" s="19">
        <f>IF(AGK4=TRUE,IF(AGK3&gt;4,AGK2,AGK2-1),AGK1)</f>
        <v>48</v>
      </c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387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387</v>
      </c>
      <c r="EL9" s="57"/>
      <c r="EM9" s="61"/>
      <c r="EN9" s="57"/>
      <c r="EO9" s="57"/>
      <c r="EP9" s="57"/>
      <c r="EQ9" s="57"/>
      <c r="ER9" s="57"/>
      <c r="ES9" s="57"/>
      <c r="ET9" s="57" t="s">
        <v>387</v>
      </c>
      <c r="EU9" s="57"/>
      <c r="EV9" s="57"/>
      <c r="EW9" s="57"/>
      <c r="EX9" s="57"/>
      <c r="EY9" s="57"/>
      <c r="EZ9" s="57" t="s">
        <v>388</v>
      </c>
      <c r="FA9" s="57" t="s">
        <v>388</v>
      </c>
      <c r="FB9" s="57"/>
      <c r="FC9" s="57"/>
      <c r="FD9" s="57"/>
      <c r="FE9" s="57"/>
      <c r="FF9" s="57"/>
      <c r="FG9" s="61"/>
      <c r="FH9" s="57"/>
      <c r="FI9" s="57" t="s">
        <v>387</v>
      </c>
      <c r="FJ9" s="57"/>
      <c r="FK9" s="57"/>
      <c r="FL9" s="57"/>
      <c r="FM9" s="57" t="s">
        <v>388</v>
      </c>
      <c r="FN9" s="57" t="s">
        <v>387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387</v>
      </c>
      <c r="GT9" s="57"/>
      <c r="GU9" s="57"/>
      <c r="GV9" s="57"/>
      <c r="GW9" s="57" t="s">
        <v>387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387</v>
      </c>
      <c r="HH9" s="57"/>
      <c r="HI9" s="57" t="s">
        <v>387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387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299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388</v>
      </c>
      <c r="CN10" s="57" t="s">
        <v>388</v>
      </c>
      <c r="CO10" s="57" t="s">
        <v>388</v>
      </c>
      <c r="CP10" s="57"/>
      <c r="CQ10" s="57"/>
      <c r="CR10" s="57" t="s">
        <v>388</v>
      </c>
      <c r="CS10" s="57" t="s">
        <v>388</v>
      </c>
      <c r="CT10" s="57"/>
      <c r="CU10" s="57"/>
      <c r="CV10" s="57" t="s">
        <v>388</v>
      </c>
      <c r="CW10" s="57" t="s">
        <v>388</v>
      </c>
      <c r="CX10" s="38"/>
      <c r="CY10" s="61"/>
      <c r="CZ10" s="57" t="s">
        <v>388</v>
      </c>
      <c r="DA10" s="57" t="s">
        <v>388</v>
      </c>
      <c r="DB10" s="57"/>
      <c r="DC10" s="57"/>
      <c r="DD10" s="57" t="s">
        <v>388</v>
      </c>
      <c r="DE10" s="57" t="s">
        <v>388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387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387</v>
      </c>
      <c r="CC11" s="57" t="s">
        <v>387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387</v>
      </c>
      <c r="CT11" s="57"/>
      <c r="CU11" s="57"/>
      <c r="CV11" s="57"/>
      <c r="CW11" s="57"/>
      <c r="CX11" s="38"/>
      <c r="CY11" s="61"/>
      <c r="CZ11" s="57" t="s">
        <v>387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387</v>
      </c>
      <c r="DN11" s="57"/>
      <c r="DO11" s="57"/>
      <c r="DP11" s="57" t="s">
        <v>387</v>
      </c>
      <c r="DQ11" s="57" t="s">
        <v>387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387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387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387</v>
      </c>
      <c r="GT11" s="57"/>
      <c r="GU11" s="57"/>
      <c r="GV11" s="57"/>
      <c r="GW11" s="57" t="s">
        <v>387</v>
      </c>
      <c r="GX11" s="57"/>
      <c r="GY11" s="61"/>
      <c r="GZ11" s="57"/>
      <c r="HA11" s="57"/>
      <c r="HB11" s="57"/>
      <c r="HC11" s="57" t="s">
        <v>387</v>
      </c>
      <c r="HD11" s="57"/>
      <c r="HE11" s="57" t="s">
        <v>387</v>
      </c>
      <c r="HF11" s="57" t="s">
        <v>387</v>
      </c>
      <c r="HG11" s="57" t="s">
        <v>387</v>
      </c>
      <c r="HH11" s="57" t="s">
        <v>387</v>
      </c>
      <c r="HI11" s="57" t="s">
        <v>387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387</v>
      </c>
      <c r="JA11" s="57" t="s">
        <v>387</v>
      </c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2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10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388</v>
      </c>
      <c r="EB12" s="57" t="s">
        <v>388</v>
      </c>
      <c r="EC12" s="57" t="s">
        <v>388</v>
      </c>
      <c r="ED12" s="57"/>
      <c r="EE12" s="57"/>
      <c r="EF12" s="57" t="s">
        <v>388</v>
      </c>
      <c r="EG12" s="57"/>
      <c r="EH12" s="57"/>
      <c r="EI12" s="57"/>
      <c r="EJ12" s="57" t="s">
        <v>388</v>
      </c>
      <c r="EK12" s="57" t="s">
        <v>388</v>
      </c>
      <c r="EL12" s="57"/>
      <c r="EM12" s="61"/>
      <c r="EN12" s="57" t="s">
        <v>398</v>
      </c>
      <c r="EO12" s="57" t="s">
        <v>398</v>
      </c>
      <c r="EP12" s="57"/>
      <c r="EQ12" s="57"/>
      <c r="ER12" s="57" t="s">
        <v>398</v>
      </c>
      <c r="ES12" s="57" t="s">
        <v>398</v>
      </c>
      <c r="ET12" s="57" t="s">
        <v>398</v>
      </c>
      <c r="EU12" s="57" t="s">
        <v>398</v>
      </c>
      <c r="EV12" s="57" t="s">
        <v>398</v>
      </c>
      <c r="EW12" s="57" t="s">
        <v>398</v>
      </c>
      <c r="EX12" s="57"/>
      <c r="EY12" s="57"/>
      <c r="EZ12" s="57" t="s">
        <v>398</v>
      </c>
      <c r="FA12" s="57" t="s">
        <v>398</v>
      </c>
      <c r="FB12" s="57"/>
      <c r="FC12" s="57"/>
      <c r="FD12" s="57" t="s">
        <v>398</v>
      </c>
      <c r="FE12" s="57" t="s">
        <v>398</v>
      </c>
      <c r="FF12" s="57"/>
      <c r="FG12" s="61"/>
      <c r="FH12" s="57"/>
      <c r="FI12" s="57" t="s">
        <v>398</v>
      </c>
      <c r="FJ12" s="57"/>
      <c r="FK12" s="57" t="s">
        <v>398</v>
      </c>
      <c r="FL12" s="57"/>
      <c r="FM12" s="57" t="s">
        <v>398</v>
      </c>
      <c r="FN12" s="57" t="s">
        <v>398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388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387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387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388</v>
      </c>
      <c r="FA13" s="57" t="s">
        <v>388</v>
      </c>
      <c r="FB13" s="57"/>
      <c r="FC13" s="57"/>
      <c r="FD13" s="57"/>
      <c r="FE13" s="57"/>
      <c r="FF13" s="57"/>
      <c r="FG13" s="61"/>
      <c r="FH13" s="57"/>
      <c r="FI13" s="57" t="s">
        <v>387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387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387</v>
      </c>
      <c r="IL13" s="57"/>
      <c r="IM13" s="57"/>
      <c r="IN13" s="57"/>
      <c r="IO13" s="57"/>
      <c r="IP13" s="57"/>
      <c r="IQ13" s="57"/>
      <c r="IR13" s="57"/>
      <c r="IS13" s="57" t="s">
        <v>387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2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3</v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387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387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387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387</v>
      </c>
      <c r="AC15" s="57" t="s">
        <v>387</v>
      </c>
      <c r="AD15" s="57" t="s">
        <v>387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387</v>
      </c>
      <c r="BT15" s="57"/>
      <c r="BU15" s="57" t="s">
        <v>387</v>
      </c>
      <c r="BV15" s="57"/>
      <c r="BW15" s="57"/>
      <c r="BX15" s="57" t="s">
        <v>387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387</v>
      </c>
      <c r="CL15" s="57"/>
      <c r="CM15" s="57" t="s">
        <v>387</v>
      </c>
      <c r="CN15" s="57"/>
      <c r="CO15" s="57" t="s">
        <v>387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387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387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387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387</v>
      </c>
      <c r="FF15" s="57"/>
      <c r="FG15" s="61"/>
      <c r="FH15" s="57"/>
      <c r="FI15" s="57" t="s">
        <v>387</v>
      </c>
      <c r="FJ15" s="57"/>
      <c r="FK15" s="57" t="s">
        <v>398</v>
      </c>
      <c r="FL15" s="57"/>
      <c r="FM15" s="57" t="s">
        <v>398</v>
      </c>
      <c r="FN15" s="57" t="s">
        <v>398</v>
      </c>
      <c r="FO15" s="57" t="s">
        <v>398</v>
      </c>
      <c r="FP15" s="57" t="s">
        <v>398</v>
      </c>
      <c r="FQ15" s="57" t="s">
        <v>398</v>
      </c>
      <c r="FR15" s="57"/>
      <c r="FS15" s="57"/>
      <c r="FT15" s="57" t="s">
        <v>398</v>
      </c>
      <c r="FU15" s="57"/>
      <c r="FV15" s="57"/>
      <c r="FW15" s="57"/>
      <c r="FX15" s="57" t="s">
        <v>398</v>
      </c>
      <c r="FY15" s="57" t="s">
        <v>398</v>
      </c>
      <c r="FZ15" s="57"/>
      <c r="GA15" s="61"/>
      <c r="GB15" s="57"/>
      <c r="GC15" s="57" t="s">
        <v>398</v>
      </c>
      <c r="GD15" s="57"/>
      <c r="GE15" s="57"/>
      <c r="GF15" s="57" t="s">
        <v>398</v>
      </c>
      <c r="GG15" s="57" t="s">
        <v>398</v>
      </c>
      <c r="GH15" s="57" t="s">
        <v>398</v>
      </c>
      <c r="GI15" s="57"/>
      <c r="GJ15" s="57"/>
      <c r="GK15" s="57"/>
      <c r="GL15" s="57"/>
      <c r="GM15" s="57"/>
      <c r="GN15" s="57" t="s">
        <v>398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387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387</v>
      </c>
      <c r="HW15" s="57" t="s">
        <v>387</v>
      </c>
      <c r="HX15" s="57"/>
      <c r="HY15" s="57" t="s">
        <v>387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387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5</v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387</v>
      </c>
      <c r="CD16" s="57"/>
      <c r="CE16" s="61"/>
      <c r="CF16" s="57"/>
      <c r="CG16" s="57" t="s">
        <v>387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387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387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387</v>
      </c>
      <c r="FF16" s="57"/>
      <c r="FG16" s="61"/>
      <c r="FH16" s="57"/>
      <c r="FI16" s="57" t="s">
        <v>387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398</v>
      </c>
      <c r="GG16" s="57" t="s">
        <v>398</v>
      </c>
      <c r="GH16" s="57" t="s">
        <v>398</v>
      </c>
      <c r="GI16" s="57"/>
      <c r="GJ16" s="57"/>
      <c r="GK16" s="57"/>
      <c r="GL16" s="57"/>
      <c r="GM16" s="57"/>
      <c r="GN16" s="57" t="s">
        <v>398</v>
      </c>
      <c r="GO16" s="57"/>
      <c r="GP16" s="57"/>
      <c r="GQ16" s="57"/>
      <c r="GR16" s="57" t="s">
        <v>398</v>
      </c>
      <c r="GS16" s="57" t="s">
        <v>398</v>
      </c>
      <c r="GT16" s="57"/>
      <c r="GU16" s="57"/>
      <c r="GV16" s="57" t="s">
        <v>398</v>
      </c>
      <c r="GW16" s="57" t="s">
        <v>398</v>
      </c>
      <c r="GX16" s="57"/>
      <c r="GY16" s="61"/>
      <c r="GZ16" s="57"/>
      <c r="HA16" s="57" t="s">
        <v>398</v>
      </c>
      <c r="HB16" s="57"/>
      <c r="HC16" s="57" t="s">
        <v>398</v>
      </c>
      <c r="HD16" s="57"/>
      <c r="HE16" s="57" t="s">
        <v>398</v>
      </c>
      <c r="HF16" s="57" t="s">
        <v>398</v>
      </c>
      <c r="HG16" s="57" t="s">
        <v>398</v>
      </c>
      <c r="HH16" s="57" t="s">
        <v>398</v>
      </c>
      <c r="HI16" s="57" t="s">
        <v>398</v>
      </c>
      <c r="HJ16" s="57"/>
      <c r="HK16" s="57"/>
      <c r="HL16" s="57" t="s">
        <v>398</v>
      </c>
      <c r="HM16" s="57"/>
      <c r="HN16" s="57"/>
      <c r="HO16" s="61"/>
      <c r="HP16" s="57"/>
      <c r="HQ16" s="57" t="s">
        <v>398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387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387</v>
      </c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17</v>
      </c>
      <c r="AGS16" s="36" t="str">
        <f t="shared" si="443"/>
        <v/>
      </c>
      <c r="AGT16" s="39">
        <f t="shared" si="458"/>
        <v>2</v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387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387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387</v>
      </c>
      <c r="FY17" s="57" t="s">
        <v>387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387</v>
      </c>
      <c r="GT17" s="57"/>
      <c r="GU17" s="57"/>
      <c r="GV17" s="57"/>
      <c r="GW17" s="57" t="s">
        <v>387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387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387</v>
      </c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1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4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387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387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387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387</v>
      </c>
      <c r="EB18" s="57" t="s">
        <v>387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387</v>
      </c>
      <c r="FF18" s="57"/>
      <c r="FG18" s="61"/>
      <c r="FH18" s="57"/>
      <c r="FI18" s="57" t="s">
        <v>387</v>
      </c>
      <c r="FJ18" s="57"/>
      <c r="FK18" s="57"/>
      <c r="FL18" s="57"/>
      <c r="FM18" s="57" t="s">
        <v>387</v>
      </c>
      <c r="FN18" s="57" t="s">
        <v>387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387</v>
      </c>
      <c r="FY18" s="57" t="s">
        <v>387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387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387</v>
      </c>
      <c r="HH18" s="57"/>
      <c r="HI18" s="57" t="s">
        <v>387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387</v>
      </c>
      <c r="HX18" s="57"/>
      <c r="HY18" s="57" t="s">
        <v>387</v>
      </c>
      <c r="HZ18" s="57"/>
      <c r="IA18" s="57"/>
      <c r="IB18" s="57"/>
      <c r="IC18" s="57"/>
      <c r="ID18" s="57"/>
      <c r="IE18" s="57"/>
      <c r="IF18" s="57" t="s">
        <v>387</v>
      </c>
      <c r="IG18" s="38"/>
      <c r="IH18" s="38"/>
      <c r="II18" s="61"/>
      <c r="IJ18" s="57"/>
      <c r="IK18" s="57" t="s">
        <v>387</v>
      </c>
      <c r="IL18" s="57"/>
      <c r="IM18" s="57"/>
      <c r="IN18" s="57"/>
      <c r="IO18" s="57"/>
      <c r="IP18" s="57"/>
      <c r="IQ18" s="57"/>
      <c r="IR18" s="57"/>
      <c r="IS18" s="57" t="s">
        <v>387</v>
      </c>
      <c r="IT18" s="57"/>
      <c r="IU18" s="57"/>
      <c r="IV18" s="57"/>
      <c r="IW18" s="57"/>
      <c r="IX18" s="57"/>
      <c r="IY18" s="57"/>
      <c r="IZ18" s="57" t="s">
        <v>387</v>
      </c>
      <c r="JA18" s="57" t="s">
        <v>387</v>
      </c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4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10</v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387</v>
      </c>
      <c r="CT19" s="57"/>
      <c r="CU19" s="57"/>
      <c r="CV19" s="57"/>
      <c r="CW19" s="57"/>
      <c r="CX19" s="38"/>
      <c r="CY19" s="61"/>
      <c r="CZ19" s="57" t="s">
        <v>387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387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387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387</v>
      </c>
      <c r="IU19" s="57"/>
      <c r="IV19" s="57"/>
      <c r="IW19" s="57"/>
      <c r="IX19" s="57"/>
      <c r="IY19" s="57"/>
      <c r="IZ19" s="57"/>
      <c r="JA19" s="57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1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2</v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309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387</v>
      </c>
      <c r="BL25" s="57" t="s">
        <v>387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387</v>
      </c>
      <c r="DT25" s="57" t="s">
        <v>387</v>
      </c>
      <c r="DU25" s="57" t="s">
        <v>387</v>
      </c>
      <c r="DV25" s="57" t="s">
        <v>387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387</v>
      </c>
      <c r="FJ25" s="57" t="s">
        <v>387</v>
      </c>
      <c r="FK25" s="57"/>
      <c r="FL25" s="57"/>
      <c r="FM25" s="57" t="s">
        <v>387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387</v>
      </c>
      <c r="FX25" s="57" t="s">
        <v>387</v>
      </c>
      <c r="FY25" s="38"/>
      <c r="FZ25" s="38"/>
      <c r="GA25" s="57"/>
      <c r="GB25" s="57"/>
      <c r="GC25" s="57"/>
      <c r="GD25" s="57"/>
      <c r="GE25" s="57" t="s">
        <v>387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387</v>
      </c>
      <c r="GR25" s="57" t="s">
        <v>387</v>
      </c>
      <c r="GS25" s="38"/>
      <c r="GT25" s="38"/>
      <c r="GU25" s="57" t="s">
        <v>388</v>
      </c>
      <c r="GV25" s="57"/>
      <c r="GW25" s="57" t="s">
        <v>388</v>
      </c>
      <c r="GX25" s="57" t="s">
        <v>388</v>
      </c>
      <c r="GY25" s="57" t="s">
        <v>387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387</v>
      </c>
      <c r="IP25" s="57" t="s">
        <v>387</v>
      </c>
      <c r="IQ25" s="57"/>
      <c r="IR25" s="57"/>
      <c r="IS25" s="57"/>
      <c r="IT25" s="57"/>
      <c r="IU25" s="57" t="s">
        <v>387</v>
      </c>
      <c r="IV25" s="57" t="s">
        <v>387</v>
      </c>
      <c r="IW25" s="57"/>
      <c r="IX25" s="57"/>
      <c r="IY25" s="57"/>
      <c r="IZ25" s="57"/>
      <c r="JA25" s="57"/>
      <c r="JB25" s="57"/>
      <c r="JC25" s="57"/>
      <c r="JD25" s="57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4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387</v>
      </c>
      <c r="CB26" s="57" t="s">
        <v>387</v>
      </c>
      <c r="CC26" s="38"/>
      <c r="CD26" s="38"/>
      <c r="CE26" s="57"/>
      <c r="CF26" s="57"/>
      <c r="CG26" s="57" t="s">
        <v>387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387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387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387</v>
      </c>
      <c r="ER26" s="57"/>
      <c r="ES26" s="57"/>
      <c r="ET26" s="57" t="s">
        <v>387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387</v>
      </c>
      <c r="FK26" s="57"/>
      <c r="FL26" s="57"/>
      <c r="FM26" s="57"/>
      <c r="FN26" s="57"/>
      <c r="FO26" s="57" t="s">
        <v>387</v>
      </c>
      <c r="FP26" s="57" t="s">
        <v>387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387</v>
      </c>
      <c r="GR26" s="57" t="s">
        <v>387</v>
      </c>
      <c r="GS26" s="38"/>
      <c r="GT26" s="38"/>
      <c r="GU26" s="57"/>
      <c r="GV26" s="57"/>
      <c r="GW26" s="57"/>
      <c r="GX26" s="57" t="s">
        <v>387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387</v>
      </c>
      <c r="HX26" s="57" t="s">
        <v>387</v>
      </c>
      <c r="HY26" s="57" t="s">
        <v>387</v>
      </c>
      <c r="HZ26" s="57" t="s">
        <v>387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387</v>
      </c>
      <c r="IP26" s="57" t="s">
        <v>387</v>
      </c>
      <c r="IQ26" s="57"/>
      <c r="IR26" s="57"/>
      <c r="IS26" s="57"/>
      <c r="IT26" s="57"/>
      <c r="IU26" s="57" t="s">
        <v>387</v>
      </c>
      <c r="IV26" s="57" t="s">
        <v>387</v>
      </c>
      <c r="IW26" s="57"/>
      <c r="IX26" s="57"/>
      <c r="IY26" s="57"/>
      <c r="IZ26" s="57"/>
      <c r="JA26" s="57"/>
      <c r="JB26" s="57"/>
      <c r="JC26" s="57"/>
      <c r="JD26" s="57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4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11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387</v>
      </c>
      <c r="CB27" s="57" t="s">
        <v>387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387</v>
      </c>
      <c r="EJ27" s="57" t="s">
        <v>387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387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387</v>
      </c>
      <c r="FK27" s="57" t="s">
        <v>387</v>
      </c>
      <c r="FL27" s="57"/>
      <c r="FM27" s="57" t="s">
        <v>387</v>
      </c>
      <c r="FN27" s="57"/>
      <c r="FO27" s="57" t="s">
        <v>387</v>
      </c>
      <c r="FP27" s="57" t="s">
        <v>387</v>
      </c>
      <c r="FQ27" s="57"/>
      <c r="FR27" s="57"/>
      <c r="FS27" s="57" t="s">
        <v>387</v>
      </c>
      <c r="FT27" s="57"/>
      <c r="FU27" s="57"/>
      <c r="FV27" s="57"/>
      <c r="FW27" s="57" t="s">
        <v>387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387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387</v>
      </c>
      <c r="GR27" s="57" t="s">
        <v>387</v>
      </c>
      <c r="GS27" s="38"/>
      <c r="GT27" s="38"/>
      <c r="GU27" s="57" t="s">
        <v>387</v>
      </c>
      <c r="GV27" s="57"/>
      <c r="GW27" s="57" t="s">
        <v>387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387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387</v>
      </c>
      <c r="IJ27" s="57"/>
      <c r="IK27" s="38"/>
      <c r="IL27" s="38"/>
      <c r="IM27" s="57" t="s">
        <v>387</v>
      </c>
      <c r="IN27" s="57"/>
      <c r="IO27" s="57"/>
      <c r="IP27" s="57"/>
      <c r="IQ27" s="57" t="s">
        <v>387</v>
      </c>
      <c r="IR27" s="57"/>
      <c r="IS27" s="57" t="s">
        <v>387</v>
      </c>
      <c r="IT27" s="57"/>
      <c r="IU27" s="57" t="s">
        <v>387</v>
      </c>
      <c r="IV27" s="57" t="s">
        <v>387</v>
      </c>
      <c r="IW27" s="57"/>
      <c r="IX27" s="57"/>
      <c r="IY27" s="57"/>
      <c r="IZ27" s="57"/>
      <c r="JA27" s="57"/>
      <c r="JB27" s="57"/>
      <c r="JC27" s="57"/>
      <c r="JD27" s="57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6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12</v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387</v>
      </c>
      <c r="P28" s="57" t="s">
        <v>387</v>
      </c>
      <c r="Q28" s="57" t="s">
        <v>387</v>
      </c>
      <c r="R28" s="57" t="s">
        <v>387</v>
      </c>
      <c r="S28" s="57" t="s">
        <v>387</v>
      </c>
      <c r="T28" s="57" t="s">
        <v>387</v>
      </c>
      <c r="U28" s="57"/>
      <c r="V28" s="38"/>
      <c r="W28" s="57" t="s">
        <v>387</v>
      </c>
      <c r="X28" s="57"/>
      <c r="Y28" s="57" t="s">
        <v>387</v>
      </c>
      <c r="Z28" s="57"/>
      <c r="AA28" s="57" t="s">
        <v>387</v>
      </c>
      <c r="AB28" s="57" t="s">
        <v>387</v>
      </c>
      <c r="AC28" s="57" t="s">
        <v>387</v>
      </c>
      <c r="AD28" s="57" t="s">
        <v>387</v>
      </c>
      <c r="AE28" s="57"/>
      <c r="AF28" s="57"/>
      <c r="AG28" s="57" t="s">
        <v>387</v>
      </c>
      <c r="AH28" s="57"/>
      <c r="AI28" s="57" t="s">
        <v>387</v>
      </c>
      <c r="AJ28" s="57"/>
      <c r="AK28" s="57"/>
      <c r="AL28" s="57"/>
      <c r="AM28" s="57" t="s">
        <v>387</v>
      </c>
      <c r="AN28" s="57" t="s">
        <v>387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387</v>
      </c>
      <c r="BL28" s="57" t="s">
        <v>387</v>
      </c>
      <c r="BM28" s="57"/>
      <c r="BN28" s="57"/>
      <c r="BO28" s="57" t="s">
        <v>387</v>
      </c>
      <c r="BP28" s="57"/>
      <c r="BQ28" s="57"/>
      <c r="BR28" s="57"/>
      <c r="BS28" s="57" t="s">
        <v>387</v>
      </c>
      <c r="BT28" s="57" t="s">
        <v>387</v>
      </c>
      <c r="BU28" s="57"/>
      <c r="BV28" s="57"/>
      <c r="BW28" s="57"/>
      <c r="BX28" s="57"/>
      <c r="BY28" s="57"/>
      <c r="BZ28" s="57"/>
      <c r="CA28" s="57" t="s">
        <v>387</v>
      </c>
      <c r="CB28" s="57" t="s">
        <v>387</v>
      </c>
      <c r="CC28" s="38"/>
      <c r="CD28" s="38"/>
      <c r="CE28" s="57" t="s">
        <v>387</v>
      </c>
      <c r="CF28" s="57" t="s">
        <v>387</v>
      </c>
      <c r="CG28" s="57" t="s">
        <v>387</v>
      </c>
      <c r="CH28" s="57"/>
      <c r="CI28" s="57" t="s">
        <v>387</v>
      </c>
      <c r="CJ28" s="57" t="s">
        <v>387</v>
      </c>
      <c r="CK28" s="57" t="s">
        <v>387</v>
      </c>
      <c r="CL28" s="57"/>
      <c r="CM28" s="57" t="s">
        <v>387</v>
      </c>
      <c r="CN28" s="57" t="s">
        <v>387</v>
      </c>
      <c r="CO28" s="57"/>
      <c r="CP28" s="57"/>
      <c r="CQ28" s="57" t="s">
        <v>387</v>
      </c>
      <c r="CR28" s="57" t="s">
        <v>387</v>
      </c>
      <c r="CS28" s="57" t="s">
        <v>387</v>
      </c>
      <c r="CT28" s="57" t="s">
        <v>387</v>
      </c>
      <c r="CU28" s="57" t="s">
        <v>399</v>
      </c>
      <c r="CV28" s="57" t="s">
        <v>387</v>
      </c>
      <c r="CW28" s="38"/>
      <c r="CX28" s="38"/>
      <c r="CY28" s="57" t="s">
        <v>387</v>
      </c>
      <c r="CZ28" s="57" t="s">
        <v>387</v>
      </c>
      <c r="DA28" s="57" t="s">
        <v>387</v>
      </c>
      <c r="DB28" s="57" t="s">
        <v>387</v>
      </c>
      <c r="DC28" s="57" t="s">
        <v>387</v>
      </c>
      <c r="DD28" s="57" t="s">
        <v>387</v>
      </c>
      <c r="DE28" s="57" t="s">
        <v>387</v>
      </c>
      <c r="DF28" s="57"/>
      <c r="DG28" s="57" t="s">
        <v>387</v>
      </c>
      <c r="DH28" s="57" t="s">
        <v>387</v>
      </c>
      <c r="DI28" s="57"/>
      <c r="DJ28" s="57"/>
      <c r="DK28" s="57"/>
      <c r="DL28" s="57" t="s">
        <v>387</v>
      </c>
      <c r="DM28" s="57" t="s">
        <v>387</v>
      </c>
      <c r="DN28" s="57" t="s">
        <v>387</v>
      </c>
      <c r="DO28" s="57" t="s">
        <v>387</v>
      </c>
      <c r="DP28" s="57" t="s">
        <v>387</v>
      </c>
      <c r="DQ28" s="57"/>
      <c r="DR28" s="38"/>
      <c r="DS28" s="57" t="s">
        <v>387</v>
      </c>
      <c r="DT28" s="57" t="s">
        <v>387</v>
      </c>
      <c r="DU28" s="57" t="s">
        <v>387</v>
      </c>
      <c r="DV28" s="57" t="s">
        <v>387</v>
      </c>
      <c r="DW28" s="57" t="s">
        <v>387</v>
      </c>
      <c r="DX28" s="57" t="s">
        <v>387</v>
      </c>
      <c r="DY28" s="57" t="s">
        <v>387</v>
      </c>
      <c r="DZ28" s="57"/>
      <c r="EA28" s="57" t="s">
        <v>387</v>
      </c>
      <c r="EB28" s="57" t="s">
        <v>387</v>
      </c>
      <c r="EC28" s="57"/>
      <c r="ED28" s="57"/>
      <c r="EE28" s="57" t="s">
        <v>387</v>
      </c>
      <c r="EF28" s="57" t="s">
        <v>387</v>
      </c>
      <c r="EG28" s="57"/>
      <c r="EH28" s="57"/>
      <c r="EI28" s="57" t="s">
        <v>387</v>
      </c>
      <c r="EJ28" s="57" t="s">
        <v>387</v>
      </c>
      <c r="EK28" s="57"/>
      <c r="EL28" s="57"/>
      <c r="EM28" s="57" t="s">
        <v>387</v>
      </c>
      <c r="EN28" s="57" t="s">
        <v>387</v>
      </c>
      <c r="EO28" s="57" t="s">
        <v>387</v>
      </c>
      <c r="EP28" s="57"/>
      <c r="EQ28" s="57" t="s">
        <v>387</v>
      </c>
      <c r="ER28" s="57" t="s">
        <v>387</v>
      </c>
      <c r="ES28" s="57" t="s">
        <v>387</v>
      </c>
      <c r="ET28" s="57" t="s">
        <v>387</v>
      </c>
      <c r="EU28" s="57" t="s">
        <v>387</v>
      </c>
      <c r="EV28" s="57" t="s">
        <v>387</v>
      </c>
      <c r="EW28" s="57"/>
      <c r="EX28" s="57"/>
      <c r="EY28" s="57"/>
      <c r="EZ28" s="57" t="s">
        <v>387</v>
      </c>
      <c r="FA28" s="57" t="s">
        <v>387</v>
      </c>
      <c r="FB28" s="57" t="s">
        <v>387</v>
      </c>
      <c r="FC28" s="57" t="s">
        <v>387</v>
      </c>
      <c r="FD28" s="57" t="s">
        <v>387</v>
      </c>
      <c r="FE28" s="38"/>
      <c r="FF28" s="38"/>
      <c r="FG28" s="57" t="s">
        <v>387</v>
      </c>
      <c r="FH28" s="57"/>
      <c r="FI28" s="57" t="s">
        <v>387</v>
      </c>
      <c r="FJ28" s="57" t="s">
        <v>387</v>
      </c>
      <c r="FK28" s="57" t="s">
        <v>387</v>
      </c>
      <c r="FL28" s="57"/>
      <c r="FM28" s="57" t="s">
        <v>387</v>
      </c>
      <c r="FN28" s="57"/>
      <c r="FO28" s="57" t="s">
        <v>387</v>
      </c>
      <c r="FP28" s="57" t="s">
        <v>387</v>
      </c>
      <c r="FQ28" s="57"/>
      <c r="FR28" s="57"/>
      <c r="FS28" s="57" t="s">
        <v>387</v>
      </c>
      <c r="FT28" s="57" t="s">
        <v>387</v>
      </c>
      <c r="FU28" s="57"/>
      <c r="FV28" s="57"/>
      <c r="FW28" s="57" t="s">
        <v>387</v>
      </c>
      <c r="FX28" s="57" t="s">
        <v>387</v>
      </c>
      <c r="FY28" s="38"/>
      <c r="FZ28" s="38"/>
      <c r="GA28" s="57" t="s">
        <v>387</v>
      </c>
      <c r="GB28" s="57"/>
      <c r="GC28" s="57" t="s">
        <v>387</v>
      </c>
      <c r="GD28" s="57" t="s">
        <v>387</v>
      </c>
      <c r="GE28" s="57" t="s">
        <v>387</v>
      </c>
      <c r="GF28" s="57" t="s">
        <v>387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387</v>
      </c>
      <c r="GR28" s="57" t="s">
        <v>387</v>
      </c>
      <c r="GS28" s="38"/>
      <c r="GT28" s="38"/>
      <c r="GU28" s="57" t="s">
        <v>387</v>
      </c>
      <c r="GV28" s="57"/>
      <c r="GW28" s="57" t="s">
        <v>387</v>
      </c>
      <c r="GX28" s="57" t="s">
        <v>387</v>
      </c>
      <c r="GY28" s="57" t="s">
        <v>387</v>
      </c>
      <c r="GZ28" s="57"/>
      <c r="HA28" s="57" t="s">
        <v>387</v>
      </c>
      <c r="HB28" s="57"/>
      <c r="HC28" s="57" t="s">
        <v>387</v>
      </c>
      <c r="HD28" s="57" t="s">
        <v>387</v>
      </c>
      <c r="HE28" s="57"/>
      <c r="HF28" s="57"/>
      <c r="HG28" s="57" t="s">
        <v>387</v>
      </c>
      <c r="HH28" s="57"/>
      <c r="HI28" s="57"/>
      <c r="HJ28" s="57"/>
      <c r="HK28" s="57" t="s">
        <v>387</v>
      </c>
      <c r="HL28" s="57" t="s">
        <v>387</v>
      </c>
      <c r="HM28" s="57"/>
      <c r="HN28" s="38"/>
      <c r="HO28" s="37"/>
      <c r="HP28" s="38"/>
      <c r="HQ28" s="38"/>
      <c r="HR28" s="38"/>
      <c r="HS28" s="57" t="s">
        <v>387</v>
      </c>
      <c r="HT28" s="57"/>
      <c r="HU28" s="57" t="s">
        <v>387</v>
      </c>
      <c r="HV28" s="57" t="s">
        <v>387</v>
      </c>
      <c r="HW28" s="57" t="s">
        <v>387</v>
      </c>
      <c r="HX28" s="57" t="s">
        <v>387</v>
      </c>
      <c r="HY28" s="57" t="s">
        <v>387</v>
      </c>
      <c r="HZ28" s="57" t="s">
        <v>387</v>
      </c>
      <c r="IA28" s="57" t="s">
        <v>387</v>
      </c>
      <c r="IB28" s="57" t="s">
        <v>387</v>
      </c>
      <c r="IC28" s="57"/>
      <c r="ID28" s="57"/>
      <c r="IE28" s="57"/>
      <c r="IF28" s="57" t="s">
        <v>387</v>
      </c>
      <c r="IG28" s="57"/>
      <c r="IH28" s="57"/>
      <c r="II28" s="57" t="s">
        <v>387</v>
      </c>
      <c r="IJ28" s="57"/>
      <c r="IK28" s="38"/>
      <c r="IL28" s="38"/>
      <c r="IM28" s="57" t="s">
        <v>387</v>
      </c>
      <c r="IN28" s="57"/>
      <c r="IO28" s="57" t="s">
        <v>387</v>
      </c>
      <c r="IP28" s="57" t="s">
        <v>387</v>
      </c>
      <c r="IQ28" s="57" t="s">
        <v>387</v>
      </c>
      <c r="IR28" s="57"/>
      <c r="IS28" s="57" t="s">
        <v>387</v>
      </c>
      <c r="IT28" s="57"/>
      <c r="IU28" s="57" t="s">
        <v>387</v>
      </c>
      <c r="IV28" s="57" t="s">
        <v>387</v>
      </c>
      <c r="IW28" s="57"/>
      <c r="IX28" s="57"/>
      <c r="IY28" s="57" t="s">
        <v>387</v>
      </c>
      <c r="IZ28" s="57"/>
      <c r="JA28" s="57"/>
      <c r="JB28" s="57"/>
      <c r="JC28" s="57" t="s">
        <v>387</v>
      </c>
      <c r="JD28" s="57" t="s">
        <v>387</v>
      </c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9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38</v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387</v>
      </c>
      <c r="DZ29" s="57"/>
      <c r="EA29" s="57" t="s">
        <v>387</v>
      </c>
      <c r="EB29" s="57" t="s">
        <v>387</v>
      </c>
      <c r="EC29" s="57"/>
      <c r="ED29" s="57"/>
      <c r="EE29" s="57"/>
      <c r="EF29" s="57"/>
      <c r="EG29" s="57"/>
      <c r="EH29" s="57"/>
      <c r="EI29" s="57" t="s">
        <v>387</v>
      </c>
      <c r="EJ29" s="57" t="s">
        <v>387</v>
      </c>
      <c r="EK29" s="57"/>
      <c r="EL29" s="57"/>
      <c r="EM29" s="57" t="s">
        <v>387</v>
      </c>
      <c r="EN29" s="57" t="s">
        <v>387</v>
      </c>
      <c r="EO29" s="57" t="s">
        <v>387</v>
      </c>
      <c r="EP29" s="57"/>
      <c r="EQ29" s="57" t="s">
        <v>387</v>
      </c>
      <c r="ER29" s="57" t="s">
        <v>387</v>
      </c>
      <c r="ES29" s="57" t="s">
        <v>387</v>
      </c>
      <c r="ET29" s="57" t="s">
        <v>387</v>
      </c>
      <c r="EU29" s="57" t="s">
        <v>387</v>
      </c>
      <c r="EV29" s="57" t="s">
        <v>387</v>
      </c>
      <c r="EW29" s="57"/>
      <c r="EX29" s="57"/>
      <c r="EY29" s="57"/>
      <c r="EZ29" s="57"/>
      <c r="FA29" s="57"/>
      <c r="FB29" s="57"/>
      <c r="FC29" s="57" t="s">
        <v>387</v>
      </c>
      <c r="FD29" s="57"/>
      <c r="FE29" s="38"/>
      <c r="FF29" s="38"/>
      <c r="FG29" s="57"/>
      <c r="FH29" s="57"/>
      <c r="FI29" s="57" t="s">
        <v>387</v>
      </c>
      <c r="FJ29" s="57"/>
      <c r="FK29" s="57" t="s">
        <v>387</v>
      </c>
      <c r="FL29" s="57"/>
      <c r="FM29" s="57" t="s">
        <v>387</v>
      </c>
      <c r="FN29" s="57"/>
      <c r="FO29" s="57"/>
      <c r="FP29" s="57"/>
      <c r="FQ29" s="57"/>
      <c r="FR29" s="57"/>
      <c r="FS29" s="57" t="s">
        <v>387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387</v>
      </c>
      <c r="GD29" s="57"/>
      <c r="GE29" s="57" t="s">
        <v>387</v>
      </c>
      <c r="GF29" s="57" t="s">
        <v>387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387</v>
      </c>
      <c r="GV29" s="57"/>
      <c r="GW29" s="57" t="s">
        <v>387</v>
      </c>
      <c r="GX29" s="57"/>
      <c r="GY29" s="57"/>
      <c r="GZ29" s="57"/>
      <c r="HA29" s="57"/>
      <c r="HB29" s="57"/>
      <c r="HC29" s="57" t="s">
        <v>387</v>
      </c>
      <c r="HD29" s="57" t="s">
        <v>387</v>
      </c>
      <c r="HE29" s="57"/>
      <c r="HF29" s="57"/>
      <c r="HG29" s="57" t="s">
        <v>387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387</v>
      </c>
      <c r="HT29" s="57"/>
      <c r="HU29" s="57" t="s">
        <v>387</v>
      </c>
      <c r="HV29" s="57" t="s">
        <v>387</v>
      </c>
      <c r="HW29" s="57" t="s">
        <v>387</v>
      </c>
      <c r="HX29" s="57" t="s">
        <v>387</v>
      </c>
      <c r="HY29" s="57" t="s">
        <v>387</v>
      </c>
      <c r="HZ29" s="57" t="s">
        <v>387</v>
      </c>
      <c r="IA29" s="57"/>
      <c r="IB29" s="57"/>
      <c r="IC29" s="57"/>
      <c r="ID29" s="57"/>
      <c r="IE29" s="57"/>
      <c r="IF29" s="57"/>
      <c r="IG29" s="57"/>
      <c r="IH29" s="57"/>
      <c r="II29" s="57" t="s">
        <v>387</v>
      </c>
      <c r="IJ29" s="57"/>
      <c r="IK29" s="38"/>
      <c r="IL29" s="38"/>
      <c r="IM29" s="57" t="s">
        <v>387</v>
      </c>
      <c r="IN29" s="57"/>
      <c r="IO29" s="57" t="s">
        <v>387</v>
      </c>
      <c r="IP29" s="57" t="s">
        <v>387</v>
      </c>
      <c r="IQ29" s="57" t="s">
        <v>387</v>
      </c>
      <c r="IR29" s="57"/>
      <c r="IS29" s="57" t="s">
        <v>387</v>
      </c>
      <c r="IT29" s="57"/>
      <c r="IU29" s="57" t="s">
        <v>387</v>
      </c>
      <c r="IV29" s="57"/>
      <c r="IW29" s="57"/>
      <c r="IX29" s="57"/>
      <c r="IY29" s="57" t="s">
        <v>387</v>
      </c>
      <c r="IZ29" s="57"/>
      <c r="JA29" s="57"/>
      <c r="JB29" s="57"/>
      <c r="JC29" s="57"/>
      <c r="JD29" s="57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8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23</v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387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387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387</v>
      </c>
      <c r="EJ30" s="57" t="s">
        <v>387</v>
      </c>
      <c r="EK30" s="57"/>
      <c r="EL30" s="57"/>
      <c r="EM30" s="57"/>
      <c r="EN30" s="57"/>
      <c r="EO30" s="57"/>
      <c r="EP30" s="57"/>
      <c r="EQ30" s="57" t="s">
        <v>387</v>
      </c>
      <c r="ER30" s="57"/>
      <c r="ES30" s="57" t="s">
        <v>387</v>
      </c>
      <c r="ET30" s="57" t="s">
        <v>387</v>
      </c>
      <c r="EU30" s="57" t="s">
        <v>387</v>
      </c>
      <c r="EV30" s="57" t="s">
        <v>387</v>
      </c>
      <c r="EW30" s="57"/>
      <c r="EX30" s="57"/>
      <c r="EY30" s="57"/>
      <c r="EZ30" s="57"/>
      <c r="FA30" s="57"/>
      <c r="FB30" s="57"/>
      <c r="FC30" s="57" t="s">
        <v>387</v>
      </c>
      <c r="FD30" s="57"/>
      <c r="FE30" s="38"/>
      <c r="FF30" s="38"/>
      <c r="FG30" s="57"/>
      <c r="FH30" s="57"/>
      <c r="FI30" s="57" t="s">
        <v>387</v>
      </c>
      <c r="FJ30" s="57" t="s">
        <v>387</v>
      </c>
      <c r="FK30" s="57" t="s">
        <v>387</v>
      </c>
      <c r="FL30" s="57"/>
      <c r="FM30" s="57"/>
      <c r="FN30" s="57"/>
      <c r="FO30" s="57"/>
      <c r="FP30" s="57"/>
      <c r="FQ30" s="57"/>
      <c r="FR30" s="57"/>
      <c r="FS30" s="57" t="s">
        <v>387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387</v>
      </c>
      <c r="GD30" s="57"/>
      <c r="GE30" s="57"/>
      <c r="GF30" s="57"/>
      <c r="GG30" s="57" t="s">
        <v>387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387</v>
      </c>
      <c r="GX30" s="57" t="s">
        <v>387</v>
      </c>
      <c r="GY30" s="57" t="s">
        <v>387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387</v>
      </c>
      <c r="HV30" s="57"/>
      <c r="HW30" s="57"/>
      <c r="HX30" s="57"/>
      <c r="HY30" s="57" t="s">
        <v>387</v>
      </c>
      <c r="HZ30" s="57" t="s">
        <v>387</v>
      </c>
      <c r="IA30" s="57" t="s">
        <v>387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387</v>
      </c>
      <c r="IP30" s="57" t="s">
        <v>387</v>
      </c>
      <c r="IQ30" s="57"/>
      <c r="IR30" s="57"/>
      <c r="IS30" s="57" t="s">
        <v>387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3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12</v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387</v>
      </c>
      <c r="CR31" s="57" t="s">
        <v>387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387</v>
      </c>
      <c r="EB31" s="57" t="s">
        <v>387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387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387</v>
      </c>
      <c r="GX31" s="57"/>
      <c r="GY31" s="57" t="s">
        <v>387</v>
      </c>
      <c r="GZ31" s="57"/>
      <c r="HA31" s="57"/>
      <c r="HB31" s="57"/>
      <c r="HC31" s="57" t="s">
        <v>387</v>
      </c>
      <c r="HD31" s="57" t="s">
        <v>387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387</v>
      </c>
      <c r="HT31" s="57"/>
      <c r="HU31" s="57"/>
      <c r="HV31" s="57"/>
      <c r="HW31" s="57" t="s">
        <v>387</v>
      </c>
      <c r="HX31" s="57" t="s">
        <v>387</v>
      </c>
      <c r="HY31" s="57" t="s">
        <v>387</v>
      </c>
      <c r="HZ31" s="57" t="s">
        <v>387</v>
      </c>
      <c r="IA31" s="57" t="s">
        <v>387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387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1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12</v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398</v>
      </c>
      <c r="AJ32" s="57" t="s">
        <v>398</v>
      </c>
      <c r="AK32" s="57"/>
      <c r="AL32" s="57"/>
      <c r="AM32" s="57" t="s">
        <v>398</v>
      </c>
      <c r="AN32" s="57" t="s">
        <v>398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398</v>
      </c>
      <c r="BP32" s="57" t="s">
        <v>398</v>
      </c>
      <c r="BQ32" s="57" t="s">
        <v>398</v>
      </c>
      <c r="BR32" s="57"/>
      <c r="BS32" s="57" t="s">
        <v>398</v>
      </c>
      <c r="BT32" s="57" t="s">
        <v>398</v>
      </c>
      <c r="BU32" s="57"/>
      <c r="BV32" s="57"/>
      <c r="BW32" s="57"/>
      <c r="BX32" s="57" t="s">
        <v>398</v>
      </c>
      <c r="BY32" s="57" t="s">
        <v>398</v>
      </c>
      <c r="BZ32" s="57" t="s">
        <v>398</v>
      </c>
      <c r="CA32" s="57" t="s">
        <v>398</v>
      </c>
      <c r="CB32" s="57" t="s">
        <v>398</v>
      </c>
      <c r="CC32" s="38"/>
      <c r="CD32" s="38"/>
      <c r="CE32" s="57"/>
      <c r="CF32" s="57"/>
      <c r="CG32" s="57" t="s">
        <v>387</v>
      </c>
      <c r="CH32" s="57"/>
      <c r="CI32" s="57"/>
      <c r="CJ32" s="57"/>
      <c r="CK32" s="57"/>
      <c r="CL32" s="57"/>
      <c r="CM32" s="57"/>
      <c r="CN32" s="57" t="s">
        <v>387</v>
      </c>
      <c r="CO32" s="57"/>
      <c r="CP32" s="57"/>
      <c r="CQ32" s="57" t="s">
        <v>387</v>
      </c>
      <c r="CR32" s="57" t="s">
        <v>387</v>
      </c>
      <c r="CS32" s="57"/>
      <c r="CT32" s="57"/>
      <c r="CU32" s="57" t="s">
        <v>399</v>
      </c>
      <c r="CV32" s="57" t="s">
        <v>387</v>
      </c>
      <c r="CW32" s="38"/>
      <c r="CX32" s="38"/>
      <c r="CY32" s="57"/>
      <c r="CZ32" s="57"/>
      <c r="DA32" s="57"/>
      <c r="DB32" s="57"/>
      <c r="DC32" s="57" t="s">
        <v>387</v>
      </c>
      <c r="DD32" s="57" t="s">
        <v>387</v>
      </c>
      <c r="DE32" s="57" t="s">
        <v>387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387</v>
      </c>
      <c r="DT32" s="57"/>
      <c r="DU32" s="57"/>
      <c r="DV32" s="57"/>
      <c r="DW32" s="57"/>
      <c r="DX32" s="57"/>
      <c r="DY32" s="57" t="s">
        <v>387</v>
      </c>
      <c r="DZ32" s="57"/>
      <c r="EA32" s="57"/>
      <c r="EB32" s="57" t="s">
        <v>387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387</v>
      </c>
      <c r="EN32" s="57"/>
      <c r="EO32" s="57"/>
      <c r="EP32" s="57"/>
      <c r="EQ32" s="57" t="s">
        <v>387</v>
      </c>
      <c r="ER32" s="57"/>
      <c r="ES32" s="57"/>
      <c r="ET32" s="57" t="s">
        <v>387</v>
      </c>
      <c r="EU32" s="57" t="s">
        <v>387</v>
      </c>
      <c r="EV32" s="57" t="s">
        <v>387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387</v>
      </c>
      <c r="FH32" s="57"/>
      <c r="FI32" s="57" t="s">
        <v>387</v>
      </c>
      <c r="FJ32" s="57" t="s">
        <v>387</v>
      </c>
      <c r="FK32" s="57" t="s">
        <v>387</v>
      </c>
      <c r="FL32" s="57"/>
      <c r="FM32" s="57"/>
      <c r="FN32" s="57"/>
      <c r="FO32" s="57"/>
      <c r="FP32" s="57"/>
      <c r="FQ32" s="57"/>
      <c r="FR32" s="57"/>
      <c r="FS32" s="57" t="s">
        <v>387</v>
      </c>
      <c r="FT32" s="57"/>
      <c r="FU32" s="57"/>
      <c r="FV32" s="57"/>
      <c r="FW32" s="57" t="s">
        <v>387</v>
      </c>
      <c r="FX32" s="57" t="s">
        <v>387</v>
      </c>
      <c r="FY32" s="38"/>
      <c r="FZ32" s="38"/>
      <c r="GA32" s="57" t="s">
        <v>387</v>
      </c>
      <c r="GB32" s="57"/>
      <c r="GC32" s="57"/>
      <c r="GD32" s="57"/>
      <c r="GE32" s="57" t="s">
        <v>387</v>
      </c>
      <c r="GF32" s="57" t="s">
        <v>387</v>
      </c>
      <c r="GG32" s="57" t="s">
        <v>387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387</v>
      </c>
      <c r="GR32" s="57" t="s">
        <v>387</v>
      </c>
      <c r="GS32" s="38"/>
      <c r="GT32" s="38"/>
      <c r="GU32" s="57" t="s">
        <v>387</v>
      </c>
      <c r="GV32" s="57"/>
      <c r="GW32" s="57" t="s">
        <v>387</v>
      </c>
      <c r="GX32" s="57" t="s">
        <v>387</v>
      </c>
      <c r="GY32" s="57" t="s">
        <v>387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387</v>
      </c>
      <c r="HV32" s="57" t="s">
        <v>387</v>
      </c>
      <c r="HW32" s="57" t="s">
        <v>387</v>
      </c>
      <c r="HX32" s="57"/>
      <c r="HY32" s="57" t="s">
        <v>387</v>
      </c>
      <c r="HZ32" s="57" t="s">
        <v>387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387</v>
      </c>
      <c r="IP32" s="57" t="s">
        <v>387</v>
      </c>
      <c r="IQ32" s="57" t="s">
        <v>387</v>
      </c>
      <c r="IR32" s="57"/>
      <c r="IS32" s="57"/>
      <c r="IT32" s="57"/>
      <c r="IU32" s="57" t="s">
        <v>387</v>
      </c>
      <c r="IV32" s="57" t="s">
        <v>387</v>
      </c>
      <c r="IW32" s="57"/>
      <c r="IX32" s="57"/>
      <c r="IY32" s="57" t="s">
        <v>387</v>
      </c>
      <c r="IZ32" s="57"/>
      <c r="JA32" s="57"/>
      <c r="JB32" s="57"/>
      <c r="JC32" s="57"/>
      <c r="JD32" s="57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6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21</v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387</v>
      </c>
      <c r="AO33" s="57"/>
      <c r="AP33" s="38"/>
      <c r="AQ33" s="57"/>
      <c r="AR33" s="57"/>
      <c r="AS33" s="57" t="s">
        <v>387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387</v>
      </c>
      <c r="CO33" s="57"/>
      <c r="CP33" s="57"/>
      <c r="CQ33" s="57" t="s">
        <v>387</v>
      </c>
      <c r="CR33" s="57" t="s">
        <v>387</v>
      </c>
      <c r="CS33" s="57"/>
      <c r="CT33" s="57"/>
      <c r="CU33" s="57" t="s">
        <v>399</v>
      </c>
      <c r="CV33" s="57" t="s">
        <v>399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387</v>
      </c>
      <c r="DW33" s="57"/>
      <c r="DX33" s="57"/>
      <c r="DY33" s="57"/>
      <c r="DZ33" s="57"/>
      <c r="EA33" s="57"/>
      <c r="EB33" s="57" t="s">
        <v>387</v>
      </c>
      <c r="EC33" s="57"/>
      <c r="ED33" s="57"/>
      <c r="EE33" s="57"/>
      <c r="EF33" s="57"/>
      <c r="EG33" s="57"/>
      <c r="EH33" s="57"/>
      <c r="EI33" s="57" t="s">
        <v>387</v>
      </c>
      <c r="EJ33" s="57" t="s">
        <v>387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387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387</v>
      </c>
      <c r="FJ33" s="57" t="s">
        <v>387</v>
      </c>
      <c r="FK33" s="57"/>
      <c r="FL33" s="57"/>
      <c r="FM33" s="57" t="s">
        <v>387</v>
      </c>
      <c r="FN33" s="57"/>
      <c r="FO33" s="57" t="s">
        <v>387</v>
      </c>
      <c r="FP33" s="57" t="s">
        <v>387</v>
      </c>
      <c r="FQ33" s="57"/>
      <c r="FR33" s="57"/>
      <c r="FS33" s="57"/>
      <c r="FT33" s="57"/>
      <c r="FU33" s="57"/>
      <c r="FV33" s="57"/>
      <c r="FW33" s="57" t="s">
        <v>387</v>
      </c>
      <c r="FX33" s="57" t="s">
        <v>387</v>
      </c>
      <c r="FY33" s="38"/>
      <c r="FZ33" s="38"/>
      <c r="GA33" s="57"/>
      <c r="GB33" s="57"/>
      <c r="GC33" s="57"/>
      <c r="GD33" s="57" t="s">
        <v>387</v>
      </c>
      <c r="GE33" s="57" t="s">
        <v>387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387</v>
      </c>
      <c r="GR33" s="57" t="s">
        <v>387</v>
      </c>
      <c r="GS33" s="38"/>
      <c r="GT33" s="38"/>
      <c r="GU33" s="57"/>
      <c r="GV33" s="57"/>
      <c r="GW33" s="57" t="s">
        <v>387</v>
      </c>
      <c r="GX33" s="57" t="s">
        <v>387</v>
      </c>
      <c r="GY33" s="57" t="s">
        <v>387</v>
      </c>
      <c r="GZ33" s="57"/>
      <c r="HA33" s="57"/>
      <c r="HB33" s="57"/>
      <c r="HC33" s="57" t="s">
        <v>387</v>
      </c>
      <c r="HD33" s="57" t="s">
        <v>387</v>
      </c>
      <c r="HE33" s="57"/>
      <c r="HF33" s="57"/>
      <c r="HG33" s="57" t="s">
        <v>387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387</v>
      </c>
      <c r="HT33" s="57"/>
      <c r="HU33" s="57"/>
      <c r="HV33" s="57"/>
      <c r="HW33" s="57" t="s">
        <v>387</v>
      </c>
      <c r="HX33" s="57" t="s">
        <v>387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387</v>
      </c>
      <c r="IN33" s="57"/>
      <c r="IO33" s="57" t="s">
        <v>387</v>
      </c>
      <c r="IP33" s="57" t="s">
        <v>387</v>
      </c>
      <c r="IQ33" s="57"/>
      <c r="IR33" s="57"/>
      <c r="IS33" s="57"/>
      <c r="IT33" s="57"/>
      <c r="IU33" s="57" t="s">
        <v>387</v>
      </c>
      <c r="IV33" s="57" t="s">
        <v>387</v>
      </c>
      <c r="IW33" s="57"/>
      <c r="IX33" s="57"/>
      <c r="IY33" s="57" t="s">
        <v>387</v>
      </c>
      <c r="IZ33" s="57"/>
      <c r="JA33" s="57"/>
      <c r="JB33" s="57"/>
      <c r="JC33" s="57"/>
      <c r="JD33" s="57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6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19</v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387</v>
      </c>
      <c r="CB34" s="57" t="s">
        <v>387</v>
      </c>
      <c r="CC34" s="38"/>
      <c r="CD34" s="38"/>
      <c r="CE34" s="57"/>
      <c r="CF34" s="57"/>
      <c r="CG34" s="57" t="s">
        <v>387</v>
      </c>
      <c r="CH34" s="57"/>
      <c r="CI34" s="57"/>
      <c r="CJ34" s="57"/>
      <c r="CK34" s="57"/>
      <c r="CL34" s="57"/>
      <c r="CM34" s="57"/>
      <c r="CN34" s="57" t="s">
        <v>387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387</v>
      </c>
      <c r="DF34" s="57"/>
      <c r="DG34" s="57" t="s">
        <v>387</v>
      </c>
      <c r="DH34" s="57" t="s">
        <v>387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387</v>
      </c>
      <c r="DW34" s="57"/>
      <c r="DX34" s="57"/>
      <c r="DY34" s="57"/>
      <c r="DZ34" s="57"/>
      <c r="EA34" s="57" t="s">
        <v>387</v>
      </c>
      <c r="EB34" s="57" t="s">
        <v>387</v>
      </c>
      <c r="EC34" s="57"/>
      <c r="ED34" s="57"/>
      <c r="EE34" s="57"/>
      <c r="EF34" s="57"/>
      <c r="EG34" s="57"/>
      <c r="EH34" s="57"/>
      <c r="EI34" s="57" t="s">
        <v>387</v>
      </c>
      <c r="EJ34" s="57" t="s">
        <v>387</v>
      </c>
      <c r="EK34" s="57"/>
      <c r="EL34" s="57"/>
      <c r="EM34" s="57" t="s">
        <v>387</v>
      </c>
      <c r="EN34" s="57"/>
      <c r="EO34" s="57" t="s">
        <v>387</v>
      </c>
      <c r="EP34" s="57"/>
      <c r="EQ34" s="57" t="s">
        <v>387</v>
      </c>
      <c r="ER34" s="57"/>
      <c r="ES34" s="57"/>
      <c r="ET34" s="57" t="s">
        <v>387</v>
      </c>
      <c r="EU34" s="57" t="s">
        <v>387</v>
      </c>
      <c r="EV34" s="57" t="s">
        <v>387</v>
      </c>
      <c r="EW34" s="57"/>
      <c r="EX34" s="57"/>
      <c r="EY34" s="57"/>
      <c r="EZ34" s="57"/>
      <c r="FA34" s="57"/>
      <c r="FB34" s="57"/>
      <c r="FC34" s="57" t="s">
        <v>387</v>
      </c>
      <c r="FD34" s="57"/>
      <c r="FE34" s="38"/>
      <c r="FF34" s="38"/>
      <c r="FG34" s="57"/>
      <c r="FH34" s="57"/>
      <c r="FI34" s="57" t="s">
        <v>387</v>
      </c>
      <c r="FJ34" s="57" t="s">
        <v>387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387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387</v>
      </c>
      <c r="GR34" s="57"/>
      <c r="GS34" s="38"/>
      <c r="GT34" s="38"/>
      <c r="GU34" s="57"/>
      <c r="GV34" s="57"/>
      <c r="GW34" s="57"/>
      <c r="GX34" s="57" t="s">
        <v>387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387</v>
      </c>
      <c r="IQ34" s="57"/>
      <c r="IR34" s="57"/>
      <c r="IS34" s="57"/>
      <c r="IT34" s="57"/>
      <c r="IU34" s="57" t="s">
        <v>387</v>
      </c>
      <c r="IV34" s="57" t="s">
        <v>387</v>
      </c>
      <c r="IW34" s="57"/>
      <c r="IX34" s="57"/>
      <c r="IY34" s="57" t="s">
        <v>387</v>
      </c>
      <c r="IZ34" s="57"/>
      <c r="JA34" s="57"/>
      <c r="JB34" s="57"/>
      <c r="JC34" s="57"/>
      <c r="JD34" s="57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4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7</v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319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387</v>
      </c>
      <c r="AN35" s="57" t="s">
        <v>387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387</v>
      </c>
      <c r="BL35" s="57" t="s">
        <v>387</v>
      </c>
      <c r="BM35" s="57"/>
      <c r="BN35" s="57"/>
      <c r="BO35" s="57" t="s">
        <v>387</v>
      </c>
      <c r="BP35" s="57"/>
      <c r="BQ35" s="57"/>
      <c r="BR35" s="57"/>
      <c r="BS35" s="57"/>
      <c r="BT35" s="57"/>
      <c r="BU35" s="57"/>
      <c r="BV35" s="57"/>
      <c r="BW35" s="57"/>
      <c r="BX35" s="57" t="s">
        <v>387</v>
      </c>
      <c r="BY35" s="57" t="s">
        <v>387</v>
      </c>
      <c r="BZ35" s="57" t="s">
        <v>387</v>
      </c>
      <c r="CA35" s="57" t="s">
        <v>387</v>
      </c>
      <c r="CB35" s="57" t="s">
        <v>387</v>
      </c>
      <c r="CC35" s="38"/>
      <c r="CD35" s="38"/>
      <c r="CE35" s="57" t="s">
        <v>387</v>
      </c>
      <c r="CF35" s="57"/>
      <c r="CG35" s="57"/>
      <c r="CH35" s="57"/>
      <c r="CI35" s="57" t="s">
        <v>387</v>
      </c>
      <c r="CJ35" s="57" t="s">
        <v>387</v>
      </c>
      <c r="CK35" s="57" t="s">
        <v>387</v>
      </c>
      <c r="CL35" s="57"/>
      <c r="CM35" s="57" t="s">
        <v>387</v>
      </c>
      <c r="CN35" s="57" t="s">
        <v>387</v>
      </c>
      <c r="CO35" s="57"/>
      <c r="CP35" s="57"/>
      <c r="CQ35" s="57" t="s">
        <v>387</v>
      </c>
      <c r="CR35" s="57" t="s">
        <v>387</v>
      </c>
      <c r="CS35" s="57"/>
      <c r="CT35" s="57"/>
      <c r="CU35" s="57" t="s">
        <v>399</v>
      </c>
      <c r="CV35" s="57" t="s">
        <v>387</v>
      </c>
      <c r="CW35" s="38"/>
      <c r="CX35" s="38"/>
      <c r="CY35" s="57" t="s">
        <v>387</v>
      </c>
      <c r="CZ35" s="57" t="s">
        <v>387</v>
      </c>
      <c r="DA35" s="57" t="s">
        <v>387</v>
      </c>
      <c r="DB35" s="57" t="s">
        <v>387</v>
      </c>
      <c r="DC35" s="57" t="s">
        <v>387</v>
      </c>
      <c r="DD35" s="57"/>
      <c r="DE35" s="57" t="s">
        <v>387</v>
      </c>
      <c r="DF35" s="57"/>
      <c r="DG35" s="57" t="s">
        <v>387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387</v>
      </c>
      <c r="DT35" s="57"/>
      <c r="DU35" s="57"/>
      <c r="DV35" s="57" t="s">
        <v>387</v>
      </c>
      <c r="DW35" s="57" t="s">
        <v>387</v>
      </c>
      <c r="DX35" s="57" t="s">
        <v>387</v>
      </c>
      <c r="DY35" s="57" t="s">
        <v>387</v>
      </c>
      <c r="DZ35" s="57"/>
      <c r="EA35" s="57" t="s">
        <v>387</v>
      </c>
      <c r="EB35" s="57" t="s">
        <v>387</v>
      </c>
      <c r="EC35" s="57"/>
      <c r="ED35" s="57"/>
      <c r="EE35" s="57"/>
      <c r="EF35" s="57"/>
      <c r="EG35" s="57"/>
      <c r="EH35" s="57"/>
      <c r="EI35" s="57" t="s">
        <v>387</v>
      </c>
      <c r="EJ35" s="57" t="s">
        <v>387</v>
      </c>
      <c r="EK35" s="57"/>
      <c r="EL35" s="57"/>
      <c r="EM35" s="57" t="s">
        <v>387</v>
      </c>
      <c r="EN35" s="57"/>
      <c r="EO35" s="57" t="s">
        <v>387</v>
      </c>
      <c r="EP35" s="57"/>
      <c r="EQ35" s="57" t="s">
        <v>387</v>
      </c>
      <c r="ER35" s="57" t="s">
        <v>387</v>
      </c>
      <c r="ES35" s="57" t="s">
        <v>387</v>
      </c>
      <c r="ET35" s="57" t="s">
        <v>387</v>
      </c>
      <c r="EU35" s="57" t="s">
        <v>387</v>
      </c>
      <c r="EV35" s="57" t="s">
        <v>387</v>
      </c>
      <c r="EW35" s="57"/>
      <c r="EX35" s="57"/>
      <c r="EY35" s="57"/>
      <c r="EZ35" s="57" t="s">
        <v>387</v>
      </c>
      <c r="FA35" s="57"/>
      <c r="FB35" s="57"/>
      <c r="FC35" s="57" t="s">
        <v>387</v>
      </c>
      <c r="FD35" s="57" t="s">
        <v>387</v>
      </c>
      <c r="FE35" s="38"/>
      <c r="FF35" s="38"/>
      <c r="FG35" s="57" t="s">
        <v>387</v>
      </c>
      <c r="FH35" s="57"/>
      <c r="FI35" s="57" t="s">
        <v>387</v>
      </c>
      <c r="FJ35" s="57" t="s">
        <v>387</v>
      </c>
      <c r="FK35" s="57" t="s">
        <v>387</v>
      </c>
      <c r="FL35" s="57"/>
      <c r="FM35" s="57" t="s">
        <v>387</v>
      </c>
      <c r="FN35" s="57"/>
      <c r="FO35" s="57" t="s">
        <v>387</v>
      </c>
      <c r="FP35" s="57" t="s">
        <v>387</v>
      </c>
      <c r="FQ35" s="57"/>
      <c r="FR35" s="57"/>
      <c r="FS35" s="57" t="s">
        <v>387</v>
      </c>
      <c r="FT35" s="57" t="s">
        <v>387</v>
      </c>
      <c r="FU35" s="57"/>
      <c r="FV35" s="57"/>
      <c r="FW35" s="57" t="s">
        <v>387</v>
      </c>
      <c r="FX35" s="57" t="s">
        <v>387</v>
      </c>
      <c r="FY35" s="38"/>
      <c r="FZ35" s="38"/>
      <c r="GA35" s="57" t="s">
        <v>387</v>
      </c>
      <c r="GB35" s="57"/>
      <c r="GC35" s="57" t="s">
        <v>387</v>
      </c>
      <c r="GD35" s="57" t="s">
        <v>387</v>
      </c>
      <c r="GE35" s="57" t="s">
        <v>387</v>
      </c>
      <c r="GF35" s="57" t="s">
        <v>387</v>
      </c>
      <c r="GG35" s="57" t="s">
        <v>387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387</v>
      </c>
      <c r="GR35" s="57" t="s">
        <v>387</v>
      </c>
      <c r="GS35" s="38"/>
      <c r="GT35" s="38"/>
      <c r="GU35" s="57" t="s">
        <v>387</v>
      </c>
      <c r="GV35" s="57"/>
      <c r="GW35" s="57" t="s">
        <v>387</v>
      </c>
      <c r="GX35" s="57" t="s">
        <v>387</v>
      </c>
      <c r="GY35" s="57" t="s">
        <v>387</v>
      </c>
      <c r="GZ35" s="57"/>
      <c r="HA35" s="57" t="s">
        <v>387</v>
      </c>
      <c r="HB35" s="57"/>
      <c r="HC35" s="57" t="s">
        <v>387</v>
      </c>
      <c r="HD35" s="57" t="s">
        <v>387</v>
      </c>
      <c r="HE35" s="57"/>
      <c r="HF35" s="57"/>
      <c r="HG35" s="57" t="s">
        <v>387</v>
      </c>
      <c r="HH35" s="57"/>
      <c r="HI35" s="57"/>
      <c r="HJ35" s="57"/>
      <c r="HK35" s="57" t="s">
        <v>387</v>
      </c>
      <c r="HL35" s="57" t="s">
        <v>387</v>
      </c>
      <c r="HM35" s="57"/>
      <c r="HN35" s="38"/>
      <c r="HO35" s="37"/>
      <c r="HP35" s="38"/>
      <c r="HQ35" s="38"/>
      <c r="HR35" s="38"/>
      <c r="HS35" s="57" t="s">
        <v>387</v>
      </c>
      <c r="HT35" s="57"/>
      <c r="HU35" s="57" t="s">
        <v>387</v>
      </c>
      <c r="HV35" s="57" t="s">
        <v>387</v>
      </c>
      <c r="HW35" s="57" t="s">
        <v>387</v>
      </c>
      <c r="HX35" s="57"/>
      <c r="HY35" s="57" t="s">
        <v>387</v>
      </c>
      <c r="HZ35" s="57" t="s">
        <v>387</v>
      </c>
      <c r="IA35" s="57" t="s">
        <v>387</v>
      </c>
      <c r="IB35" s="57" t="s">
        <v>387</v>
      </c>
      <c r="IC35" s="57"/>
      <c r="ID35" s="57"/>
      <c r="IE35" s="57"/>
      <c r="IF35" s="57" t="s">
        <v>387</v>
      </c>
      <c r="IG35" s="57"/>
      <c r="IH35" s="57"/>
      <c r="II35" s="57" t="s">
        <v>387</v>
      </c>
      <c r="IJ35" s="57"/>
      <c r="IK35" s="38"/>
      <c r="IL35" s="38"/>
      <c r="IM35" s="57" t="s">
        <v>387</v>
      </c>
      <c r="IN35" s="57"/>
      <c r="IO35" s="57" t="s">
        <v>387</v>
      </c>
      <c r="IP35" s="57" t="s">
        <v>387</v>
      </c>
      <c r="IQ35" s="57" t="s">
        <v>387</v>
      </c>
      <c r="IR35" s="57"/>
      <c r="IS35" s="57" t="s">
        <v>387</v>
      </c>
      <c r="IT35" s="57"/>
      <c r="IU35" s="57" t="s">
        <v>387</v>
      </c>
      <c r="IV35" s="57"/>
      <c r="IW35" s="57"/>
      <c r="IX35" s="57"/>
      <c r="IY35" s="57" t="s">
        <v>387</v>
      </c>
      <c r="IZ35" s="57"/>
      <c r="JA35" s="57"/>
      <c r="JB35" s="57"/>
      <c r="JC35" s="57" t="s">
        <v>387</v>
      </c>
      <c r="JD35" s="57" t="s">
        <v>387</v>
      </c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8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37</v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387</v>
      </c>
      <c r="CN36" s="57" t="s">
        <v>387</v>
      </c>
      <c r="CO36" s="57"/>
      <c r="CP36" s="57"/>
      <c r="CQ36" s="57" t="s">
        <v>387</v>
      </c>
      <c r="CR36" s="57"/>
      <c r="CS36" s="57"/>
      <c r="CT36" s="57"/>
      <c r="CU36" s="57" t="s">
        <v>387</v>
      </c>
      <c r="CV36" s="57" t="s">
        <v>387</v>
      </c>
      <c r="CW36" s="38"/>
      <c r="CX36" s="38"/>
      <c r="CY36" s="57"/>
      <c r="CZ36" s="57"/>
      <c r="DA36" s="57"/>
      <c r="DB36" s="57" t="s">
        <v>387</v>
      </c>
      <c r="DC36" s="57"/>
      <c r="DD36" s="57"/>
      <c r="DE36" s="57"/>
      <c r="DF36" s="57"/>
      <c r="DG36" s="57" t="s">
        <v>387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387</v>
      </c>
      <c r="DW36" s="57"/>
      <c r="DX36" s="57"/>
      <c r="DY36" s="57" t="s">
        <v>387</v>
      </c>
      <c r="DZ36" s="57"/>
      <c r="EA36" s="57"/>
      <c r="EB36" s="57" t="s">
        <v>387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387</v>
      </c>
      <c r="ES36" s="57" t="s">
        <v>387</v>
      </c>
      <c r="ET36" s="57" t="s">
        <v>387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387</v>
      </c>
      <c r="FK36" s="57" t="s">
        <v>387</v>
      </c>
      <c r="FL36" s="57"/>
      <c r="FM36" s="57" t="s">
        <v>387</v>
      </c>
      <c r="FN36" s="57"/>
      <c r="FO36" s="57"/>
      <c r="FP36" s="57"/>
      <c r="FQ36" s="57"/>
      <c r="FR36" s="57"/>
      <c r="FS36" s="57" t="s">
        <v>387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387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387</v>
      </c>
      <c r="GX36" s="57"/>
      <c r="GY36" s="57" t="s">
        <v>387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387</v>
      </c>
      <c r="HV36" s="57"/>
      <c r="HW36" s="57" t="s">
        <v>387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387</v>
      </c>
      <c r="IJ36" s="57"/>
      <c r="IK36" s="38"/>
      <c r="IL36" s="38"/>
      <c r="IM36" s="57"/>
      <c r="IN36" s="57"/>
      <c r="IO36" s="57"/>
      <c r="IP36" s="57" t="s">
        <v>387</v>
      </c>
      <c r="IQ36" s="57"/>
      <c r="IR36" s="57"/>
      <c r="IS36" s="57" t="s">
        <v>387</v>
      </c>
      <c r="IT36" s="57"/>
      <c r="IU36" s="57" t="s">
        <v>387</v>
      </c>
      <c r="IV36" s="57" t="s">
        <v>387</v>
      </c>
      <c r="IW36" s="57"/>
      <c r="IX36" s="57"/>
      <c r="IY36" s="57" t="s">
        <v>387</v>
      </c>
      <c r="IZ36" s="57"/>
      <c r="JA36" s="57"/>
      <c r="JB36" s="57"/>
      <c r="JC36" s="57"/>
      <c r="JD36" s="57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6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11</v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398</v>
      </c>
      <c r="AT37" s="57" t="s">
        <v>398</v>
      </c>
      <c r="AU37" s="57" t="s">
        <v>398</v>
      </c>
      <c r="AV37" s="57" t="s">
        <v>398</v>
      </c>
      <c r="AW37" s="57" t="s">
        <v>398</v>
      </c>
      <c r="AX37" s="57"/>
      <c r="AY37" s="57" t="s">
        <v>398</v>
      </c>
      <c r="AZ37" s="57" t="s">
        <v>398</v>
      </c>
      <c r="BA37" s="57" t="s">
        <v>398</v>
      </c>
      <c r="BB37" s="57"/>
      <c r="BC37" s="57" t="s">
        <v>398</v>
      </c>
      <c r="BD37" s="57" t="s">
        <v>398</v>
      </c>
      <c r="BE37" s="57" t="s">
        <v>398</v>
      </c>
      <c r="BF37" s="57" t="s">
        <v>398</v>
      </c>
      <c r="BG37" s="57" t="s">
        <v>398</v>
      </c>
      <c r="BH37" s="57" t="s">
        <v>398</v>
      </c>
      <c r="BI37" s="57"/>
      <c r="BJ37" s="57"/>
      <c r="BK37" s="57" t="s">
        <v>398</v>
      </c>
      <c r="BL37" s="57" t="s">
        <v>398</v>
      </c>
      <c r="BM37" s="57" t="s">
        <v>398</v>
      </c>
      <c r="BN37" s="57"/>
      <c r="BO37" s="57" t="s">
        <v>398</v>
      </c>
      <c r="BP37" s="57" t="s">
        <v>398</v>
      </c>
      <c r="BQ37" s="57" t="s">
        <v>398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398</v>
      </c>
      <c r="DP37" s="57" t="s">
        <v>398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387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387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387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2</v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387</v>
      </c>
      <c r="BP38" s="57" t="s">
        <v>387</v>
      </c>
      <c r="BQ38" s="57" t="s">
        <v>387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387</v>
      </c>
      <c r="CB38" s="57" t="s">
        <v>387</v>
      </c>
      <c r="CC38" s="38"/>
      <c r="CD38" s="38"/>
      <c r="CE38" s="57"/>
      <c r="CF38" s="57"/>
      <c r="CG38" s="57" t="s">
        <v>387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387</v>
      </c>
      <c r="CR38" s="57"/>
      <c r="CS38" s="57"/>
      <c r="CT38" s="57"/>
      <c r="CU38" s="57" t="s">
        <v>399</v>
      </c>
      <c r="CV38" s="57"/>
      <c r="CW38" s="38"/>
      <c r="CX38" s="38"/>
      <c r="CY38" s="57"/>
      <c r="CZ38" s="57"/>
      <c r="DA38" s="57"/>
      <c r="DB38" s="57" t="s">
        <v>387</v>
      </c>
      <c r="DC38" s="57"/>
      <c r="DD38" s="57"/>
      <c r="DE38" s="57"/>
      <c r="DF38" s="57"/>
      <c r="DG38" s="57" t="s">
        <v>387</v>
      </c>
      <c r="DH38" s="57" t="s">
        <v>387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387</v>
      </c>
      <c r="DT38" s="57"/>
      <c r="DU38" s="57"/>
      <c r="DV38" s="57"/>
      <c r="DW38" s="57" t="s">
        <v>387</v>
      </c>
      <c r="DX38" s="57" t="s">
        <v>387</v>
      </c>
      <c r="DY38" s="57" t="s">
        <v>387</v>
      </c>
      <c r="DZ38" s="57"/>
      <c r="EA38" s="57" t="s">
        <v>387</v>
      </c>
      <c r="EB38" s="57" t="s">
        <v>387</v>
      </c>
      <c r="EC38" s="57"/>
      <c r="ED38" s="57"/>
      <c r="EE38" s="57" t="s">
        <v>387</v>
      </c>
      <c r="EF38" s="57" t="s">
        <v>387</v>
      </c>
      <c r="EG38" s="57"/>
      <c r="EH38" s="57"/>
      <c r="EI38" s="57" t="s">
        <v>387</v>
      </c>
      <c r="EJ38" s="57" t="s">
        <v>387</v>
      </c>
      <c r="EK38" s="57"/>
      <c r="EL38" s="57"/>
      <c r="EM38" s="57"/>
      <c r="EN38" s="57"/>
      <c r="EO38" s="57"/>
      <c r="EP38" s="57"/>
      <c r="EQ38" s="57" t="s">
        <v>387</v>
      </c>
      <c r="ER38" s="57" t="s">
        <v>387</v>
      </c>
      <c r="ES38" s="57"/>
      <c r="ET38" s="57" t="s">
        <v>387</v>
      </c>
      <c r="EU38" s="57" t="s">
        <v>387</v>
      </c>
      <c r="EV38" s="57" t="s">
        <v>387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387</v>
      </c>
      <c r="FK38" s="57" t="s">
        <v>387</v>
      </c>
      <c r="FL38" s="57"/>
      <c r="FM38" s="57" t="s">
        <v>387</v>
      </c>
      <c r="FN38" s="57"/>
      <c r="FO38" s="57"/>
      <c r="FP38" s="57"/>
      <c r="FQ38" s="57"/>
      <c r="FR38" s="57"/>
      <c r="FS38" s="57" t="s">
        <v>387</v>
      </c>
      <c r="FT38" s="57"/>
      <c r="FU38" s="57"/>
      <c r="FV38" s="57"/>
      <c r="FW38" s="57" t="s">
        <v>387</v>
      </c>
      <c r="FX38" s="57" t="s">
        <v>387</v>
      </c>
      <c r="FY38" s="38"/>
      <c r="FZ38" s="38"/>
      <c r="GA38" s="57" t="s">
        <v>387</v>
      </c>
      <c r="GB38" s="57"/>
      <c r="GC38" s="57" t="s">
        <v>387</v>
      </c>
      <c r="GD38" s="57" t="s">
        <v>387</v>
      </c>
      <c r="GE38" s="57"/>
      <c r="GF38" s="57"/>
      <c r="GG38" s="57" t="s">
        <v>387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387</v>
      </c>
      <c r="GZ38" s="57"/>
      <c r="HA38" s="57" t="s">
        <v>387</v>
      </c>
      <c r="HB38" s="57"/>
      <c r="HC38" s="57" t="s">
        <v>387</v>
      </c>
      <c r="HD38" s="57" t="s">
        <v>387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387</v>
      </c>
      <c r="HV38" s="57" t="s">
        <v>387</v>
      </c>
      <c r="HW38" s="57"/>
      <c r="HX38" s="57"/>
      <c r="HY38" s="57"/>
      <c r="HZ38" s="57" t="s">
        <v>387</v>
      </c>
      <c r="IA38" s="57" t="s">
        <v>387</v>
      </c>
      <c r="IB38" s="57" t="s">
        <v>387</v>
      </c>
      <c r="IC38" s="57"/>
      <c r="ID38" s="57"/>
      <c r="IE38" s="57"/>
      <c r="IF38" s="57"/>
      <c r="IG38" s="57"/>
      <c r="IH38" s="57"/>
      <c r="II38" s="57" t="s">
        <v>387</v>
      </c>
      <c r="IJ38" s="57"/>
      <c r="IK38" s="38"/>
      <c r="IL38" s="38"/>
      <c r="IM38" s="57" t="s">
        <v>387</v>
      </c>
      <c r="IN38" s="57"/>
      <c r="IO38" s="57" t="s">
        <v>387</v>
      </c>
      <c r="IP38" s="57" t="s">
        <v>387</v>
      </c>
      <c r="IQ38" s="57" t="s">
        <v>387</v>
      </c>
      <c r="IR38" s="57"/>
      <c r="IS38" s="57" t="s">
        <v>387</v>
      </c>
      <c r="IT38" s="57"/>
      <c r="IU38" s="57" t="s">
        <v>387</v>
      </c>
      <c r="IV38" s="57" t="s">
        <v>387</v>
      </c>
      <c r="IW38" s="57"/>
      <c r="IX38" s="57"/>
      <c r="IY38" s="57" t="s">
        <v>387</v>
      </c>
      <c r="IZ38" s="57"/>
      <c r="JA38" s="57"/>
      <c r="JB38" s="57"/>
      <c r="JC38" s="57"/>
      <c r="JD38" s="57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9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22</v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398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387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387</v>
      </c>
      <c r="GB39" s="57"/>
      <c r="GC39" s="57"/>
      <c r="GD39" s="57"/>
      <c r="GE39" s="57" t="s">
        <v>387</v>
      </c>
      <c r="GF39" s="57" t="s">
        <v>387</v>
      </c>
      <c r="GG39" s="57" t="s">
        <v>387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387</v>
      </c>
      <c r="AN40" s="57" t="s">
        <v>387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387</v>
      </c>
      <c r="EB40" s="57" t="s">
        <v>387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387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387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387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387</v>
      </c>
      <c r="IN40" s="57"/>
      <c r="IO40" s="57"/>
      <c r="IP40" s="57"/>
      <c r="IQ40" s="57"/>
      <c r="IR40" s="57"/>
      <c r="IS40" s="57" t="s">
        <v>387</v>
      </c>
      <c r="IT40" s="57"/>
      <c r="IU40" s="57" t="s">
        <v>387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3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6</v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387</v>
      </c>
      <c r="U41" s="57"/>
      <c r="V41" s="38"/>
      <c r="W41" s="57" t="s">
        <v>387</v>
      </c>
      <c r="X41" s="57"/>
      <c r="Y41" s="57" t="s">
        <v>387</v>
      </c>
      <c r="Z41" s="57"/>
      <c r="AA41" s="57" t="s">
        <v>387</v>
      </c>
      <c r="AB41" s="57" t="s">
        <v>387</v>
      </c>
      <c r="AC41" s="57" t="s">
        <v>387</v>
      </c>
      <c r="AD41" s="57" t="s">
        <v>387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387</v>
      </c>
      <c r="BL41" s="57" t="s">
        <v>387</v>
      </c>
      <c r="BM41" s="57"/>
      <c r="BN41" s="57"/>
      <c r="BO41" s="57" t="s">
        <v>387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387</v>
      </c>
      <c r="CB41" s="57" t="s">
        <v>387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387</v>
      </c>
      <c r="CO41" s="57"/>
      <c r="CP41" s="57"/>
      <c r="CQ41" s="57" t="s">
        <v>387</v>
      </c>
      <c r="CR41" s="57"/>
      <c r="CS41" s="57"/>
      <c r="CT41" s="57"/>
      <c r="CU41" s="57" t="s">
        <v>387</v>
      </c>
      <c r="CV41" s="57" t="s">
        <v>387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387</v>
      </c>
      <c r="DT41" s="57" t="s">
        <v>387</v>
      </c>
      <c r="DU41" s="57" t="s">
        <v>387</v>
      </c>
      <c r="DV41" s="57"/>
      <c r="DW41" s="57" t="s">
        <v>387</v>
      </c>
      <c r="DX41" s="57" t="s">
        <v>387</v>
      </c>
      <c r="DY41" s="57" t="s">
        <v>387</v>
      </c>
      <c r="DZ41" s="57"/>
      <c r="EA41" s="57" t="s">
        <v>387</v>
      </c>
      <c r="EB41" s="57" t="s">
        <v>387</v>
      </c>
      <c r="EC41" s="57"/>
      <c r="ED41" s="57"/>
      <c r="EE41" s="57" t="s">
        <v>387</v>
      </c>
      <c r="EF41" s="57" t="s">
        <v>387</v>
      </c>
      <c r="EG41" s="57"/>
      <c r="EH41" s="57"/>
      <c r="EI41" s="57" t="s">
        <v>387</v>
      </c>
      <c r="EJ41" s="57" t="s">
        <v>387</v>
      </c>
      <c r="EK41" s="57"/>
      <c r="EL41" s="57"/>
      <c r="EM41" s="57" t="s">
        <v>387</v>
      </c>
      <c r="EN41" s="57" t="s">
        <v>387</v>
      </c>
      <c r="EO41" s="57" t="s">
        <v>387</v>
      </c>
      <c r="EP41" s="57"/>
      <c r="EQ41" s="57" t="s">
        <v>387</v>
      </c>
      <c r="ER41" s="57" t="s">
        <v>387</v>
      </c>
      <c r="ES41" s="57"/>
      <c r="ET41" s="57" t="s">
        <v>387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387</v>
      </c>
      <c r="FK41" s="57" t="s">
        <v>387</v>
      </c>
      <c r="FL41" s="57"/>
      <c r="FM41" s="57" t="s">
        <v>387</v>
      </c>
      <c r="FN41" s="57"/>
      <c r="FO41" s="57" t="s">
        <v>387</v>
      </c>
      <c r="FP41" s="57" t="s">
        <v>387</v>
      </c>
      <c r="FQ41" s="57"/>
      <c r="FR41" s="57"/>
      <c r="FS41" s="57" t="s">
        <v>387</v>
      </c>
      <c r="FT41" s="57" t="s">
        <v>387</v>
      </c>
      <c r="FU41" s="57"/>
      <c r="FV41" s="57"/>
      <c r="FW41" s="57" t="s">
        <v>387</v>
      </c>
      <c r="FX41" s="57" t="s">
        <v>387</v>
      </c>
      <c r="FY41" s="38"/>
      <c r="FZ41" s="38"/>
      <c r="GA41" s="57"/>
      <c r="GB41" s="57"/>
      <c r="GC41" s="57"/>
      <c r="GD41" s="57"/>
      <c r="GE41" s="57" t="s">
        <v>387</v>
      </c>
      <c r="GF41" s="57" t="s">
        <v>387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387</v>
      </c>
      <c r="GR41" s="57" t="s">
        <v>387</v>
      </c>
      <c r="GS41" s="38"/>
      <c r="GT41" s="38"/>
      <c r="GU41" s="57" t="s">
        <v>387</v>
      </c>
      <c r="GV41" s="57"/>
      <c r="GW41" s="57" t="s">
        <v>387</v>
      </c>
      <c r="GX41" s="57" t="s">
        <v>387</v>
      </c>
      <c r="GY41" s="57" t="s">
        <v>387</v>
      </c>
      <c r="GZ41" s="57"/>
      <c r="HA41" s="57"/>
      <c r="HB41" s="57"/>
      <c r="HC41" s="57" t="s">
        <v>387</v>
      </c>
      <c r="HD41" s="57" t="s">
        <v>387</v>
      </c>
      <c r="HE41" s="57"/>
      <c r="HF41" s="57"/>
      <c r="HG41" s="57" t="s">
        <v>387</v>
      </c>
      <c r="HH41" s="57" t="s">
        <v>387</v>
      </c>
      <c r="HI41" s="57"/>
      <c r="HJ41" s="57"/>
      <c r="HK41" s="57" t="s">
        <v>387</v>
      </c>
      <c r="HL41" s="57" t="s">
        <v>387</v>
      </c>
      <c r="HM41" s="57"/>
      <c r="HN41" s="38"/>
      <c r="HO41" s="37"/>
      <c r="HP41" s="38"/>
      <c r="HQ41" s="38"/>
      <c r="HR41" s="38"/>
      <c r="HS41" s="57" t="s">
        <v>387</v>
      </c>
      <c r="HT41" s="57"/>
      <c r="HU41" s="57" t="s">
        <v>387</v>
      </c>
      <c r="HV41" s="57" t="s">
        <v>387</v>
      </c>
      <c r="HW41" s="57" t="s">
        <v>387</v>
      </c>
      <c r="HX41" s="57" t="s">
        <v>387</v>
      </c>
      <c r="HY41" s="57" t="s">
        <v>387</v>
      </c>
      <c r="HZ41" s="57" t="s">
        <v>387</v>
      </c>
      <c r="IA41" s="57"/>
      <c r="IB41" s="57"/>
      <c r="IC41" s="57"/>
      <c r="ID41" s="57"/>
      <c r="IE41" s="57"/>
      <c r="IF41" s="57" t="s">
        <v>387</v>
      </c>
      <c r="IG41" s="57"/>
      <c r="IH41" s="57"/>
      <c r="II41" s="57" t="s">
        <v>387</v>
      </c>
      <c r="IJ41" s="57"/>
      <c r="IK41" s="38"/>
      <c r="IL41" s="38"/>
      <c r="IM41" s="57" t="s">
        <v>387</v>
      </c>
      <c r="IN41" s="57"/>
      <c r="IO41" s="57" t="s">
        <v>387</v>
      </c>
      <c r="IP41" s="57" t="s">
        <v>387</v>
      </c>
      <c r="IQ41" s="57" t="s">
        <v>387</v>
      </c>
      <c r="IR41" s="57"/>
      <c r="IS41" s="57"/>
      <c r="IT41" s="57"/>
      <c r="IU41" s="57"/>
      <c r="IV41" s="57"/>
      <c r="IW41" s="57"/>
      <c r="IX41" s="57"/>
      <c r="IY41" s="57" t="s">
        <v>387</v>
      </c>
      <c r="IZ41" s="57"/>
      <c r="JA41" s="57"/>
      <c r="JB41" s="57"/>
      <c r="JC41" s="57" t="s">
        <v>387</v>
      </c>
      <c r="JD41" s="57" t="s">
        <v>387</v>
      </c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6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30</v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398</v>
      </c>
      <c r="X42" s="57"/>
      <c r="Y42" s="57" t="s">
        <v>398</v>
      </c>
      <c r="Z42" s="57"/>
      <c r="AA42" s="57"/>
      <c r="AB42" s="57"/>
      <c r="AC42" s="57"/>
      <c r="AD42" s="57"/>
      <c r="AE42" s="57" t="s">
        <v>387</v>
      </c>
      <c r="AF42" s="57" t="s">
        <v>387</v>
      </c>
      <c r="AG42" s="57" t="s">
        <v>387</v>
      </c>
      <c r="AH42" s="57"/>
      <c r="AI42" s="57"/>
      <c r="AJ42" s="57" t="s">
        <v>387</v>
      </c>
      <c r="AK42" s="57"/>
      <c r="AL42" s="57"/>
      <c r="AM42" s="57"/>
      <c r="AN42" s="57" t="s">
        <v>387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387</v>
      </c>
      <c r="BL42" s="57" t="s">
        <v>387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387</v>
      </c>
      <c r="CB42" s="57" t="s">
        <v>387</v>
      </c>
      <c r="CC42" s="38"/>
      <c r="CD42" s="38"/>
      <c r="CE42" s="57"/>
      <c r="CF42" s="57"/>
      <c r="CG42" s="57" t="s">
        <v>387</v>
      </c>
      <c r="CH42" s="57"/>
      <c r="CI42" s="57" t="s">
        <v>387</v>
      </c>
      <c r="CJ42" s="57" t="s">
        <v>387</v>
      </c>
      <c r="CK42" s="57" t="s">
        <v>387</v>
      </c>
      <c r="CL42" s="57"/>
      <c r="CM42" s="57" t="s">
        <v>387</v>
      </c>
      <c r="CN42" s="57" t="s">
        <v>387</v>
      </c>
      <c r="CO42" s="57"/>
      <c r="CP42" s="57"/>
      <c r="CQ42" s="57" t="s">
        <v>387</v>
      </c>
      <c r="CR42" s="57"/>
      <c r="CS42" s="57"/>
      <c r="CT42" s="57"/>
      <c r="CU42" s="57" t="s">
        <v>387</v>
      </c>
      <c r="CV42" s="57" t="s">
        <v>387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387</v>
      </c>
      <c r="DT42" s="57" t="s">
        <v>387</v>
      </c>
      <c r="DU42" s="57" t="s">
        <v>387</v>
      </c>
      <c r="DV42" s="57" t="s">
        <v>387</v>
      </c>
      <c r="DW42" s="57" t="s">
        <v>398</v>
      </c>
      <c r="DX42" s="57" t="s">
        <v>387</v>
      </c>
      <c r="DY42" s="57" t="s">
        <v>387</v>
      </c>
      <c r="DZ42" s="57"/>
      <c r="EA42" s="57" t="s">
        <v>387</v>
      </c>
      <c r="EB42" s="57" t="s">
        <v>387</v>
      </c>
      <c r="EC42" s="57"/>
      <c r="ED42" s="57"/>
      <c r="EE42" s="57" t="s">
        <v>387</v>
      </c>
      <c r="EF42" s="57" t="s">
        <v>387</v>
      </c>
      <c r="EG42" s="57"/>
      <c r="EH42" s="57"/>
      <c r="EI42" s="57" t="s">
        <v>387</v>
      </c>
      <c r="EJ42" s="57" t="s">
        <v>387</v>
      </c>
      <c r="EK42" s="57"/>
      <c r="EL42" s="57"/>
      <c r="EM42" s="57" t="s">
        <v>387</v>
      </c>
      <c r="EN42" s="57" t="s">
        <v>387</v>
      </c>
      <c r="EO42" s="57" t="s">
        <v>387</v>
      </c>
      <c r="EP42" s="57"/>
      <c r="EQ42" s="57"/>
      <c r="ER42" s="57"/>
      <c r="ES42" s="57"/>
      <c r="ET42" s="57" t="s">
        <v>387</v>
      </c>
      <c r="EU42" s="57" t="s">
        <v>387</v>
      </c>
      <c r="EV42" s="57" t="s">
        <v>387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387</v>
      </c>
      <c r="FH42" s="57"/>
      <c r="FI42" s="57" t="s">
        <v>387</v>
      </c>
      <c r="FJ42" s="57" t="s">
        <v>387</v>
      </c>
      <c r="FK42" s="57"/>
      <c r="FL42" s="57"/>
      <c r="FM42" s="57" t="s">
        <v>387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387</v>
      </c>
      <c r="FX42" s="57" t="s">
        <v>387</v>
      </c>
      <c r="FY42" s="38"/>
      <c r="FZ42" s="38"/>
      <c r="GA42" s="57" t="s">
        <v>387</v>
      </c>
      <c r="GB42" s="57"/>
      <c r="GC42" s="57" t="s">
        <v>387</v>
      </c>
      <c r="GD42" s="57"/>
      <c r="GE42" s="57" t="s">
        <v>387</v>
      </c>
      <c r="GF42" s="57" t="s">
        <v>387</v>
      </c>
      <c r="GG42" s="57" t="s">
        <v>387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387</v>
      </c>
      <c r="GR42" s="57" t="s">
        <v>387</v>
      </c>
      <c r="GS42" s="38"/>
      <c r="GT42" s="38"/>
      <c r="GU42" s="57" t="s">
        <v>387</v>
      </c>
      <c r="GV42" s="57"/>
      <c r="GW42" s="57" t="s">
        <v>387</v>
      </c>
      <c r="GX42" s="57" t="s">
        <v>387</v>
      </c>
      <c r="GY42" s="57" t="s">
        <v>387</v>
      </c>
      <c r="GZ42" s="57"/>
      <c r="HA42" s="57"/>
      <c r="HB42" s="57"/>
      <c r="HC42" s="57" t="s">
        <v>387</v>
      </c>
      <c r="HD42" s="57" t="s">
        <v>387</v>
      </c>
      <c r="HE42" s="57"/>
      <c r="HF42" s="57"/>
      <c r="HG42" s="57" t="s">
        <v>387</v>
      </c>
      <c r="HH42" s="57" t="s">
        <v>387</v>
      </c>
      <c r="HI42" s="57"/>
      <c r="HJ42" s="57"/>
      <c r="HK42" s="57" t="s">
        <v>387</v>
      </c>
      <c r="HL42" s="57" t="s">
        <v>387</v>
      </c>
      <c r="HM42" s="57"/>
      <c r="HN42" s="38"/>
      <c r="HO42" s="37"/>
      <c r="HP42" s="38"/>
      <c r="HQ42" s="38"/>
      <c r="HR42" s="38"/>
      <c r="HS42" s="57"/>
      <c r="HT42" s="57"/>
      <c r="HU42" s="57" t="s">
        <v>387</v>
      </c>
      <c r="HV42" s="57" t="s">
        <v>387</v>
      </c>
      <c r="HW42" s="57" t="s">
        <v>387</v>
      </c>
      <c r="HX42" s="57"/>
      <c r="HY42" s="57" t="s">
        <v>387</v>
      </c>
      <c r="HZ42" s="57" t="s">
        <v>387</v>
      </c>
      <c r="IA42" s="57" t="s">
        <v>387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387</v>
      </c>
      <c r="IN42" s="57"/>
      <c r="IO42" s="57" t="s">
        <v>387</v>
      </c>
      <c r="IP42" s="57" t="s">
        <v>387</v>
      </c>
      <c r="IQ42" s="57" t="s">
        <v>387</v>
      </c>
      <c r="IR42" s="57"/>
      <c r="IS42" s="57" t="s">
        <v>387</v>
      </c>
      <c r="IT42" s="57"/>
      <c r="IU42" s="57" t="s">
        <v>387</v>
      </c>
      <c r="IV42" s="57" t="s">
        <v>387</v>
      </c>
      <c r="IW42" s="57"/>
      <c r="IX42" s="57"/>
      <c r="IY42" s="57" t="s">
        <v>387</v>
      </c>
      <c r="IZ42" s="57"/>
      <c r="JA42" s="57"/>
      <c r="JB42" s="57"/>
      <c r="JC42" s="57" t="s">
        <v>387</v>
      </c>
      <c r="JD42" s="57" t="s">
        <v>387</v>
      </c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8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33</v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387</v>
      </c>
      <c r="BD43" s="57" t="s">
        <v>387</v>
      </c>
      <c r="BE43" s="57" t="s">
        <v>387</v>
      </c>
      <c r="BF43" s="57" t="s">
        <v>387</v>
      </c>
      <c r="BG43" s="57" t="s">
        <v>387</v>
      </c>
      <c r="BH43" s="57" t="s">
        <v>387</v>
      </c>
      <c r="BI43" s="57"/>
      <c r="BJ43" s="57"/>
      <c r="BK43" s="57" t="s">
        <v>387</v>
      </c>
      <c r="BL43" s="57" t="s">
        <v>387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387</v>
      </c>
      <c r="CB43" s="57" t="s">
        <v>387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398</v>
      </c>
      <c r="DT43" s="57" t="s">
        <v>398</v>
      </c>
      <c r="DU43" s="57" t="s">
        <v>398</v>
      </c>
      <c r="DV43" s="57" t="s">
        <v>398</v>
      </c>
      <c r="DW43" s="57" t="s">
        <v>398</v>
      </c>
      <c r="DX43" s="57" t="s">
        <v>398</v>
      </c>
      <c r="DY43" s="57" t="s">
        <v>398</v>
      </c>
      <c r="DZ43" s="57"/>
      <c r="EA43" s="57" t="s">
        <v>398</v>
      </c>
      <c r="EB43" s="57" t="s">
        <v>398</v>
      </c>
      <c r="EC43" s="57"/>
      <c r="ED43" s="57"/>
      <c r="EE43" s="57" t="s">
        <v>398</v>
      </c>
      <c r="EF43" s="57" t="s">
        <v>398</v>
      </c>
      <c r="EG43" s="57"/>
      <c r="EH43" s="57"/>
      <c r="EI43" s="57" t="s">
        <v>398</v>
      </c>
      <c r="EJ43" s="57" t="s">
        <v>398</v>
      </c>
      <c r="EK43" s="57"/>
      <c r="EL43" s="57"/>
      <c r="EM43" s="57" t="s">
        <v>398</v>
      </c>
      <c r="EN43" s="57" t="s">
        <v>398</v>
      </c>
      <c r="EO43" s="57" t="s">
        <v>398</v>
      </c>
      <c r="EP43" s="57"/>
      <c r="EQ43" s="57" t="s">
        <v>398</v>
      </c>
      <c r="ER43" s="57" t="s">
        <v>398</v>
      </c>
      <c r="ES43" s="57" t="s">
        <v>398</v>
      </c>
      <c r="ET43" s="57" t="s">
        <v>398</v>
      </c>
      <c r="EU43" s="57" t="s">
        <v>398</v>
      </c>
      <c r="EV43" s="57" t="s">
        <v>398</v>
      </c>
      <c r="EW43" s="57"/>
      <c r="EX43" s="57"/>
      <c r="EY43" s="57"/>
      <c r="EZ43" s="57" t="s">
        <v>398</v>
      </c>
      <c r="FA43" s="57" t="s">
        <v>398</v>
      </c>
      <c r="FB43" s="57" t="s">
        <v>398</v>
      </c>
      <c r="FC43" s="57" t="s">
        <v>398</v>
      </c>
      <c r="FD43" s="57" t="s">
        <v>398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387</v>
      </c>
      <c r="FX43" s="57"/>
      <c r="FY43" s="38"/>
      <c r="FZ43" s="38"/>
      <c r="GA43" s="57" t="s">
        <v>387</v>
      </c>
      <c r="GB43" s="57"/>
      <c r="GC43" s="57"/>
      <c r="GD43" s="57" t="s">
        <v>387</v>
      </c>
      <c r="GE43" s="57" t="s">
        <v>387</v>
      </c>
      <c r="GF43" s="57"/>
      <c r="GG43" s="57" t="s">
        <v>387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387</v>
      </c>
      <c r="GR43" s="57" t="s">
        <v>387</v>
      </c>
      <c r="GS43" s="38"/>
      <c r="GT43" s="38"/>
      <c r="GU43" s="57" t="s">
        <v>387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387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387</v>
      </c>
      <c r="HT43" s="57"/>
      <c r="HU43" s="57" t="s">
        <v>387</v>
      </c>
      <c r="HV43" s="57" t="s">
        <v>387</v>
      </c>
      <c r="HW43" s="57" t="s">
        <v>388</v>
      </c>
      <c r="HX43" s="57"/>
      <c r="HY43" s="57" t="s">
        <v>388</v>
      </c>
      <c r="HZ43" s="57" t="s">
        <v>388</v>
      </c>
      <c r="IA43" s="57" t="s">
        <v>387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388</v>
      </c>
      <c r="IN43" s="57"/>
      <c r="IO43" s="57" t="s">
        <v>388</v>
      </c>
      <c r="IP43" s="57" t="s">
        <v>388</v>
      </c>
      <c r="IQ43" s="57" t="s">
        <v>388</v>
      </c>
      <c r="IR43" s="57" t="s">
        <v>388</v>
      </c>
      <c r="IS43" s="57" t="s">
        <v>388</v>
      </c>
      <c r="IT43" s="57"/>
      <c r="IU43" s="57"/>
      <c r="IV43" s="57"/>
      <c r="IW43" s="57"/>
      <c r="IX43" s="57"/>
      <c r="IY43" s="57" t="s">
        <v>387</v>
      </c>
      <c r="IZ43" s="57"/>
      <c r="JA43" s="57"/>
      <c r="JB43" s="57"/>
      <c r="JC43" s="57"/>
      <c r="JD43" s="57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>
        <f t="shared" si="486"/>
        <v>6</v>
      </c>
      <c r="AGH43" s="35">
        <f t="shared" si="474"/>
        <v>1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>
        <f t="shared" si="477"/>
        <v>9</v>
      </c>
      <c r="AGT43" s="39">
        <f t="shared" si="492"/>
        <v>13</v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398</v>
      </c>
      <c r="X44" s="57"/>
      <c r="Y44" s="57" t="s">
        <v>398</v>
      </c>
      <c r="Z44" s="57"/>
      <c r="AA44" s="57" t="s">
        <v>398</v>
      </c>
      <c r="AB44" s="57" t="s">
        <v>398</v>
      </c>
      <c r="AC44" s="57" t="s">
        <v>398</v>
      </c>
      <c r="AD44" s="57" t="s">
        <v>398</v>
      </c>
      <c r="AE44" s="57" t="s">
        <v>398</v>
      </c>
      <c r="AF44" s="57" t="s">
        <v>398</v>
      </c>
      <c r="AG44" s="57" t="s">
        <v>398</v>
      </c>
      <c r="AH44" s="57"/>
      <c r="AI44" s="57"/>
      <c r="AJ44" s="57" t="s">
        <v>398</v>
      </c>
      <c r="AK44" s="57"/>
      <c r="AL44" s="57"/>
      <c r="AM44" s="57" t="s">
        <v>398</v>
      </c>
      <c r="AN44" s="57" t="s">
        <v>398</v>
      </c>
      <c r="AO44" s="57"/>
      <c r="AP44" s="38"/>
      <c r="AQ44" s="57" t="s">
        <v>398</v>
      </c>
      <c r="AR44" s="57" t="s">
        <v>398</v>
      </c>
      <c r="AS44" s="57" t="s">
        <v>398</v>
      </c>
      <c r="AT44" s="57" t="s">
        <v>398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387</v>
      </c>
      <c r="FJ44" s="57"/>
      <c r="FK44" s="57"/>
      <c r="FL44" s="57"/>
      <c r="FM44" s="57" t="s">
        <v>387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329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387</v>
      </c>
      <c r="CB45" s="57" t="s">
        <v>387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387</v>
      </c>
      <c r="CO45" s="57"/>
      <c r="CP45" s="57"/>
      <c r="CQ45" s="57" t="s">
        <v>387</v>
      </c>
      <c r="CR45" s="57"/>
      <c r="CS45" s="57"/>
      <c r="CT45" s="57"/>
      <c r="CU45" s="57" t="s">
        <v>387</v>
      </c>
      <c r="CV45" s="57" t="s">
        <v>387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388</v>
      </c>
      <c r="EN45" s="57" t="s">
        <v>388</v>
      </c>
      <c r="EO45" s="57" t="s">
        <v>388</v>
      </c>
      <c r="EP45" s="57"/>
      <c r="EQ45" s="57"/>
      <c r="ER45" s="57"/>
      <c r="ES45" s="57"/>
      <c r="ET45" s="57" t="s">
        <v>387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387</v>
      </c>
      <c r="FJ45" s="57" t="s">
        <v>387</v>
      </c>
      <c r="FK45" s="57"/>
      <c r="FL45" s="57"/>
      <c r="FM45" s="57" t="s">
        <v>387</v>
      </c>
      <c r="FN45" s="57"/>
      <c r="FO45" s="57" t="s">
        <v>387</v>
      </c>
      <c r="FP45" s="57"/>
      <c r="FQ45" s="57"/>
      <c r="FR45" s="57"/>
      <c r="FS45" s="57"/>
      <c r="FT45" s="57"/>
      <c r="FU45" s="57"/>
      <c r="FV45" s="57"/>
      <c r="FW45" s="57" t="s">
        <v>387</v>
      </c>
      <c r="FX45" s="57" t="s">
        <v>387</v>
      </c>
      <c r="FY45" s="38"/>
      <c r="FZ45" s="38"/>
      <c r="GA45" s="57"/>
      <c r="GB45" s="57"/>
      <c r="GC45" s="57"/>
      <c r="GD45" s="57" t="s">
        <v>387</v>
      </c>
      <c r="GE45" s="57"/>
      <c r="GF45" s="57"/>
      <c r="GG45" s="57" t="s">
        <v>387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387</v>
      </c>
      <c r="GR45" s="57" t="s">
        <v>387</v>
      </c>
      <c r="GS45" s="38"/>
      <c r="GT45" s="38"/>
      <c r="GU45" s="57" t="s">
        <v>387</v>
      </c>
      <c r="GV45" s="57"/>
      <c r="GW45" s="57" t="s">
        <v>387</v>
      </c>
      <c r="GX45" s="57" t="s">
        <v>387</v>
      </c>
      <c r="GY45" s="57" t="s">
        <v>387</v>
      </c>
      <c r="GZ45" s="57"/>
      <c r="HA45" s="57"/>
      <c r="HB45" s="57"/>
      <c r="HC45" s="57" t="s">
        <v>387</v>
      </c>
      <c r="HD45" s="57" t="s">
        <v>387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387</v>
      </c>
      <c r="HV45" s="57"/>
      <c r="HW45" s="57"/>
      <c r="HX45" s="57"/>
      <c r="HY45" s="57"/>
      <c r="HZ45" s="57"/>
      <c r="IA45" s="57" t="s">
        <v>387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387</v>
      </c>
      <c r="IN45" s="57"/>
      <c r="IO45" s="57"/>
      <c r="IP45" s="57"/>
      <c r="IQ45" s="57" t="s">
        <v>387</v>
      </c>
      <c r="IR45" s="57"/>
      <c r="IS45" s="57" t="s">
        <v>387</v>
      </c>
      <c r="IT45" s="57"/>
      <c r="IU45" s="57"/>
      <c r="IV45" s="57" t="s">
        <v>387</v>
      </c>
      <c r="IW45" s="57"/>
      <c r="IX45" s="57"/>
      <c r="IY45" s="57" t="s">
        <v>387</v>
      </c>
      <c r="IZ45" s="57"/>
      <c r="JA45" s="57"/>
      <c r="JB45" s="57"/>
      <c r="JC45" s="57"/>
      <c r="JD45" s="57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5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17</v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414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387</v>
      </c>
      <c r="IN46" s="57"/>
      <c r="IO46" s="57" t="s">
        <v>387</v>
      </c>
      <c r="IP46" s="57"/>
      <c r="IQ46" s="57" t="s">
        <v>387</v>
      </c>
      <c r="IR46" s="57"/>
      <c r="IS46" s="57" t="s">
        <v>387</v>
      </c>
      <c r="IT46" s="57"/>
      <c r="IU46" s="57" t="s">
        <v>387</v>
      </c>
      <c r="IV46" s="57" t="s">
        <v>387</v>
      </c>
      <c r="IW46" s="57"/>
      <c r="IX46" s="57"/>
      <c r="IY46" s="57" t="s">
        <v>387</v>
      </c>
      <c r="IZ46" s="57"/>
      <c r="JA46" s="57"/>
      <c r="JB46" s="57"/>
      <c r="JC46" s="57" t="s">
        <v>387</v>
      </c>
      <c r="JD46" s="57" t="s">
        <v>387</v>
      </c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>
        <f t="shared" si="474"/>
        <v>7</v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>
        <f t="shared" si="492"/>
        <v>9</v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387</v>
      </c>
      <c r="CR56" s="57"/>
      <c r="CS56" s="57"/>
      <c r="CT56" s="57"/>
      <c r="CU56" s="57" t="s">
        <v>387</v>
      </c>
      <c r="CV56" s="57" t="s">
        <v>387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7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387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387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387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387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7" si="519">IF(COUNTIFS($C$7:$AGE$7,"="&amp;$AGK$1,$C57:$AGE57,"б")=0,"",COUNTIFS($C$7:$AGE$7,"="&amp;$AGK$1,$C57:$AGE57,"б"))</f>
        <v/>
      </c>
      <c r="AGG57" s="43" t="str">
        <f t="shared" ref="AGG57:AGG77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4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4" si="530">IF(COUNTIFS($C$6:$AGE$6,1,$C57:$AGE57,"н")=0,"",COUNTIFS($C$6:$AGE$6,1,$C57:$AGE57,"н"))</f>
        <v/>
      </c>
      <c r="AHA57" s="36" t="str">
        <f t="shared" ref="AHA57:AHA84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332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387</v>
      </c>
      <c r="CG58" s="57" t="s">
        <v>387</v>
      </c>
      <c r="CH58" s="57" t="s">
        <v>387</v>
      </c>
      <c r="CI58" s="57"/>
      <c r="CJ58" s="57" t="s">
        <v>387</v>
      </c>
      <c r="CK58" s="57" t="s">
        <v>387</v>
      </c>
      <c r="CL58" s="57" t="s">
        <v>387</v>
      </c>
      <c r="CM58" s="57"/>
      <c r="CN58" s="57" t="s">
        <v>387</v>
      </c>
      <c r="CO58" s="57" t="s">
        <v>387</v>
      </c>
      <c r="CP58" s="57" t="s">
        <v>387</v>
      </c>
      <c r="CQ58" s="57" t="s">
        <v>387</v>
      </c>
      <c r="CR58" s="57" t="s">
        <v>387</v>
      </c>
      <c r="CS58" s="57" t="s">
        <v>387</v>
      </c>
      <c r="CT58" s="57" t="s">
        <v>387</v>
      </c>
      <c r="CU58" s="57" t="s">
        <v>387</v>
      </c>
      <c r="CV58" s="57" t="s">
        <v>387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387</v>
      </c>
      <c r="ED58" s="57"/>
      <c r="EE58" s="57" t="s">
        <v>387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387</v>
      </c>
      <c r="FJ58" s="57" t="s">
        <v>387</v>
      </c>
      <c r="FK58" s="57"/>
      <c r="FL58" s="57"/>
      <c r="FM58" s="57"/>
      <c r="FN58" s="57"/>
      <c r="FO58" s="57"/>
      <c r="FP58" s="57"/>
      <c r="FQ58" s="57"/>
      <c r="FR58" s="57"/>
      <c r="FS58" s="57" t="s">
        <v>387</v>
      </c>
      <c r="FT58" s="57"/>
      <c r="FU58" s="57"/>
      <c r="FV58" s="57"/>
      <c r="FW58" s="57" t="s">
        <v>387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387</v>
      </c>
      <c r="HC58" s="57"/>
      <c r="HD58" s="57"/>
      <c r="HE58" s="57"/>
      <c r="HF58" s="57"/>
      <c r="HG58" s="57"/>
      <c r="HH58" s="57"/>
      <c r="HI58" s="57"/>
      <c r="HJ58" s="57"/>
      <c r="HK58" s="57" t="s">
        <v>387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387</v>
      </c>
      <c r="P59" s="57"/>
      <c r="Q59" s="57"/>
      <c r="R59" s="57"/>
      <c r="S59" s="57" t="s">
        <v>387</v>
      </c>
      <c r="T59" s="57" t="s">
        <v>387</v>
      </c>
      <c r="U59" s="57"/>
      <c r="V59" s="38"/>
      <c r="W59" s="61"/>
      <c r="X59" s="57"/>
      <c r="Y59" s="57"/>
      <c r="Z59" s="57"/>
      <c r="AA59" s="57"/>
      <c r="AB59" s="57" t="s">
        <v>387</v>
      </c>
      <c r="AC59" s="57" t="s">
        <v>387</v>
      </c>
      <c r="AD59" s="57" t="s">
        <v>387</v>
      </c>
      <c r="AE59" s="57" t="s">
        <v>387</v>
      </c>
      <c r="AF59" s="57"/>
      <c r="AG59" s="57"/>
      <c r="AH59" s="57"/>
      <c r="AI59" s="57"/>
      <c r="AJ59" s="57"/>
      <c r="AK59" s="57"/>
      <c r="AL59" s="57"/>
      <c r="AM59" s="57"/>
      <c r="AN59" s="57" t="s">
        <v>387</v>
      </c>
      <c r="AO59" s="57" t="s">
        <v>387</v>
      </c>
      <c r="AP59" s="38"/>
      <c r="AQ59" s="61"/>
      <c r="AR59" s="57" t="s">
        <v>387</v>
      </c>
      <c r="AS59" s="57" t="s">
        <v>387</v>
      </c>
      <c r="AT59" s="57" t="s">
        <v>387</v>
      </c>
      <c r="AU59" s="57"/>
      <c r="AV59" s="57" t="s">
        <v>387</v>
      </c>
      <c r="AW59" s="57" t="s">
        <v>387</v>
      </c>
      <c r="AX59" s="57" t="s">
        <v>387</v>
      </c>
      <c r="AY59" s="57"/>
      <c r="AZ59" s="57" t="s">
        <v>387</v>
      </c>
      <c r="BA59" s="57" t="s">
        <v>387</v>
      </c>
      <c r="BB59" s="57" t="s">
        <v>387</v>
      </c>
      <c r="BC59" s="57" t="s">
        <v>387</v>
      </c>
      <c r="BD59" s="57" t="s">
        <v>387</v>
      </c>
      <c r="BE59" s="57" t="s">
        <v>387</v>
      </c>
      <c r="BF59" s="57"/>
      <c r="BG59" s="57" t="s">
        <v>387</v>
      </c>
      <c r="BH59" s="57" t="s">
        <v>387</v>
      </c>
      <c r="BI59" s="57"/>
      <c r="BJ59" s="38"/>
      <c r="BK59" s="61"/>
      <c r="BL59" s="57" t="s">
        <v>387</v>
      </c>
      <c r="BM59" s="57" t="s">
        <v>387</v>
      </c>
      <c r="BN59" s="57"/>
      <c r="BO59" s="57"/>
      <c r="BP59" s="57" t="s">
        <v>387</v>
      </c>
      <c r="BQ59" s="57" t="s">
        <v>387</v>
      </c>
      <c r="BR59" s="57" t="s">
        <v>387</v>
      </c>
      <c r="BS59" s="57"/>
      <c r="BT59" s="57" t="s">
        <v>387</v>
      </c>
      <c r="BU59" s="57" t="s">
        <v>387</v>
      </c>
      <c r="BV59" s="57" t="s">
        <v>387</v>
      </c>
      <c r="BW59" s="57"/>
      <c r="BX59" s="57" t="s">
        <v>387</v>
      </c>
      <c r="BY59" s="57" t="s">
        <v>387</v>
      </c>
      <c r="BZ59" s="57"/>
      <c r="CA59" s="57"/>
      <c r="CB59" s="57" t="s">
        <v>387</v>
      </c>
      <c r="CC59" s="57" t="s">
        <v>387</v>
      </c>
      <c r="CD59" s="38"/>
      <c r="CE59" s="61"/>
      <c r="CF59" s="57" t="s">
        <v>387</v>
      </c>
      <c r="CG59" s="57" t="s">
        <v>387</v>
      </c>
      <c r="CH59" s="57" t="s">
        <v>387</v>
      </c>
      <c r="CI59" s="57"/>
      <c r="CJ59" s="57" t="s">
        <v>387</v>
      </c>
      <c r="CK59" s="57" t="s">
        <v>387</v>
      </c>
      <c r="CL59" s="57" t="s">
        <v>387</v>
      </c>
      <c r="CM59" s="57"/>
      <c r="CN59" s="57" t="s">
        <v>387</v>
      </c>
      <c r="CO59" s="57" t="s">
        <v>387</v>
      </c>
      <c r="CP59" s="57" t="s">
        <v>402</v>
      </c>
      <c r="CQ59" s="57" t="s">
        <v>387</v>
      </c>
      <c r="CR59" s="57" t="s">
        <v>387</v>
      </c>
      <c r="CS59" s="57" t="s">
        <v>387</v>
      </c>
      <c r="CT59" s="57" t="s">
        <v>387</v>
      </c>
      <c r="CU59" s="57" t="s">
        <v>387</v>
      </c>
      <c r="CV59" s="57" t="s">
        <v>387</v>
      </c>
      <c r="CW59" s="57"/>
      <c r="CX59" s="57"/>
      <c r="CY59" s="61"/>
      <c r="CZ59" s="57" t="s">
        <v>387</v>
      </c>
      <c r="DA59" s="57" t="s">
        <v>387</v>
      </c>
      <c r="DB59" s="57"/>
      <c r="DC59" s="57" t="s">
        <v>387</v>
      </c>
      <c r="DD59" s="57" t="s">
        <v>387</v>
      </c>
      <c r="DE59" s="57" t="s">
        <v>387</v>
      </c>
      <c r="DF59" s="57" t="s">
        <v>387</v>
      </c>
      <c r="DG59" s="57"/>
      <c r="DH59" s="57" t="s">
        <v>387</v>
      </c>
      <c r="DI59" s="57" t="s">
        <v>387</v>
      </c>
      <c r="DJ59" s="57" t="s">
        <v>387</v>
      </c>
      <c r="DK59" s="57"/>
      <c r="DL59" s="57" t="s">
        <v>387</v>
      </c>
      <c r="DM59" s="57" t="s">
        <v>387</v>
      </c>
      <c r="DN59" s="57" t="s">
        <v>387</v>
      </c>
      <c r="DO59" s="57"/>
      <c r="DP59" s="57" t="s">
        <v>387</v>
      </c>
      <c r="DQ59" s="57" t="s">
        <v>387</v>
      </c>
      <c r="DR59" s="57"/>
      <c r="DS59" s="61"/>
      <c r="DT59" s="57"/>
      <c r="DU59" s="57"/>
      <c r="DV59" s="57" t="s">
        <v>387</v>
      </c>
      <c r="DW59" s="57"/>
      <c r="DX59" s="57"/>
      <c r="DY59" s="57"/>
      <c r="DZ59" s="57"/>
      <c r="EA59" s="57"/>
      <c r="EB59" s="57"/>
      <c r="EC59" s="57" t="s">
        <v>387</v>
      </c>
      <c r="ED59" s="57"/>
      <c r="EE59" s="57" t="s">
        <v>387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387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387</v>
      </c>
      <c r="FT59" s="57"/>
      <c r="FU59" s="57"/>
      <c r="FV59" s="57"/>
      <c r="FW59" s="57" t="s">
        <v>387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387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387</v>
      </c>
      <c r="HH59" s="57" t="s">
        <v>387</v>
      </c>
      <c r="HI59" s="57"/>
      <c r="HJ59" s="57"/>
      <c r="HK59" s="57" t="s">
        <v>387</v>
      </c>
      <c r="HL59" s="57"/>
      <c r="HM59" s="38"/>
      <c r="HN59" s="38"/>
      <c r="HO59" s="61"/>
      <c r="HP59" s="57"/>
      <c r="HQ59" s="57" t="s">
        <v>387</v>
      </c>
      <c r="HR59" s="57"/>
      <c r="HS59" s="57"/>
      <c r="HT59" s="57"/>
      <c r="HU59" s="57"/>
      <c r="HV59" s="57"/>
      <c r="HW59" s="57"/>
      <c r="HX59" s="57" t="s">
        <v>387</v>
      </c>
      <c r="HY59" s="57"/>
      <c r="HZ59" s="57"/>
      <c r="IA59" s="57"/>
      <c r="IB59" s="57" t="s">
        <v>387</v>
      </c>
      <c r="IC59" s="57"/>
      <c r="ID59" s="57"/>
      <c r="IE59" s="57"/>
      <c r="IF59" s="57"/>
      <c r="IG59" s="57" t="s">
        <v>387</v>
      </c>
      <c r="IH59" s="38"/>
      <c r="II59" s="61"/>
      <c r="IJ59" s="57"/>
      <c r="IK59" s="57" t="s">
        <v>387</v>
      </c>
      <c r="IL59" s="57"/>
      <c r="IM59" s="57"/>
      <c r="IN59" s="57"/>
      <c r="IO59" s="57"/>
      <c r="IP59" s="57"/>
      <c r="IQ59" s="57"/>
      <c r="IR59" s="57" t="s">
        <v>387</v>
      </c>
      <c r="IS59" s="57"/>
      <c r="IT59" s="57"/>
      <c r="IU59" s="57" t="s">
        <v>387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3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11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387</v>
      </c>
      <c r="P60" s="57" t="s">
        <v>387</v>
      </c>
      <c r="Q60" s="57" t="s">
        <v>387</v>
      </c>
      <c r="R60" s="57" t="s">
        <v>387</v>
      </c>
      <c r="S60" s="57" t="s">
        <v>387</v>
      </c>
      <c r="T60" s="57" t="s">
        <v>387</v>
      </c>
      <c r="U60" s="57"/>
      <c r="V60" s="38"/>
      <c r="W60" s="61"/>
      <c r="X60" s="57"/>
      <c r="Y60" s="57"/>
      <c r="Z60" s="57"/>
      <c r="AA60" s="57"/>
      <c r="AB60" s="57" t="s">
        <v>387</v>
      </c>
      <c r="AC60" s="57" t="s">
        <v>387</v>
      </c>
      <c r="AD60" s="57" t="s">
        <v>387</v>
      </c>
      <c r="AE60" s="57" t="s">
        <v>387</v>
      </c>
      <c r="AF60" s="57"/>
      <c r="AG60" s="57"/>
      <c r="AH60" s="57"/>
      <c r="AI60" s="57"/>
      <c r="AJ60" s="57"/>
      <c r="AK60" s="57"/>
      <c r="AL60" s="57"/>
      <c r="AM60" s="57"/>
      <c r="AN60" s="57" t="s">
        <v>387</v>
      </c>
      <c r="AO60" s="57" t="s">
        <v>387</v>
      </c>
      <c r="AP60" s="38"/>
      <c r="AQ60" s="61"/>
      <c r="AR60" s="57" t="s">
        <v>387</v>
      </c>
      <c r="AS60" s="57" t="s">
        <v>387</v>
      </c>
      <c r="AT60" s="57" t="s">
        <v>387</v>
      </c>
      <c r="AU60" s="57"/>
      <c r="AV60" s="57" t="s">
        <v>387</v>
      </c>
      <c r="AW60" s="57" t="s">
        <v>387</v>
      </c>
      <c r="AX60" s="57" t="s">
        <v>387</v>
      </c>
      <c r="AY60" s="57"/>
      <c r="AZ60" s="57" t="s">
        <v>387</v>
      </c>
      <c r="BA60" s="57" t="s">
        <v>387</v>
      </c>
      <c r="BB60" s="57" t="s">
        <v>387</v>
      </c>
      <c r="BC60" s="57" t="s">
        <v>387</v>
      </c>
      <c r="BD60" s="57" t="s">
        <v>387</v>
      </c>
      <c r="BE60" s="57" t="s">
        <v>387</v>
      </c>
      <c r="BF60" s="57"/>
      <c r="BG60" s="57" t="s">
        <v>387</v>
      </c>
      <c r="BH60" s="57" t="s">
        <v>387</v>
      </c>
      <c r="BI60" s="57"/>
      <c r="BJ60" s="38"/>
      <c r="BK60" s="61"/>
      <c r="BL60" s="57" t="s">
        <v>387</v>
      </c>
      <c r="BM60" s="57" t="s">
        <v>387</v>
      </c>
      <c r="BN60" s="57"/>
      <c r="BO60" s="57"/>
      <c r="BP60" s="57" t="s">
        <v>387</v>
      </c>
      <c r="BQ60" s="57" t="s">
        <v>387</v>
      </c>
      <c r="BR60" s="57" t="s">
        <v>387</v>
      </c>
      <c r="BS60" s="57"/>
      <c r="BT60" s="57" t="s">
        <v>387</v>
      </c>
      <c r="BU60" s="57" t="s">
        <v>387</v>
      </c>
      <c r="BV60" s="57" t="s">
        <v>387</v>
      </c>
      <c r="BW60" s="57"/>
      <c r="BX60" s="57" t="s">
        <v>387</v>
      </c>
      <c r="BY60" s="57" t="s">
        <v>387</v>
      </c>
      <c r="BZ60" s="57"/>
      <c r="CA60" s="57"/>
      <c r="CB60" s="57" t="s">
        <v>387</v>
      </c>
      <c r="CC60" s="57" t="s">
        <v>387</v>
      </c>
      <c r="CD60" s="38"/>
      <c r="CE60" s="61"/>
      <c r="CF60" s="57"/>
      <c r="CG60" s="57"/>
      <c r="CH60" s="57"/>
      <c r="CI60" s="57"/>
      <c r="CJ60" s="57"/>
      <c r="CK60" s="57"/>
      <c r="CL60" s="57" t="s">
        <v>387</v>
      </c>
      <c r="CM60" s="57"/>
      <c r="CN60" s="57"/>
      <c r="CO60" s="57"/>
      <c r="CP60" s="57"/>
      <c r="CQ60" s="57" t="s">
        <v>387</v>
      </c>
      <c r="CR60" s="57"/>
      <c r="CS60" s="57"/>
      <c r="CT60" s="57"/>
      <c r="CU60" s="57"/>
      <c r="CV60" s="57" t="s">
        <v>387</v>
      </c>
      <c r="CW60" s="57"/>
      <c r="CX60" s="57"/>
      <c r="CY60" s="61"/>
      <c r="CZ60" s="57" t="s">
        <v>387</v>
      </c>
      <c r="DA60" s="57" t="s">
        <v>387</v>
      </c>
      <c r="DB60" s="57"/>
      <c r="DC60" s="57" t="s">
        <v>387</v>
      </c>
      <c r="DD60" s="57" t="s">
        <v>387</v>
      </c>
      <c r="DE60" s="57"/>
      <c r="DF60" s="57"/>
      <c r="DG60" s="57"/>
      <c r="DH60" s="57" t="s">
        <v>387</v>
      </c>
      <c r="DI60" s="57" t="s">
        <v>387</v>
      </c>
      <c r="DJ60" s="57" t="s">
        <v>387</v>
      </c>
      <c r="DK60" s="57"/>
      <c r="DL60" s="57" t="s">
        <v>387</v>
      </c>
      <c r="DM60" s="57" t="s">
        <v>387</v>
      </c>
      <c r="DN60" s="57" t="s">
        <v>387</v>
      </c>
      <c r="DO60" s="57"/>
      <c r="DP60" s="57" t="s">
        <v>387</v>
      </c>
      <c r="DQ60" s="57" t="s">
        <v>387</v>
      </c>
      <c r="DR60" s="57"/>
      <c r="DS60" s="61"/>
      <c r="DT60" s="57"/>
      <c r="DU60" s="57"/>
      <c r="DV60" s="57" t="s">
        <v>387</v>
      </c>
      <c r="DW60" s="57"/>
      <c r="DX60" s="57"/>
      <c r="DY60" s="57"/>
      <c r="DZ60" s="57"/>
      <c r="EA60" s="57"/>
      <c r="EB60" s="57"/>
      <c r="EC60" s="57"/>
      <c r="ED60" s="57"/>
      <c r="EE60" s="57" t="s">
        <v>387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387</v>
      </c>
      <c r="FF60" s="57"/>
      <c r="FG60" s="61"/>
      <c r="FH60" s="57"/>
      <c r="FI60" s="57" t="s">
        <v>387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387</v>
      </c>
      <c r="FT60" s="57"/>
      <c r="FU60" s="57"/>
      <c r="FV60" s="57"/>
      <c r="FW60" s="57" t="s">
        <v>387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387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387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387</v>
      </c>
      <c r="IS60" s="57"/>
      <c r="IT60" s="57"/>
      <c r="IU60" s="57" t="s">
        <v>387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2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4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387</v>
      </c>
      <c r="CC61" s="57" t="s">
        <v>387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387</v>
      </c>
      <c r="CR61" s="57"/>
      <c r="CS61" s="57"/>
      <c r="CT61" s="57"/>
      <c r="CU61" s="57" t="s">
        <v>387</v>
      </c>
      <c r="CV61" s="57"/>
      <c r="CW61" s="57"/>
      <c r="CX61" s="57"/>
      <c r="CY61" s="61"/>
      <c r="CZ61" s="57"/>
      <c r="DA61" s="57"/>
      <c r="DB61" s="57" t="s">
        <v>387</v>
      </c>
      <c r="DC61" s="57"/>
      <c r="DD61" s="57" t="s">
        <v>387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387</v>
      </c>
      <c r="DR61" s="57"/>
      <c r="DS61" s="61"/>
      <c r="DT61" s="57"/>
      <c r="DU61" s="57"/>
      <c r="DV61" s="57"/>
      <c r="DW61" s="57"/>
      <c r="DX61" s="57" t="s">
        <v>387</v>
      </c>
      <c r="DY61" s="57"/>
      <c r="DZ61" s="57"/>
      <c r="EA61" s="57"/>
      <c r="EB61" s="57"/>
      <c r="EC61" s="57" t="s">
        <v>387</v>
      </c>
      <c r="ED61" s="57"/>
      <c r="EE61" s="57" t="s">
        <v>387</v>
      </c>
      <c r="EF61" s="57"/>
      <c r="EG61" s="57"/>
      <c r="EH61" s="57"/>
      <c r="EI61" s="57" t="s">
        <v>387</v>
      </c>
      <c r="EJ61" s="57" t="s">
        <v>387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387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387</v>
      </c>
      <c r="FQ61" s="57"/>
      <c r="FR61" s="57"/>
      <c r="FS61" s="57"/>
      <c r="FT61" s="57"/>
      <c r="FU61" s="57"/>
      <c r="FV61" s="57"/>
      <c r="FW61" s="57" t="s">
        <v>387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387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387</v>
      </c>
      <c r="HC61" s="57"/>
      <c r="HD61" s="57"/>
      <c r="HE61" s="57"/>
      <c r="HF61" s="57"/>
      <c r="HG61" s="57"/>
      <c r="HH61" s="57"/>
      <c r="HI61" s="57"/>
      <c r="HJ61" s="57"/>
      <c r="HK61" s="57" t="s">
        <v>387</v>
      </c>
      <c r="HL61" s="57"/>
      <c r="HM61" s="38"/>
      <c r="HN61" s="38"/>
      <c r="HO61" s="61"/>
      <c r="HP61" s="57"/>
      <c r="HQ61" s="57" t="s">
        <v>387</v>
      </c>
      <c r="HR61" s="57" t="s">
        <v>387</v>
      </c>
      <c r="HS61" s="57"/>
      <c r="HT61" s="57" t="s">
        <v>387</v>
      </c>
      <c r="HU61" s="57"/>
      <c r="HV61" s="57"/>
      <c r="HW61" s="57"/>
      <c r="HX61" s="57" t="s">
        <v>387</v>
      </c>
      <c r="HY61" s="57"/>
      <c r="HZ61" s="57"/>
      <c r="IA61" s="57"/>
      <c r="IB61" s="57" t="s">
        <v>387</v>
      </c>
      <c r="IC61" s="57"/>
      <c r="ID61" s="57"/>
      <c r="IE61" s="57"/>
      <c r="IF61" s="57"/>
      <c r="IG61" s="57" t="s">
        <v>387</v>
      </c>
      <c r="IH61" s="38"/>
      <c r="II61" s="61"/>
      <c r="IJ61" s="57"/>
      <c r="IK61" s="57" t="s">
        <v>387</v>
      </c>
      <c r="IL61" s="57" t="s">
        <v>387</v>
      </c>
      <c r="IM61" s="57"/>
      <c r="IN61" s="57"/>
      <c r="IO61" s="57"/>
      <c r="IP61" s="57"/>
      <c r="IQ61" s="57"/>
      <c r="IR61" s="57" t="s">
        <v>387</v>
      </c>
      <c r="IS61" s="57"/>
      <c r="IT61" s="57"/>
      <c r="IU61" s="57" t="s">
        <v>387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4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13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387</v>
      </c>
      <c r="P62" s="57" t="s">
        <v>387</v>
      </c>
      <c r="Q62" s="57" t="s">
        <v>387</v>
      </c>
      <c r="R62" s="57" t="s">
        <v>387</v>
      </c>
      <c r="S62" s="57"/>
      <c r="T62" s="57" t="s">
        <v>387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387</v>
      </c>
      <c r="CO62" s="57" t="s">
        <v>387</v>
      </c>
      <c r="CP62" s="57"/>
      <c r="CQ62" s="57" t="s">
        <v>387</v>
      </c>
      <c r="CR62" s="57"/>
      <c r="CS62" s="57"/>
      <c r="CT62" s="57"/>
      <c r="CU62" s="57" t="s">
        <v>387</v>
      </c>
      <c r="CV62" s="57" t="s">
        <v>387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387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387</v>
      </c>
      <c r="ET62" s="57" t="s">
        <v>387</v>
      </c>
      <c r="EU62" s="57"/>
      <c r="EV62" s="57" t="s">
        <v>387</v>
      </c>
      <c r="EW62" s="57" t="s">
        <v>387</v>
      </c>
      <c r="EX62" s="57"/>
      <c r="EY62" s="57"/>
      <c r="EZ62" s="57"/>
      <c r="FA62" s="57"/>
      <c r="FB62" s="57"/>
      <c r="FC62" s="57"/>
      <c r="FD62" s="57"/>
      <c r="FE62" s="57" t="s">
        <v>387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387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387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387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387</v>
      </c>
      <c r="IL62" s="57"/>
      <c r="IM62" s="57"/>
      <c r="IN62" s="57"/>
      <c r="IO62" s="57"/>
      <c r="IP62" s="57"/>
      <c r="IQ62" s="57"/>
      <c r="IR62" s="57" t="s">
        <v>387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2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4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387</v>
      </c>
      <c r="DA63" s="57" t="s">
        <v>387</v>
      </c>
      <c r="DB63" s="57"/>
      <c r="DC63" s="57" t="s">
        <v>387</v>
      </c>
      <c r="DD63" s="57" t="s">
        <v>387</v>
      </c>
      <c r="DE63" s="57" t="s">
        <v>387</v>
      </c>
      <c r="DF63" s="57" t="s">
        <v>387</v>
      </c>
      <c r="DG63" s="57"/>
      <c r="DH63" s="57" t="s">
        <v>387</v>
      </c>
      <c r="DI63" s="57" t="s">
        <v>387</v>
      </c>
      <c r="DJ63" s="57" t="s">
        <v>387</v>
      </c>
      <c r="DK63" s="57"/>
      <c r="DL63" s="57" t="s">
        <v>387</v>
      </c>
      <c r="DM63" s="57" t="s">
        <v>387</v>
      </c>
      <c r="DN63" s="57" t="s">
        <v>387</v>
      </c>
      <c r="DO63" s="57"/>
      <c r="DP63" s="57" t="s">
        <v>387</v>
      </c>
      <c r="DQ63" s="57" t="s">
        <v>387</v>
      </c>
      <c r="DR63" s="57"/>
      <c r="DS63" s="61"/>
      <c r="DT63" s="57" t="s">
        <v>387</v>
      </c>
      <c r="DU63" s="57" t="s">
        <v>387</v>
      </c>
      <c r="DV63" s="57" t="s">
        <v>387</v>
      </c>
      <c r="DW63" s="57"/>
      <c r="DX63" s="57" t="s">
        <v>387</v>
      </c>
      <c r="DY63" s="57" t="s">
        <v>387</v>
      </c>
      <c r="DZ63" s="57" t="s">
        <v>387</v>
      </c>
      <c r="EA63" s="57"/>
      <c r="EB63" s="57" t="s">
        <v>387</v>
      </c>
      <c r="EC63" s="57" t="s">
        <v>387</v>
      </c>
      <c r="ED63" s="57" t="s">
        <v>387</v>
      </c>
      <c r="EE63" s="57" t="s">
        <v>387</v>
      </c>
      <c r="EF63" s="57" t="s">
        <v>387</v>
      </c>
      <c r="EG63" s="57" t="s">
        <v>387</v>
      </c>
      <c r="EH63" s="57"/>
      <c r="EI63" s="57" t="s">
        <v>387</v>
      </c>
      <c r="EJ63" s="57" t="s">
        <v>387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387</v>
      </c>
      <c r="FF63" s="57"/>
      <c r="FG63" s="61"/>
      <c r="FH63" s="57"/>
      <c r="FI63" s="57" t="s">
        <v>387</v>
      </c>
      <c r="FJ63" s="57" t="s">
        <v>387</v>
      </c>
      <c r="FK63" s="57"/>
      <c r="FL63" s="57"/>
      <c r="FM63" s="57"/>
      <c r="FN63" s="57"/>
      <c r="FO63" s="57"/>
      <c r="FP63" s="57" t="s">
        <v>387</v>
      </c>
      <c r="FQ63" s="57"/>
      <c r="FR63" s="57"/>
      <c r="FS63" s="57" t="s">
        <v>387</v>
      </c>
      <c r="FT63" s="57"/>
      <c r="FU63" s="57"/>
      <c r="FV63" s="57"/>
      <c r="FW63" s="57" t="s">
        <v>387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387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387</v>
      </c>
      <c r="IS63" s="57"/>
      <c r="IT63" s="57"/>
      <c r="IU63" s="57" t="s">
        <v>387</v>
      </c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2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>
        <f t="shared" si="526"/>
        <v>3</v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387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387</v>
      </c>
      <c r="EP64" s="57" t="s">
        <v>387</v>
      </c>
      <c r="EQ64" s="57"/>
      <c r="ER64" s="57" t="s">
        <v>387</v>
      </c>
      <c r="ES64" s="57" t="s">
        <v>387</v>
      </c>
      <c r="ET64" s="57" t="s">
        <v>387</v>
      </c>
      <c r="EU64" s="57"/>
      <c r="EV64" s="57" t="s">
        <v>387</v>
      </c>
      <c r="EW64" s="57" t="s">
        <v>387</v>
      </c>
      <c r="EX64" s="57"/>
      <c r="EY64" s="57"/>
      <c r="EZ64" s="57" t="s">
        <v>387</v>
      </c>
      <c r="FA64" s="57"/>
      <c r="FB64" s="57"/>
      <c r="FC64" s="57"/>
      <c r="FD64" s="57"/>
      <c r="FE64" s="57" t="s">
        <v>387</v>
      </c>
      <c r="FF64" s="57"/>
      <c r="FG64" s="61"/>
      <c r="FH64" s="57"/>
      <c r="FI64" s="57"/>
      <c r="FJ64" s="57" t="s">
        <v>387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387</v>
      </c>
      <c r="HL64" s="57"/>
      <c r="HM64" s="38"/>
      <c r="HN64" s="38"/>
      <c r="HO64" s="61"/>
      <c r="HP64" s="57"/>
      <c r="HQ64" s="57" t="s">
        <v>387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387</v>
      </c>
      <c r="IL64" s="57" t="s">
        <v>387</v>
      </c>
      <c r="IM64" s="57"/>
      <c r="IN64" s="57"/>
      <c r="IO64" s="57"/>
      <c r="IP64" s="57"/>
      <c r="IQ64" s="57"/>
      <c r="IR64" s="57"/>
      <c r="IS64" s="57"/>
      <c r="IT64" s="57"/>
      <c r="IU64" s="57" t="s">
        <v>387</v>
      </c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3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5</v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387</v>
      </c>
      <c r="CM65" s="57"/>
      <c r="CN65" s="57"/>
      <c r="CO65" s="57"/>
      <c r="CP65" s="57"/>
      <c r="CQ65" s="57" t="s">
        <v>387</v>
      </c>
      <c r="CR65" s="57"/>
      <c r="CS65" s="57"/>
      <c r="CT65" s="57"/>
      <c r="CU65" s="57" t="s">
        <v>387</v>
      </c>
      <c r="CV65" s="57" t="s">
        <v>387</v>
      </c>
      <c r="CW65" s="57"/>
      <c r="CX65" s="57"/>
      <c r="CY65" s="61"/>
      <c r="CZ65" s="57" t="s">
        <v>387</v>
      </c>
      <c r="DA65" s="57" t="s">
        <v>387</v>
      </c>
      <c r="DB65" s="57" t="s">
        <v>387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387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>
        <f t="shared" si="526"/>
        <v>1</v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387</v>
      </c>
      <c r="Q66" s="57"/>
      <c r="R66" s="57"/>
      <c r="S66" s="57" t="s">
        <v>387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387</v>
      </c>
      <c r="CK66" s="57"/>
      <c r="CL66" s="57" t="s">
        <v>387</v>
      </c>
      <c r="CM66" s="57"/>
      <c r="CN66" s="57" t="s">
        <v>387</v>
      </c>
      <c r="CO66" s="57" t="s">
        <v>387</v>
      </c>
      <c r="CP66" s="57"/>
      <c r="CQ66" s="57" t="s">
        <v>387</v>
      </c>
      <c r="CR66" s="57"/>
      <c r="CS66" s="57"/>
      <c r="CT66" s="57"/>
      <c r="CU66" s="57" t="s">
        <v>387</v>
      </c>
      <c r="CV66" s="57" t="s">
        <v>387</v>
      </c>
      <c r="CW66" s="57"/>
      <c r="CX66" s="57"/>
      <c r="CY66" s="61"/>
      <c r="CZ66" s="57" t="s">
        <v>387</v>
      </c>
      <c r="DA66" s="57" t="s">
        <v>387</v>
      </c>
      <c r="DB66" s="57" t="s">
        <v>387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387</v>
      </c>
      <c r="DY66" s="57"/>
      <c r="DZ66" s="57"/>
      <c r="EA66" s="57"/>
      <c r="EB66" s="57"/>
      <c r="EC66" s="57" t="s">
        <v>387</v>
      </c>
      <c r="ED66" s="57"/>
      <c r="EE66" s="57" t="s">
        <v>387</v>
      </c>
      <c r="EF66" s="57" t="s">
        <v>387</v>
      </c>
      <c r="EG66" s="57"/>
      <c r="EH66" s="57"/>
      <c r="EI66" s="57" t="s">
        <v>387</v>
      </c>
      <c r="EJ66" s="57" t="s">
        <v>387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387</v>
      </c>
      <c r="FK66" s="57"/>
      <c r="FL66" s="57"/>
      <c r="FM66" s="57"/>
      <c r="FN66" s="57"/>
      <c r="FO66" s="57"/>
      <c r="FP66" s="57" t="s">
        <v>387</v>
      </c>
      <c r="FQ66" s="57"/>
      <c r="FR66" s="57"/>
      <c r="FS66" s="57" t="s">
        <v>387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387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387</v>
      </c>
      <c r="HR66" s="57" t="s">
        <v>387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3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339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387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387</v>
      </c>
      <c r="EP67" s="57" t="s">
        <v>387</v>
      </c>
      <c r="EQ67" s="57"/>
      <c r="ER67" s="57" t="s">
        <v>387</v>
      </c>
      <c r="ES67" s="57" t="s">
        <v>387</v>
      </c>
      <c r="ET67" s="57" t="s">
        <v>387</v>
      </c>
      <c r="EU67" s="57"/>
      <c r="EV67" s="57" t="s">
        <v>387</v>
      </c>
      <c r="EW67" s="57" t="s">
        <v>387</v>
      </c>
      <c r="EX67" s="57"/>
      <c r="EY67" s="57"/>
      <c r="EZ67" s="57" t="s">
        <v>387</v>
      </c>
      <c r="FA67" s="57"/>
      <c r="FB67" s="57"/>
      <c r="FC67" s="57"/>
      <c r="FD67" s="57"/>
      <c r="FE67" s="57" t="s">
        <v>387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10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392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340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387</v>
      </c>
      <c r="CV69" s="57" t="s">
        <v>387</v>
      </c>
      <c r="CW69" s="57"/>
      <c r="CX69" s="57"/>
      <c r="CY69" s="61"/>
      <c r="CZ69" s="57"/>
      <c r="DA69" s="57"/>
      <c r="DB69" s="57"/>
      <c r="DC69" s="57"/>
      <c r="DD69" s="57" t="s">
        <v>387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387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387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>
        <f t="shared" si="524"/>
        <v>5</v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387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387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387</v>
      </c>
      <c r="EE70" s="57"/>
      <c r="EF70" s="57"/>
      <c r="EG70" s="57"/>
      <c r="EH70" s="57"/>
      <c r="EI70" s="57" t="s">
        <v>387</v>
      </c>
      <c r="EJ70" s="57" t="s">
        <v>387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>
        <f t="shared" si="522"/>
        <v>1</v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398</v>
      </c>
      <c r="P71" s="57" t="s">
        <v>398</v>
      </c>
      <c r="Q71" s="57" t="s">
        <v>398</v>
      </c>
      <c r="R71" s="57" t="s">
        <v>398</v>
      </c>
      <c r="S71" s="57" t="s">
        <v>398</v>
      </c>
      <c r="T71" s="57" t="s">
        <v>398</v>
      </c>
      <c r="U71" s="57"/>
      <c r="V71" s="38"/>
      <c r="W71" s="61"/>
      <c r="X71" s="57" t="s">
        <v>398</v>
      </c>
      <c r="Y71" s="57" t="s">
        <v>398</v>
      </c>
      <c r="Z71" s="57" t="s">
        <v>398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388</v>
      </c>
      <c r="CG71" s="57" t="s">
        <v>388</v>
      </c>
      <c r="CH71" s="57" t="s">
        <v>388</v>
      </c>
      <c r="CI71" s="57"/>
      <c r="CJ71" s="57" t="s">
        <v>388</v>
      </c>
      <c r="CK71" s="57" t="s">
        <v>388</v>
      </c>
      <c r="CL71" s="57" t="s">
        <v>388</v>
      </c>
      <c r="CM71" s="57"/>
      <c r="CN71" s="57" t="s">
        <v>388</v>
      </c>
      <c r="CO71" s="57" t="s">
        <v>388</v>
      </c>
      <c r="CP71" s="57" t="s">
        <v>388</v>
      </c>
      <c r="CQ71" s="57" t="s">
        <v>388</v>
      </c>
      <c r="CR71" s="57" t="s">
        <v>388</v>
      </c>
      <c r="CS71" s="57" t="s">
        <v>388</v>
      </c>
      <c r="CT71" s="57" t="s">
        <v>388</v>
      </c>
      <c r="CU71" s="57" t="s">
        <v>388</v>
      </c>
      <c r="CV71" s="57" t="s">
        <v>388</v>
      </c>
      <c r="CW71" s="57"/>
      <c r="CX71" s="57"/>
      <c r="CY71" s="61"/>
      <c r="CZ71" s="57"/>
      <c r="DA71" s="57"/>
      <c r="DB71" s="57"/>
      <c r="DC71" s="57"/>
      <c r="DD71" s="57" t="s">
        <v>387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387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387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387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>
        <f t="shared" si="521"/>
        <v>9</v>
      </c>
      <c r="AGM71" s="36">
        <f t="shared" si="509"/>
        <v>9</v>
      </c>
      <c r="AGN71" s="39" t="str">
        <f t="shared" si="522"/>
        <v/>
      </c>
      <c r="AGO71" s="36" t="str">
        <f t="shared" si="523"/>
        <v/>
      </c>
      <c r="AGP71" s="36">
        <f t="shared" si="510"/>
        <v>6</v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388</v>
      </c>
      <c r="Y72" s="57" t="s">
        <v>388</v>
      </c>
      <c r="Z72" s="57" t="s">
        <v>388</v>
      </c>
      <c r="AA72" s="57" t="s">
        <v>388</v>
      </c>
      <c r="AB72" s="57" t="s">
        <v>388</v>
      </c>
      <c r="AC72" s="57" t="s">
        <v>388</v>
      </c>
      <c r="AD72" s="57" t="s">
        <v>388</v>
      </c>
      <c r="AE72" s="57" t="s">
        <v>388</v>
      </c>
      <c r="AF72" s="57" t="s">
        <v>388</v>
      </c>
      <c r="AG72" s="57" t="s">
        <v>388</v>
      </c>
      <c r="AH72" s="57"/>
      <c r="AI72" s="57"/>
      <c r="AJ72" s="57" t="s">
        <v>388</v>
      </c>
      <c r="AK72" s="57" t="s">
        <v>388</v>
      </c>
      <c r="AL72" s="57" t="s">
        <v>388</v>
      </c>
      <c r="AM72" s="57"/>
      <c r="AN72" s="57" t="s">
        <v>388</v>
      </c>
      <c r="AO72" s="57" t="s">
        <v>388</v>
      </c>
      <c r="AP72" s="38"/>
      <c r="AQ72" s="61"/>
      <c r="AR72" s="57" t="s">
        <v>388</v>
      </c>
      <c r="AS72" s="57" t="s">
        <v>388</v>
      </c>
      <c r="AT72" s="57" t="s">
        <v>388</v>
      </c>
      <c r="AU72" s="57"/>
      <c r="AV72" s="57" t="s">
        <v>388</v>
      </c>
      <c r="AW72" s="57" t="s">
        <v>388</v>
      </c>
      <c r="AX72" s="57" t="s">
        <v>388</v>
      </c>
      <c r="AY72" s="57"/>
      <c r="AZ72" s="57" t="s">
        <v>388</v>
      </c>
      <c r="BA72" s="57" t="s">
        <v>388</v>
      </c>
      <c r="BB72" s="57" t="s">
        <v>388</v>
      </c>
      <c r="BC72" s="57" t="s">
        <v>388</v>
      </c>
      <c r="BD72" s="57" t="s">
        <v>388</v>
      </c>
      <c r="BE72" s="57" t="s">
        <v>388</v>
      </c>
      <c r="BF72" s="57"/>
      <c r="BG72" s="57" t="s">
        <v>388</v>
      </c>
      <c r="BH72" s="57" t="s">
        <v>388</v>
      </c>
      <c r="BI72" s="57"/>
      <c r="BJ72" s="38"/>
      <c r="BK72" s="61"/>
      <c r="BL72" s="57" t="s">
        <v>388</v>
      </c>
      <c r="BM72" s="57" t="s">
        <v>388</v>
      </c>
      <c r="BN72" s="57"/>
      <c r="BO72" s="57"/>
      <c r="BP72" s="57" t="s">
        <v>388</v>
      </c>
      <c r="BQ72" s="57" t="s">
        <v>388</v>
      </c>
      <c r="BR72" s="57" t="s">
        <v>388</v>
      </c>
      <c r="BS72" s="57"/>
      <c r="BT72" s="57" t="s">
        <v>388</v>
      </c>
      <c r="BU72" s="57" t="s">
        <v>388</v>
      </c>
      <c r="BV72" s="57" t="s">
        <v>388</v>
      </c>
      <c r="BW72" s="57"/>
      <c r="BX72" s="57" t="s">
        <v>388</v>
      </c>
      <c r="BY72" s="57" t="s">
        <v>388</v>
      </c>
      <c r="BZ72" s="57"/>
      <c r="CA72" s="57"/>
      <c r="CB72" s="57" t="s">
        <v>388</v>
      </c>
      <c r="CC72" s="57" t="s">
        <v>388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388</v>
      </c>
      <c r="DA72" s="57" t="s">
        <v>388</v>
      </c>
      <c r="DB72" s="57" t="s">
        <v>388</v>
      </c>
      <c r="DC72" s="57" t="s">
        <v>388</v>
      </c>
      <c r="DD72" s="57" t="s">
        <v>388</v>
      </c>
      <c r="DE72" s="57" t="s">
        <v>388</v>
      </c>
      <c r="DF72" s="57"/>
      <c r="DG72" s="57"/>
      <c r="DH72" s="57" t="s">
        <v>388</v>
      </c>
      <c r="DI72" s="57" t="s">
        <v>388</v>
      </c>
      <c r="DJ72" s="57" t="s">
        <v>388</v>
      </c>
      <c r="DK72" s="57"/>
      <c r="DL72" s="57" t="s">
        <v>388</v>
      </c>
      <c r="DM72" s="57" t="s">
        <v>388</v>
      </c>
      <c r="DN72" s="57" t="s">
        <v>388</v>
      </c>
      <c r="DO72" s="57"/>
      <c r="DP72" s="57" t="s">
        <v>388</v>
      </c>
      <c r="DQ72" s="57" t="s">
        <v>388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387</v>
      </c>
      <c r="EX72" s="57"/>
      <c r="EY72" s="57"/>
      <c r="EZ72" s="57"/>
      <c r="FA72" s="57"/>
      <c r="FB72" s="57"/>
      <c r="FC72" s="57"/>
      <c r="FD72" s="57"/>
      <c r="FE72" s="57" t="s">
        <v>387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387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387</v>
      </c>
      <c r="HL72" s="57" t="s">
        <v>387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387</v>
      </c>
      <c r="IH72" s="38"/>
      <c r="II72" s="61"/>
      <c r="IJ72" s="57"/>
      <c r="IK72" s="57" t="s">
        <v>387</v>
      </c>
      <c r="IL72" s="57" t="s">
        <v>387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>
        <f t="shared" si="508"/>
        <v>2</v>
      </c>
      <c r="AGL72" s="36" t="str">
        <f t="shared" si="521"/>
        <v/>
      </c>
      <c r="AGM72" s="36">
        <f t="shared" si="509"/>
        <v>41</v>
      </c>
      <c r="AGN72" s="39" t="str">
        <f t="shared" si="522"/>
        <v/>
      </c>
      <c r="AGO72" s="36" t="str">
        <f t="shared" si="523"/>
        <v/>
      </c>
      <c r="AGP72" s="36">
        <f t="shared" si="510"/>
        <v>14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>
        <f t="shared" si="526"/>
        <v>5</v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387</v>
      </c>
      <c r="CI73" s="57"/>
      <c r="CJ73" s="57" t="s">
        <v>387</v>
      </c>
      <c r="CK73" s="57"/>
      <c r="CL73" s="57" t="s">
        <v>387</v>
      </c>
      <c r="CM73" s="57"/>
      <c r="CN73" s="57" t="s">
        <v>387</v>
      </c>
      <c r="CO73" s="57" t="s">
        <v>387</v>
      </c>
      <c r="CP73" s="57"/>
      <c r="CQ73" s="57" t="s">
        <v>387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387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387</v>
      </c>
      <c r="IL73" s="57"/>
      <c r="IM73" s="57"/>
      <c r="IN73" s="57"/>
      <c r="IO73" s="57"/>
      <c r="IP73" s="57"/>
      <c r="IQ73" s="57"/>
      <c r="IR73" s="57" t="s">
        <v>387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>
        <f t="shared" si="508"/>
        <v>2</v>
      </c>
      <c r="AGL73" s="36" t="str">
        <f t="shared" si="521"/>
        <v/>
      </c>
      <c r="AGM73" s="36" t="str">
        <f t="shared" si="509"/>
        <v/>
      </c>
      <c r="AGN73" s="39">
        <f t="shared" si="522"/>
        <v>5</v>
      </c>
      <c r="AGO73" s="36" t="str">
        <f t="shared" si="523"/>
        <v/>
      </c>
      <c r="AGP73" s="36" t="str">
        <f t="shared" si="510"/>
        <v/>
      </c>
      <c r="AGQ73" s="39">
        <f t="shared" si="524"/>
        <v>2</v>
      </c>
      <c r="AGR73" s="36" t="str">
        <f t="shared" si="525"/>
        <v/>
      </c>
      <c r="AGS73" s="36" t="str">
        <f t="shared" si="511"/>
        <v/>
      </c>
      <c r="AGT73" s="39">
        <f t="shared" si="526"/>
        <v>2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387</v>
      </c>
      <c r="AC74" s="57"/>
      <c r="AD74" s="57" t="s">
        <v>387</v>
      </c>
      <c r="AE74" s="57" t="s">
        <v>387</v>
      </c>
      <c r="AF74" s="57"/>
      <c r="AG74" s="57"/>
      <c r="AH74" s="57"/>
      <c r="AI74" s="57"/>
      <c r="AJ74" s="57"/>
      <c r="AK74" s="57"/>
      <c r="AL74" s="57"/>
      <c r="AM74" s="57"/>
      <c r="AN74" s="57" t="s">
        <v>387</v>
      </c>
      <c r="AO74" s="57" t="s">
        <v>387</v>
      </c>
      <c r="AP74" s="38"/>
      <c r="AQ74" s="61"/>
      <c r="AR74" s="57" t="s">
        <v>387</v>
      </c>
      <c r="AS74" s="57" t="s">
        <v>387</v>
      </c>
      <c r="AT74" s="57" t="s">
        <v>387</v>
      </c>
      <c r="AU74" s="57"/>
      <c r="AV74" s="57" t="s">
        <v>387</v>
      </c>
      <c r="AW74" s="57" t="s">
        <v>387</v>
      </c>
      <c r="AX74" s="57" t="s">
        <v>387</v>
      </c>
      <c r="AY74" s="57"/>
      <c r="AZ74" s="57" t="s">
        <v>387</v>
      </c>
      <c r="BA74" s="57" t="s">
        <v>387</v>
      </c>
      <c r="BB74" s="57" t="s">
        <v>387</v>
      </c>
      <c r="BC74" s="57" t="s">
        <v>387</v>
      </c>
      <c r="BD74" s="57" t="s">
        <v>387</v>
      </c>
      <c r="BE74" s="57" t="s">
        <v>387</v>
      </c>
      <c r="BF74" s="57"/>
      <c r="BG74" s="57" t="s">
        <v>387</v>
      </c>
      <c r="BH74" s="57" t="s">
        <v>387</v>
      </c>
      <c r="BI74" s="57"/>
      <c r="BJ74" s="38"/>
      <c r="BK74" s="61"/>
      <c r="BL74" s="57" t="s">
        <v>387</v>
      </c>
      <c r="BM74" s="57" t="s">
        <v>387</v>
      </c>
      <c r="BN74" s="57"/>
      <c r="BO74" s="57"/>
      <c r="BP74" s="57" t="s">
        <v>387</v>
      </c>
      <c r="BQ74" s="57" t="s">
        <v>387</v>
      </c>
      <c r="BR74" s="57" t="s">
        <v>387</v>
      </c>
      <c r="BS74" s="57"/>
      <c r="BT74" s="57" t="s">
        <v>387</v>
      </c>
      <c r="BU74" s="57"/>
      <c r="BV74" s="57"/>
      <c r="BW74" s="57"/>
      <c r="BX74" s="57"/>
      <c r="BY74" s="57"/>
      <c r="BZ74" s="57"/>
      <c r="CA74" s="57"/>
      <c r="CB74" s="57" t="s">
        <v>387</v>
      </c>
      <c r="CC74" s="57" t="s">
        <v>387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387</v>
      </c>
      <c r="DB74" s="57" t="s">
        <v>387</v>
      </c>
      <c r="DC74" s="57"/>
      <c r="DD74" s="57"/>
      <c r="DE74" s="57"/>
      <c r="DF74" s="57"/>
      <c r="DG74" s="57"/>
      <c r="DH74" s="57"/>
      <c r="DI74" s="57" t="s">
        <v>387</v>
      </c>
      <c r="DJ74" s="57"/>
      <c r="DK74" s="57"/>
      <c r="DL74" s="57" t="s">
        <v>387</v>
      </c>
      <c r="DM74" s="57"/>
      <c r="DN74" s="57"/>
      <c r="DO74" s="57"/>
      <c r="DP74" s="57"/>
      <c r="DQ74" s="57" t="s">
        <v>387</v>
      </c>
      <c r="DR74" s="57"/>
      <c r="DS74" s="61"/>
      <c r="DT74" s="57"/>
      <c r="DU74" s="57"/>
      <c r="DV74" s="57" t="s">
        <v>387</v>
      </c>
      <c r="DW74" s="57"/>
      <c r="DX74" s="57"/>
      <c r="DY74" s="57"/>
      <c r="DZ74" s="57"/>
      <c r="EA74" s="57"/>
      <c r="EB74" s="57"/>
      <c r="EC74" s="57"/>
      <c r="ED74" s="57"/>
      <c r="EE74" s="57" t="s">
        <v>387</v>
      </c>
      <c r="EF74" s="57"/>
      <c r="EG74" s="57"/>
      <c r="EH74" s="57"/>
      <c r="EI74" s="57"/>
      <c r="EJ74" s="57" t="s">
        <v>387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387</v>
      </c>
      <c r="FK74" s="57"/>
      <c r="FL74" s="57"/>
      <c r="FM74" s="57"/>
      <c r="FN74" s="57"/>
      <c r="FO74" s="57"/>
      <c r="FP74" s="57"/>
      <c r="FQ74" s="57"/>
      <c r="FR74" s="57"/>
      <c r="FS74" s="57" t="s">
        <v>387</v>
      </c>
      <c r="FT74" s="57"/>
      <c r="FU74" s="57"/>
      <c r="FV74" s="57"/>
      <c r="FW74" s="57" t="s">
        <v>387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387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387</v>
      </c>
      <c r="GY74" s="57"/>
      <c r="GZ74" s="57"/>
      <c r="HA74" s="57"/>
      <c r="HB74" s="57" t="s">
        <v>387</v>
      </c>
      <c r="HC74" s="57"/>
      <c r="HD74" s="57"/>
      <c r="HE74" s="57"/>
      <c r="HF74" s="57"/>
      <c r="HG74" s="57"/>
      <c r="HH74" s="57" t="s">
        <v>387</v>
      </c>
      <c r="HI74" s="57"/>
      <c r="HJ74" s="57"/>
      <c r="HK74" s="57" t="s">
        <v>387</v>
      </c>
      <c r="HL74" s="57" t="s">
        <v>387</v>
      </c>
      <c r="HM74" s="38"/>
      <c r="HN74" s="38"/>
      <c r="HO74" s="61"/>
      <c r="HP74" s="57"/>
      <c r="HQ74" s="57" t="s">
        <v>387</v>
      </c>
      <c r="HR74" s="57" t="s">
        <v>387</v>
      </c>
      <c r="HS74" s="57"/>
      <c r="HT74" s="57" t="s">
        <v>387</v>
      </c>
      <c r="HU74" s="57"/>
      <c r="HV74" s="57"/>
      <c r="HW74" s="57"/>
      <c r="HX74" s="57" t="s">
        <v>387</v>
      </c>
      <c r="HY74" s="57"/>
      <c r="HZ74" s="57"/>
      <c r="IA74" s="57"/>
      <c r="IB74" s="57" t="s">
        <v>387</v>
      </c>
      <c r="IC74" s="57"/>
      <c r="ID74" s="57"/>
      <c r="IE74" s="57"/>
      <c r="IF74" s="57"/>
      <c r="IG74" s="57" t="s">
        <v>387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27</v>
      </c>
      <c r="AGO74" s="36" t="str">
        <f t="shared" si="523"/>
        <v/>
      </c>
      <c r="AGP74" s="36" t="str">
        <f t="shared" si="510"/>
        <v/>
      </c>
      <c r="AGQ74" s="39">
        <f t="shared" si="524"/>
        <v>11</v>
      </c>
      <c r="AGR74" s="36" t="str">
        <f t="shared" si="525"/>
        <v/>
      </c>
      <c r="AGS74" s="36" t="str">
        <f t="shared" si="511"/>
        <v/>
      </c>
      <c r="AGT74" s="39">
        <f t="shared" si="526"/>
        <v>12</v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388</v>
      </c>
      <c r="CG75" s="57" t="s">
        <v>388</v>
      </c>
      <c r="CH75" s="57" t="s">
        <v>388</v>
      </c>
      <c r="CI75" s="57"/>
      <c r="CJ75" s="57" t="s">
        <v>388</v>
      </c>
      <c r="CK75" s="57" t="s">
        <v>388</v>
      </c>
      <c r="CL75" s="57" t="s">
        <v>388</v>
      </c>
      <c r="CM75" s="57"/>
      <c r="CN75" s="57" t="s">
        <v>388</v>
      </c>
      <c r="CO75" s="57" t="s">
        <v>388</v>
      </c>
      <c r="CP75" s="57" t="s">
        <v>388</v>
      </c>
      <c r="CQ75" s="57" t="s">
        <v>388</v>
      </c>
      <c r="CR75" s="57" t="s">
        <v>388</v>
      </c>
      <c r="CS75" s="57" t="s">
        <v>388</v>
      </c>
      <c r="CT75" s="57" t="s">
        <v>388</v>
      </c>
      <c r="CU75" s="57" t="s">
        <v>388</v>
      </c>
      <c r="CV75" s="57" t="s">
        <v>388</v>
      </c>
      <c r="CW75" s="57"/>
      <c r="CX75" s="57"/>
      <c r="CY75" s="61"/>
      <c r="CZ75" s="57"/>
      <c r="DA75" s="57"/>
      <c r="DB75" s="57" t="s">
        <v>387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387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387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387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387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387</v>
      </c>
      <c r="IL75" s="57" t="s">
        <v>387</v>
      </c>
      <c r="IM75" s="57"/>
      <c r="IN75" s="57"/>
      <c r="IO75" s="57"/>
      <c r="IP75" s="57"/>
      <c r="IQ75" s="57"/>
      <c r="IR75" s="57" t="s">
        <v>387</v>
      </c>
      <c r="IS75" s="57"/>
      <c r="IT75" s="57"/>
      <c r="IU75" s="57" t="s">
        <v>387</v>
      </c>
      <c r="IV75" s="57"/>
      <c r="IW75" s="57"/>
      <c r="IX75" s="57"/>
      <c r="IY75" s="57" t="s">
        <v>387</v>
      </c>
      <c r="IZ75" s="57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5</v>
      </c>
      <c r="AGL75" s="36" t="str">
        <f t="shared" si="521"/>
        <v/>
      </c>
      <c r="AGM75" s="36">
        <f t="shared" si="509"/>
        <v>9</v>
      </c>
      <c r="AGN75" s="39" t="str">
        <f t="shared" si="522"/>
        <v/>
      </c>
      <c r="AGO75" s="36" t="str">
        <f t="shared" si="523"/>
        <v/>
      </c>
      <c r="AGP75" s="36">
        <f t="shared" si="510"/>
        <v>6</v>
      </c>
      <c r="AGQ75" s="39">
        <f t="shared" si="524"/>
        <v>3</v>
      </c>
      <c r="AGR75" s="36" t="str">
        <f t="shared" si="525"/>
        <v/>
      </c>
      <c r="AGS75" s="36" t="str">
        <f t="shared" si="511"/>
        <v/>
      </c>
      <c r="AGT75" s="39">
        <f t="shared" si="526"/>
        <v>7</v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388</v>
      </c>
      <c r="Y76" s="57" t="s">
        <v>388</v>
      </c>
      <c r="Z76" s="57" t="s">
        <v>388</v>
      </c>
      <c r="AA76" s="57" t="s">
        <v>388</v>
      </c>
      <c r="AB76" s="57" t="s">
        <v>388</v>
      </c>
      <c r="AC76" s="57" t="s">
        <v>388</v>
      </c>
      <c r="AD76" s="57" t="s">
        <v>388</v>
      </c>
      <c r="AE76" s="57" t="s">
        <v>388</v>
      </c>
      <c r="AF76" s="57" t="s">
        <v>388</v>
      </c>
      <c r="AG76" s="57" t="s">
        <v>388</v>
      </c>
      <c r="AH76" s="57"/>
      <c r="AI76" s="57"/>
      <c r="AJ76" s="57" t="s">
        <v>388</v>
      </c>
      <c r="AK76" s="57" t="s">
        <v>388</v>
      </c>
      <c r="AL76" s="57" t="s">
        <v>388</v>
      </c>
      <c r="AM76" s="57"/>
      <c r="AN76" s="57" t="s">
        <v>388</v>
      </c>
      <c r="AO76" s="57" t="s">
        <v>388</v>
      </c>
      <c r="AP76" s="38"/>
      <c r="AQ76" s="61"/>
      <c r="AR76" s="57" t="s">
        <v>388</v>
      </c>
      <c r="AS76" s="57" t="s">
        <v>388</v>
      </c>
      <c r="AT76" s="57" t="s">
        <v>388</v>
      </c>
      <c r="AU76" s="57"/>
      <c r="AV76" s="57" t="s">
        <v>388</v>
      </c>
      <c r="AW76" s="57" t="s">
        <v>388</v>
      </c>
      <c r="AX76" s="57" t="s">
        <v>388</v>
      </c>
      <c r="AY76" s="57"/>
      <c r="AZ76" s="57" t="s">
        <v>388</v>
      </c>
      <c r="BA76" s="57" t="s">
        <v>388</v>
      </c>
      <c r="BB76" s="57" t="s">
        <v>388</v>
      </c>
      <c r="BC76" s="57" t="s">
        <v>388</v>
      </c>
      <c r="BD76" s="57" t="s">
        <v>388</v>
      </c>
      <c r="BE76" s="57" t="s">
        <v>388</v>
      </c>
      <c r="BF76" s="57"/>
      <c r="BG76" s="57" t="s">
        <v>388</v>
      </c>
      <c r="BH76" s="57" t="s">
        <v>388</v>
      </c>
      <c r="BI76" s="57"/>
      <c r="BJ76" s="38"/>
      <c r="BK76" s="61"/>
      <c r="BL76" s="57" t="s">
        <v>388</v>
      </c>
      <c r="BM76" s="57" t="s">
        <v>388</v>
      </c>
      <c r="BN76" s="57"/>
      <c r="BO76" s="57"/>
      <c r="BP76" s="57" t="s">
        <v>388</v>
      </c>
      <c r="BQ76" s="57" t="s">
        <v>388</v>
      </c>
      <c r="BR76" s="57" t="s">
        <v>388</v>
      </c>
      <c r="BS76" s="57"/>
      <c r="BT76" s="57" t="s">
        <v>388</v>
      </c>
      <c r="BU76" s="57" t="s">
        <v>388</v>
      </c>
      <c r="BV76" s="57" t="s">
        <v>388</v>
      </c>
      <c r="BW76" s="57"/>
      <c r="BX76" s="57" t="s">
        <v>388</v>
      </c>
      <c r="BY76" s="57" t="s">
        <v>388</v>
      </c>
      <c r="BZ76" s="57"/>
      <c r="CA76" s="57"/>
      <c r="CB76" s="57" t="s">
        <v>388</v>
      </c>
      <c r="CC76" s="57" t="s">
        <v>388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388</v>
      </c>
      <c r="DA76" s="57" t="s">
        <v>388</v>
      </c>
      <c r="DB76" s="57" t="s">
        <v>388</v>
      </c>
      <c r="DC76" s="57" t="s">
        <v>388</v>
      </c>
      <c r="DD76" s="57" t="s">
        <v>388</v>
      </c>
      <c r="DE76" s="57" t="s">
        <v>388</v>
      </c>
      <c r="DF76" s="57"/>
      <c r="DG76" s="57"/>
      <c r="DH76" s="57" t="s">
        <v>388</v>
      </c>
      <c r="DI76" s="57" t="s">
        <v>388</v>
      </c>
      <c r="DJ76" s="57" t="s">
        <v>388</v>
      </c>
      <c r="DK76" s="57"/>
      <c r="DL76" s="57" t="s">
        <v>388</v>
      </c>
      <c r="DM76" s="57" t="s">
        <v>388</v>
      </c>
      <c r="DN76" s="57" t="s">
        <v>388</v>
      </c>
      <c r="DO76" s="57"/>
      <c r="DP76" s="57" t="s">
        <v>388</v>
      </c>
      <c r="DQ76" s="57" t="s">
        <v>388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387</v>
      </c>
      <c r="EG76" s="57"/>
      <c r="EH76" s="57"/>
      <c r="EI76" s="57" t="s">
        <v>387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387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387</v>
      </c>
      <c r="IH76" s="38"/>
      <c r="II76" s="61"/>
      <c r="IJ76" s="57"/>
      <c r="IK76" s="57"/>
      <c r="IL76" s="57" t="s">
        <v>387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>
        <f t="shared" si="508"/>
        <v>1</v>
      </c>
      <c r="AGL76" s="36" t="str">
        <f t="shared" si="521"/>
        <v/>
      </c>
      <c r="AGM76" s="36">
        <f t="shared" si="509"/>
        <v>41</v>
      </c>
      <c r="AGN76" s="39" t="str">
        <f t="shared" si="522"/>
        <v/>
      </c>
      <c r="AGO76" s="36" t="str">
        <f t="shared" si="523"/>
        <v/>
      </c>
      <c r="AGP76" s="36">
        <f t="shared" si="510"/>
        <v>14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405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387</v>
      </c>
      <c r="IL77" s="57"/>
      <c r="IM77" s="57"/>
      <c r="IN77" s="57"/>
      <c r="IO77" s="57"/>
      <c r="IP77" s="57"/>
      <c r="IQ77" s="57"/>
      <c r="IR77" s="57" t="s">
        <v>387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>
        <f t="shared" si="508"/>
        <v>2</v>
      </c>
      <c r="AGL77" s="36" t="str">
        <f t="shared" si="521"/>
        <v/>
      </c>
      <c r="AGM77" s="36" t="str">
        <f t="shared" si="509"/>
        <v/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>
        <f t="shared" si="526"/>
        <v>2</v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387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387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/>
      <c r="AGG78" s="43"/>
      <c r="AGH78" s="35"/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>
        <f t="shared" si="524"/>
        <v>1</v>
      </c>
      <c r="AGR78" s="36" t="str">
        <f t="shared" si="525"/>
        <v/>
      </c>
      <c r="AGS78" s="36" t="str">
        <f t="shared" si="511"/>
        <v/>
      </c>
      <c r="AGT78" s="39">
        <f t="shared" si="526"/>
        <v>1</v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32" customFormat="1" x14ac:dyDescent="0.25">
      <c r="A85" s="31" t="s">
        <v>31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348</v>
      </c>
      <c r="C86" s="56"/>
      <c r="D86" s="74"/>
      <c r="E86" s="74"/>
      <c r="F86" s="74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5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5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5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387</v>
      </c>
      <c r="CV86" s="57" t="s">
        <v>387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387</v>
      </c>
      <c r="DI86" s="38" t="s">
        <v>387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387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387</v>
      </c>
      <c r="EY86" s="57" t="s">
        <v>387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387</v>
      </c>
      <c r="FP86" s="57" t="s">
        <v>387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387</v>
      </c>
      <c r="GI86" s="57"/>
      <c r="GJ86" s="57"/>
      <c r="GK86" s="57"/>
      <c r="GL86" s="57"/>
      <c r="GM86" s="57" t="s">
        <v>387</v>
      </c>
      <c r="GN86" s="57" t="s">
        <v>387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387</v>
      </c>
      <c r="HD86" s="57"/>
      <c r="HE86" s="57"/>
      <c r="HF86" s="57"/>
      <c r="HG86" s="57"/>
      <c r="HH86" s="57"/>
      <c r="HI86" s="57"/>
      <c r="HJ86" s="57"/>
      <c r="HK86" s="57"/>
      <c r="HL86" s="57" t="s">
        <v>387</v>
      </c>
      <c r="HM86" s="57"/>
      <c r="HN86" s="57"/>
      <c r="HO86" s="61"/>
      <c r="HP86" s="57"/>
      <c r="HQ86" s="57" t="s">
        <v>387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387</v>
      </c>
      <c r="IC86" s="57"/>
      <c r="ID86" s="57"/>
      <c r="IE86" s="57"/>
      <c r="IF86" s="57"/>
      <c r="IG86" s="57"/>
      <c r="IH86" s="57"/>
      <c r="II86" s="61"/>
      <c r="IJ86" s="57"/>
      <c r="IK86" s="57" t="s">
        <v>387</v>
      </c>
      <c r="IL86" s="57"/>
      <c r="IM86" s="57"/>
      <c r="IN86" s="57"/>
      <c r="IO86" s="57"/>
      <c r="IP86" s="57"/>
      <c r="IQ86" s="57" t="s">
        <v>387</v>
      </c>
      <c r="IR86" s="57" t="s">
        <v>387</v>
      </c>
      <c r="IS86" s="57"/>
      <c r="IT86" s="57"/>
      <c r="IU86" s="57" t="s">
        <v>387</v>
      </c>
      <c r="IV86" s="57" t="s">
        <v>387</v>
      </c>
      <c r="IW86" s="57"/>
      <c r="IX86" s="57"/>
      <c r="IY86" s="57" t="s">
        <v>387</v>
      </c>
      <c r="IZ86" s="57"/>
      <c r="JA86" s="57"/>
      <c r="JB86" s="38"/>
      <c r="JC86" s="37"/>
      <c r="JD86" s="38"/>
      <c r="JE86" s="38"/>
      <c r="JF86" s="38"/>
      <c r="JG86" s="38"/>
      <c r="JH86" s="38"/>
      <c r="JI86" s="38"/>
      <c r="JJ86" s="38"/>
      <c r="JK86" s="38"/>
      <c r="JL86" s="38"/>
      <c r="JM86" s="38"/>
      <c r="JN86" s="38"/>
      <c r="JO86" s="38"/>
      <c r="JP86" s="38"/>
      <c r="JQ86" s="38"/>
      <c r="JR86" s="38"/>
      <c r="JS86" s="38"/>
      <c r="JT86" s="38"/>
      <c r="JU86" s="38"/>
      <c r="JV86" s="38"/>
      <c r="JW86" s="37"/>
      <c r="JX86" s="38"/>
      <c r="JY86" s="38"/>
      <c r="JZ86" s="38"/>
      <c r="KA86" s="38"/>
      <c r="KB86" s="38"/>
      <c r="KC86" s="38"/>
      <c r="KD86" s="38"/>
      <c r="KE86" s="38"/>
      <c r="KF86" s="38"/>
      <c r="KG86" s="38"/>
      <c r="KH86" s="38"/>
      <c r="KI86" s="38"/>
      <c r="KJ86" s="38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7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7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35" t="str">
        <f>IF(COUNTIFS($C$7:$AGE$7,"="&amp;$AGK$5,$C86:$AGE86,"б")=0,"",COUNTIFS($C$7:$AGE$7,"="&amp;$AGK$5,$C86:$AGE86,"б"))</f>
        <v/>
      </c>
      <c r="AGG86" s="43" t="str">
        <f>IF(COUNTIFS($C$7:$AGE$7,"="&amp;$AGK$5,$C86:$AGE86,"у")=0,"",COUNTIFS($C$7:$AGE$7,"="&amp;$AGK$5,$C86:$AGE86,"у"))</f>
        <v/>
      </c>
      <c r="AGH86" s="35">
        <f t="shared" ref="AGH86:AGH108" si="542">IF(COUNTIFS($C$7:$AGE$7,"="&amp;$AGK$1,$C86:$AGE86,"н")=0,"",COUNTIFS($C$7:$AGE$7,"="&amp;$AGK$1,$C86:$AGE86,"н"))</f>
        <v>6</v>
      </c>
      <c r="AGL86" s="36" t="str">
        <f>IF(COUNTIFS($C$6:$AGE$6,9,$C86:$AGE86,"б")=0,"",COUNTIFS($C$6:$AGE$6,9,$C86:$AGE86,"б"))</f>
        <v/>
      </c>
      <c r="AGM86" s="36" t="str">
        <f t="shared" ref="AGM86:AGM115" si="543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4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5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6">IF(COUNTIFS($C$6:$AGE$6,12,$C86:$AGE86,"у")=0,"",COUNTIFS($C$6:$AGE$6,12,$C86:$AGE86,"у"))</f>
        <v/>
      </c>
      <c r="AGW86" s="39" t="str">
        <f>IF(COUNTIFS($C$6:$AGE$6,12,$C86:$AGE86,"н")=0,"",COUNTIFS($C$6:$AGE$6,12,$C86:$AGE86,"н"))</f>
        <v/>
      </c>
      <c r="AGX86" s="36" t="str">
        <f>IF(COUNTIFS($C$6:$AGE$6,1,$C86:$AGE86,"б")=0,"",COUNTIFS($C$6:$AGE$6,1,$C86:$AGE86,"б"))</f>
        <v/>
      </c>
      <c r="AGY86" s="36" t="str">
        <f t="shared" ref="AGY86:AGY115" si="547">IF(COUNTIFS($C$6:$AGE$6,1,$C86:$AGE86,"у")=0,"",COUNTIFS($C$6:$AGE$6,1,$C86:$AGE86,"у"))</f>
        <v/>
      </c>
      <c r="AGZ86" s="39" t="str">
        <f>IF(COUNTIFS($C$6:$AGE$6,1,$C86:$AGE86,"н")=0,"",COUNTIFS($C$6:$AGE$6,1,$C86:$AGE86,"н"))</f>
        <v/>
      </c>
      <c r="AHA86" s="36" t="str">
        <f>IF(COUNTIFS($C$6:$AGE$6,2,$C86:$AGE86,"б")=0,"",COUNTIFS($C$6:$AGE$6,2,$C86:$AGE86,"б"))</f>
        <v/>
      </c>
      <c r="AHB86" s="36" t="str">
        <f t="shared" ref="AHB86:AHB115" si="548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9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50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1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2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349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387</v>
      </c>
      <c r="BX87" s="57" t="s">
        <v>387</v>
      </c>
      <c r="BY87" s="57"/>
      <c r="BZ87" s="57"/>
      <c r="CA87" s="57"/>
      <c r="CB87" s="57"/>
      <c r="CC87" s="57"/>
      <c r="CD87" s="38"/>
      <c r="CE87" s="75"/>
      <c r="CF87" s="57"/>
      <c r="CG87" s="57" t="s">
        <v>387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387</v>
      </c>
      <c r="CV87" s="57" t="s">
        <v>387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387</v>
      </c>
      <c r="DV87" s="57"/>
      <c r="DW87" s="57"/>
      <c r="DX87" s="57" t="s">
        <v>387</v>
      </c>
      <c r="DY87" s="57"/>
      <c r="DZ87" s="57"/>
      <c r="EA87" s="57"/>
      <c r="EB87" s="57"/>
      <c r="EC87" s="57"/>
      <c r="ED87" s="57"/>
      <c r="EE87" s="57" t="s">
        <v>387</v>
      </c>
      <c r="EF87" s="57"/>
      <c r="EG87" s="57"/>
      <c r="EH87" s="57"/>
      <c r="EI87" s="57"/>
      <c r="EJ87" s="57"/>
      <c r="EK87" s="57"/>
      <c r="EL87" s="57"/>
      <c r="EM87" s="57" t="s">
        <v>387</v>
      </c>
      <c r="EN87" s="57"/>
      <c r="EO87" s="57"/>
      <c r="EP87" s="57"/>
      <c r="EQ87" s="57" t="s">
        <v>387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387</v>
      </c>
      <c r="FZ87" s="57"/>
      <c r="GA87" s="61"/>
      <c r="GB87" s="57"/>
      <c r="GC87" s="57"/>
      <c r="GD87" s="57"/>
      <c r="GE87" s="57"/>
      <c r="GF87" s="57"/>
      <c r="GG87" s="57" t="s">
        <v>387</v>
      </c>
      <c r="GH87" s="57" t="s">
        <v>387</v>
      </c>
      <c r="GI87" s="57"/>
      <c r="GJ87" s="57"/>
      <c r="GK87" s="57"/>
      <c r="GL87" s="57"/>
      <c r="GM87" s="57"/>
      <c r="GN87" s="57"/>
      <c r="GO87" s="57"/>
      <c r="GP87" s="57"/>
      <c r="GQ87" s="57" t="s">
        <v>387</v>
      </c>
      <c r="GR87" s="57" t="s">
        <v>387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387</v>
      </c>
      <c r="HD87" s="57" t="s">
        <v>387</v>
      </c>
      <c r="HE87" s="57"/>
      <c r="HF87" s="57"/>
      <c r="HG87" s="57" t="s">
        <v>387</v>
      </c>
      <c r="HH87" s="57" t="s">
        <v>387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387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 t="shared" ref="AGF87:AGF108" si="553">IF(COUNTIFS($C$7:$AGE$7,"="&amp;$AGK$1,$C87:$AGE87,"б")=0,"",COUNTIFS($C$7:$AGE$7,"="&amp;$AGK$1,$C87:$AGE87,"б"))</f>
        <v/>
      </c>
      <c r="AGG87" s="43" t="str">
        <f t="shared" ref="AGG87:AGG108" si="554">IF(COUNTIFS($C$7:$AGE$7,"="&amp;$AGK$1,$C87:$AGE87,"у")=0,"",COUNTIFS($C$7:$AGE$7,"="&amp;$AGK$1,$C87:$AGE87,"у"))</f>
        <v/>
      </c>
      <c r="AGH87" s="35" t="str">
        <f t="shared" si="542"/>
        <v/>
      </c>
      <c r="AGL87" s="36" t="str">
        <f t="shared" ref="AGL87:AGL115" si="555">IF(COUNTIFS($C$6:$AGE$6,9,$C87:$AGE87,"б")=0,"",COUNTIFS($C$6:$AGE$6,9,$C87:$AGE87,"б"))</f>
        <v/>
      </c>
      <c r="AGM87" s="36" t="str">
        <f t="shared" si="543"/>
        <v/>
      </c>
      <c r="AGN87" s="39">
        <f t="shared" ref="AGN87:AGN115" si="556">IF(COUNTIFS($C$6:$AGE$6,9,$C87:$AGE87,"н")=0,"",COUNTIFS($C$6:$AGE$6,9,$C87:$AGE87,"н"))</f>
        <v>3</v>
      </c>
      <c r="AGO87" s="36" t="str">
        <f t="shared" ref="AGO87:AGO115" si="557">IF(COUNTIFS($C$6:$AGE$6,10,$C87:$AGE87,"б")=0,"",COUNTIFS($C$6:$AGE$6,10,$C87:$AGE87,"б"))</f>
        <v/>
      </c>
      <c r="AGP87" s="36" t="str">
        <f t="shared" si="544"/>
        <v/>
      </c>
      <c r="AGQ87" s="39">
        <f t="shared" ref="AGQ87:AGQ115" si="558">IF(COUNTIFS($C$6:$AGE$6,10,$C87:$AGE87,"н")=0,"",COUNTIFS($C$6:$AGE$6,10,$C87:$AGE87,"н"))</f>
        <v>8</v>
      </c>
      <c r="AGR87" s="36" t="str">
        <f t="shared" ref="AGR87:AGR115" si="559">IF(COUNTIFS($C$6:$AGE$6,11,$C87:$AGE87,"б")=0,"",COUNTIFS($C$6:$AGE$6,11,$C87:$AGE87,"б"))</f>
        <v/>
      </c>
      <c r="AGS87" s="36" t="str">
        <f t="shared" si="545"/>
        <v/>
      </c>
      <c r="AGT87" s="39">
        <f t="shared" ref="AGT87:AGT115" si="560">IF(COUNTIFS($C$6:$AGE$6,11,$C87:$AGE87,"н")=0,"",COUNTIFS($C$6:$AGE$6,11,$C87:$AGE87,"н"))</f>
        <v>9</v>
      </c>
      <c r="AGU87" s="36" t="str">
        <f t="shared" ref="AGU87:AGU115" si="561">IF(COUNTIFS($C$6:$AGE$6,12,$C87:$AGE87,"б")=0,"",COUNTIFS($C$6:$AGE$6,12,$C87:$AGE87,"б"))</f>
        <v/>
      </c>
      <c r="AGV87" s="36" t="str">
        <f t="shared" si="546"/>
        <v/>
      </c>
      <c r="AGW87" s="39" t="str">
        <f t="shared" ref="AGW87:AGW115" si="562">IF(COUNTIFS($C$6:$AGE$6,12,$C87:$AGE87,"н")=0,"",COUNTIFS($C$6:$AGE$6,12,$C87:$AGE87,"н"))</f>
        <v/>
      </c>
      <c r="AGX87" s="36" t="str">
        <f t="shared" ref="AGX87:AGX115" si="563">IF(COUNTIFS($C$6:$AGE$6,1,$C87:$AGE87,"б")=0,"",COUNTIFS($C$6:$AGE$6,1,$C87:$AGE87,"б"))</f>
        <v/>
      </c>
      <c r="AGY87" s="36" t="str">
        <f t="shared" si="547"/>
        <v/>
      </c>
      <c r="AGZ87" s="39" t="str">
        <f t="shared" ref="AGZ87:AGZ115" si="564">IF(COUNTIFS($C$6:$AGE$6,1,$C87:$AGE87,"н")=0,"",COUNTIFS($C$6:$AGE$6,1,$C87:$AGE87,"н"))</f>
        <v/>
      </c>
      <c r="AHA87" s="36" t="str">
        <f t="shared" ref="AHA87:AHA115" si="565">IF(COUNTIFS($C$6:$AGE$6,2,$C87:$AGE87,"б")=0,"",COUNTIFS($C$6:$AGE$6,2,$C87:$AGE87,"б"))</f>
        <v/>
      </c>
      <c r="AHB87" s="36" t="str">
        <f t="shared" si="548"/>
        <v/>
      </c>
      <c r="AHC87" s="39" t="str">
        <f t="shared" ref="AHC87:AHC115" si="566">IF(COUNTIFS($C$6:$AGE$6,2,$C87:$AGE87,"н")=0,"",COUNTIFS($C$6:$AGE$6,2,$C87:$AGE87,"н"))</f>
        <v/>
      </c>
      <c r="AHD87" s="36" t="str">
        <f t="shared" ref="AHD87:AHD115" si="567">IF(COUNTIFS($C$6:$AGE$6,3,$C87:$AGE87,"б")=0,"",COUNTIFS($C$6:$AGE$6,3,$C87:$AGE87,"б"))</f>
        <v/>
      </c>
      <c r="AHE87" s="36" t="str">
        <f t="shared" si="549"/>
        <v/>
      </c>
      <c r="AHF87" s="39" t="str">
        <f t="shared" ref="AHF87:AHF115" si="568">IF(COUNTIFS($C$6:$AGE$6,3,$C87:$AGE87,"н")=0,"",COUNTIFS($C$6:$AGE$6,3,$C87:$AGE87,"н"))</f>
        <v/>
      </c>
      <c r="AHG87" s="36" t="str">
        <f t="shared" ref="AHG87:AHG115" si="569">IF(COUNTIFS($C$6:$AGE$6,4,$C87:$AGE87,"б")=0,"",COUNTIFS($C$6:$AGE$6,4,$C87:$AGE87,"б"))</f>
        <v/>
      </c>
      <c r="AHH87" s="36" t="str">
        <f t="shared" si="550"/>
        <v/>
      </c>
      <c r="AHI87" s="39" t="str">
        <f t="shared" ref="AHI87:AHI115" si="570">IF(COUNTIFS($C$6:$AGE$6,4,$C87:$AGE87,"н")=0,"",COUNTIFS($C$6:$AGE$6,4,$C87:$AGE87,"н"))</f>
        <v/>
      </c>
      <c r="AHJ87" s="36" t="str">
        <f t="shared" ref="AHJ87:AHJ115" si="571">IF(COUNTIFS($C$6:$AGE$6,5,$C87:$AGE87,"б")=0,"",COUNTIFS($C$6:$AGE$6,5,$C87:$AGE87,"б"))</f>
        <v/>
      </c>
      <c r="AHK87" s="36" t="str">
        <f t="shared" si="551"/>
        <v/>
      </c>
      <c r="AHL87" s="39" t="str">
        <f t="shared" ref="AHL87:AHL115" si="572">IF(COUNTIFS($C$6:$AGE$6,5,$C87:$AGE87,"н")=0,"",COUNTIFS($C$6:$AGE$6,5,$C87:$AGE87,"н"))</f>
        <v/>
      </c>
      <c r="AHM87" s="36" t="str">
        <f t="shared" ref="AHM87:AHM115" si="573">IF(COUNTIFS($C$6:$AGE$6,6,$C87:$AGE87,"б")=0,"",COUNTIFS($C$6:$AGE$6,6,$C87:$AGE87,"б"))</f>
        <v/>
      </c>
      <c r="AHN87" s="36" t="str">
        <f t="shared" si="552"/>
        <v/>
      </c>
      <c r="AHO87" s="39" t="str">
        <f t="shared" ref="AHO87:AHO115" si="574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5">A87+1</f>
        <v>3</v>
      </c>
      <c r="B88" s="48" t="s">
        <v>350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387</v>
      </c>
      <c r="BX88" s="57"/>
      <c r="BY88" s="57"/>
      <c r="BZ88" s="57"/>
      <c r="CA88" s="57"/>
      <c r="CB88" s="57"/>
      <c r="CC88" s="57"/>
      <c r="CD88" s="38"/>
      <c r="CE88" s="75"/>
      <c r="CF88" s="57"/>
      <c r="CG88" s="57"/>
      <c r="CH88" s="57"/>
      <c r="CI88" s="57"/>
      <c r="CJ88" s="57" t="s">
        <v>387</v>
      </c>
      <c r="CK88" s="57" t="s">
        <v>387</v>
      </c>
      <c r="CL88" s="57"/>
      <c r="CM88" s="57"/>
      <c r="CN88" s="57"/>
      <c r="CO88" s="57"/>
      <c r="CP88" s="57"/>
      <c r="CQ88" s="57" t="s">
        <v>387</v>
      </c>
      <c r="CR88" s="57" t="s">
        <v>387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387</v>
      </c>
      <c r="ES88" s="57"/>
      <c r="ET88" s="57"/>
      <c r="EU88" s="57" t="s">
        <v>387</v>
      </c>
      <c r="EV88" s="57" t="s">
        <v>387</v>
      </c>
      <c r="EW88" s="57"/>
      <c r="EX88" s="57"/>
      <c r="EY88" s="57" t="s">
        <v>387</v>
      </c>
      <c r="EZ88" s="57"/>
      <c r="FA88" s="38"/>
      <c r="FB88" s="38"/>
      <c r="FC88" s="38"/>
      <c r="FD88" s="38"/>
      <c r="FE88" s="38"/>
      <c r="FF88" s="38"/>
      <c r="FG88" s="61"/>
      <c r="FH88" s="57" t="s">
        <v>387</v>
      </c>
      <c r="FI88" s="57"/>
      <c r="FJ88" s="57"/>
      <c r="FK88" s="57"/>
      <c r="FL88" s="57"/>
      <c r="FM88" s="57"/>
      <c r="FN88" s="57"/>
      <c r="FO88" s="57" t="s">
        <v>387</v>
      </c>
      <c r="FP88" s="57"/>
      <c r="FQ88" s="57"/>
      <c r="FR88" s="57"/>
      <c r="FS88" s="57"/>
      <c r="FT88" s="57" t="s">
        <v>387</v>
      </c>
      <c r="FU88" s="57"/>
      <c r="FV88" s="57"/>
      <c r="FW88" s="57"/>
      <c r="FX88" s="57" t="s">
        <v>387</v>
      </c>
      <c r="FY88" s="57" t="s">
        <v>387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387</v>
      </c>
      <c r="GX88" s="57"/>
      <c r="GY88" s="57"/>
      <c r="GZ88" s="57"/>
      <c r="HA88" s="57"/>
      <c r="HB88" s="57" t="s">
        <v>387</v>
      </c>
      <c r="HC88" s="57"/>
      <c r="HD88" s="57"/>
      <c r="HE88" s="57"/>
      <c r="HF88" s="57"/>
      <c r="HG88" s="57" t="s">
        <v>387</v>
      </c>
      <c r="HH88" s="57" t="s">
        <v>387</v>
      </c>
      <c r="HI88" s="57"/>
      <c r="HJ88" s="57"/>
      <c r="HK88" s="57"/>
      <c r="HL88" s="57"/>
      <c r="HM88" s="57"/>
      <c r="HN88" s="57"/>
      <c r="HO88" s="61"/>
      <c r="HP88" s="57"/>
      <c r="HQ88" s="57" t="s">
        <v>387</v>
      </c>
      <c r="HR88" s="57"/>
      <c r="HS88" s="57"/>
      <c r="HT88" s="57" t="s">
        <v>387</v>
      </c>
      <c r="HU88" s="57"/>
      <c r="HV88" s="57"/>
      <c r="HW88" s="57"/>
      <c r="HX88" s="57"/>
      <c r="HY88" s="57"/>
      <c r="HZ88" s="57"/>
      <c r="IA88" s="57"/>
      <c r="IB88" s="57" t="s">
        <v>387</v>
      </c>
      <c r="IC88" s="57"/>
      <c r="ID88" s="57"/>
      <c r="IE88" s="57"/>
      <c r="IF88" s="57"/>
      <c r="IG88" s="57"/>
      <c r="IH88" s="57"/>
      <c r="II88" s="61"/>
      <c r="IJ88" s="57"/>
      <c r="IK88" s="57" t="s">
        <v>387</v>
      </c>
      <c r="IL88" s="57"/>
      <c r="IM88" s="57"/>
      <c r="IN88" s="57"/>
      <c r="IO88" s="57" t="s">
        <v>387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387</v>
      </c>
      <c r="IZ88" s="57"/>
      <c r="JA88" s="57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si="553"/>
        <v/>
      </c>
      <c r="AGG88" s="43" t="str">
        <f t="shared" si="554"/>
        <v/>
      </c>
      <c r="AGH88" s="35">
        <f t="shared" si="542"/>
        <v>3</v>
      </c>
      <c r="AGL88" s="36" t="str">
        <f t="shared" si="555"/>
        <v/>
      </c>
      <c r="AGM88" s="36" t="str">
        <f t="shared" si="543"/>
        <v/>
      </c>
      <c r="AGN88" s="39">
        <f t="shared" si="556"/>
        <v>3</v>
      </c>
      <c r="AGO88" s="36" t="str">
        <f t="shared" si="557"/>
        <v/>
      </c>
      <c r="AGP88" s="36" t="str">
        <f t="shared" si="544"/>
        <v/>
      </c>
      <c r="AGQ88" s="39">
        <f t="shared" si="558"/>
        <v>11</v>
      </c>
      <c r="AGR88" s="36" t="str">
        <f t="shared" si="559"/>
        <v/>
      </c>
      <c r="AGS88" s="36" t="str">
        <f t="shared" si="545"/>
        <v/>
      </c>
      <c r="AGT88" s="39">
        <f t="shared" si="560"/>
        <v>10</v>
      </c>
      <c r="AGU88" s="36" t="str">
        <f t="shared" si="561"/>
        <v/>
      </c>
      <c r="AGV88" s="36" t="str">
        <f t="shared" si="546"/>
        <v/>
      </c>
      <c r="AGW88" s="39" t="str">
        <f t="shared" si="562"/>
        <v/>
      </c>
      <c r="AGX88" s="36" t="str">
        <f t="shared" si="563"/>
        <v/>
      </c>
      <c r="AGY88" s="36" t="str">
        <f t="shared" si="547"/>
        <v/>
      </c>
      <c r="AGZ88" s="39" t="str">
        <f t="shared" si="564"/>
        <v/>
      </c>
      <c r="AHA88" s="36" t="str">
        <f t="shared" si="565"/>
        <v/>
      </c>
      <c r="AHB88" s="36" t="str">
        <f t="shared" si="548"/>
        <v/>
      </c>
      <c r="AHC88" s="39" t="str">
        <f t="shared" si="566"/>
        <v/>
      </c>
      <c r="AHD88" s="36" t="str">
        <f t="shared" si="567"/>
        <v/>
      </c>
      <c r="AHE88" s="36" t="str">
        <f t="shared" si="549"/>
        <v/>
      </c>
      <c r="AHF88" s="39" t="str">
        <f t="shared" si="568"/>
        <v/>
      </c>
      <c r="AHG88" s="36" t="str">
        <f t="shared" si="569"/>
        <v/>
      </c>
      <c r="AHH88" s="36" t="str">
        <f t="shared" si="550"/>
        <v/>
      </c>
      <c r="AHI88" s="39" t="str">
        <f t="shared" si="570"/>
        <v/>
      </c>
      <c r="AHJ88" s="36" t="str">
        <f t="shared" si="571"/>
        <v/>
      </c>
      <c r="AHK88" s="36" t="str">
        <f t="shared" si="551"/>
        <v/>
      </c>
      <c r="AHL88" s="39" t="str">
        <f t="shared" si="572"/>
        <v/>
      </c>
      <c r="AHM88" s="36" t="str">
        <f t="shared" si="573"/>
        <v/>
      </c>
      <c r="AHN88" s="36" t="str">
        <f t="shared" si="552"/>
        <v/>
      </c>
      <c r="AHO88" s="39" t="str">
        <f t="shared" si="574"/>
        <v/>
      </c>
    </row>
    <row r="89" spans="1:918" s="5" customFormat="1" outlineLevel="1" x14ac:dyDescent="0.25">
      <c r="A89" s="58">
        <f t="shared" si="575"/>
        <v>4</v>
      </c>
      <c r="B89" s="48" t="s">
        <v>351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387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387</v>
      </c>
      <c r="BB89" s="57"/>
      <c r="BC89" s="57"/>
      <c r="BD89" s="57"/>
      <c r="BE89" s="57"/>
      <c r="BF89" s="57"/>
      <c r="BG89" s="57"/>
      <c r="BH89" s="57" t="s">
        <v>387</v>
      </c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/>
      <c r="CK89" s="57" t="s">
        <v>387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387</v>
      </c>
      <c r="CV89" s="57" t="s">
        <v>387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387</v>
      </c>
      <c r="EK89" s="57" t="s">
        <v>387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387</v>
      </c>
      <c r="EW89" s="57"/>
      <c r="EX89" s="57" t="s">
        <v>387</v>
      </c>
      <c r="EY89" s="57" t="s">
        <v>387</v>
      </c>
      <c r="EZ89" s="57"/>
      <c r="FA89" s="38"/>
      <c r="FB89" s="38"/>
      <c r="FC89" s="38"/>
      <c r="FD89" s="38"/>
      <c r="FE89" s="38"/>
      <c r="FF89" s="38"/>
      <c r="FG89" s="61"/>
      <c r="FH89" s="57" t="s">
        <v>387</v>
      </c>
      <c r="FI89" s="57"/>
      <c r="FJ89" s="57"/>
      <c r="FK89" s="57"/>
      <c r="FL89" s="57"/>
      <c r="FM89" s="57"/>
      <c r="FN89" s="57"/>
      <c r="FO89" s="57" t="s">
        <v>387</v>
      </c>
      <c r="FP89" s="57" t="s">
        <v>387</v>
      </c>
      <c r="FQ89" s="57" t="s">
        <v>387</v>
      </c>
      <c r="FR89" s="57"/>
      <c r="FS89" s="57"/>
      <c r="FT89" s="57" t="s">
        <v>387</v>
      </c>
      <c r="FU89" s="57"/>
      <c r="FV89" s="57"/>
      <c r="FW89" s="57"/>
      <c r="FX89" s="57" t="s">
        <v>387</v>
      </c>
      <c r="FY89" s="57" t="s">
        <v>387</v>
      </c>
      <c r="FZ89" s="57"/>
      <c r="GA89" s="61"/>
      <c r="GB89" s="57"/>
      <c r="GC89" s="57"/>
      <c r="GD89" s="57"/>
      <c r="GE89" s="57"/>
      <c r="GF89" s="57" t="s">
        <v>387</v>
      </c>
      <c r="GG89" s="57"/>
      <c r="GH89" s="57" t="s">
        <v>387</v>
      </c>
      <c r="GI89" s="57"/>
      <c r="GJ89" s="57"/>
      <c r="GK89" s="57"/>
      <c r="GL89" s="57"/>
      <c r="GM89" s="57" t="s">
        <v>387</v>
      </c>
      <c r="GN89" s="57" t="s">
        <v>387</v>
      </c>
      <c r="GO89" s="57"/>
      <c r="GP89" s="57"/>
      <c r="GQ89" s="57"/>
      <c r="GR89" s="57"/>
      <c r="GS89" s="38"/>
      <c r="GT89" s="38"/>
      <c r="GU89" s="61"/>
      <c r="GV89" s="57"/>
      <c r="GW89" s="57" t="s">
        <v>387</v>
      </c>
      <c r="GX89" s="57"/>
      <c r="GY89" s="57"/>
      <c r="GZ89" s="57"/>
      <c r="HA89" s="57"/>
      <c r="HB89" s="57" t="s">
        <v>387</v>
      </c>
      <c r="HC89" s="57" t="s">
        <v>387</v>
      </c>
      <c r="HD89" s="57" t="s">
        <v>387</v>
      </c>
      <c r="HE89" s="57" t="s">
        <v>387</v>
      </c>
      <c r="HF89" s="57"/>
      <c r="HG89" s="57" t="s">
        <v>387</v>
      </c>
      <c r="HH89" s="57" t="s">
        <v>387</v>
      </c>
      <c r="HI89" s="57"/>
      <c r="HJ89" s="57"/>
      <c r="HK89" s="57"/>
      <c r="HL89" s="57" t="s">
        <v>387</v>
      </c>
      <c r="HM89" s="57" t="s">
        <v>387</v>
      </c>
      <c r="HN89" s="57"/>
      <c r="HO89" s="61"/>
      <c r="HP89" s="57"/>
      <c r="HQ89" s="57" t="s">
        <v>398</v>
      </c>
      <c r="HR89" s="57"/>
      <c r="HS89" s="57" t="s">
        <v>398</v>
      </c>
      <c r="HT89" s="57" t="s">
        <v>398</v>
      </c>
      <c r="HU89" s="57" t="s">
        <v>398</v>
      </c>
      <c r="HV89" s="57"/>
      <c r="HW89" s="57"/>
      <c r="HX89" s="57" t="s">
        <v>398</v>
      </c>
      <c r="HY89" s="57" t="s">
        <v>398</v>
      </c>
      <c r="HZ89" s="57"/>
      <c r="IA89" s="57"/>
      <c r="IB89" s="57" t="s">
        <v>398</v>
      </c>
      <c r="IC89" s="57"/>
      <c r="ID89" s="57"/>
      <c r="IE89" s="57"/>
      <c r="IF89" s="57"/>
      <c r="IG89" s="57" t="s">
        <v>398</v>
      </c>
      <c r="IH89" s="57"/>
      <c r="II89" s="61"/>
      <c r="IJ89" s="57"/>
      <c r="IK89" s="57" t="s">
        <v>387</v>
      </c>
      <c r="IL89" s="57"/>
      <c r="IM89" s="57"/>
      <c r="IN89" s="57"/>
      <c r="IO89" s="57" t="s">
        <v>387</v>
      </c>
      <c r="IP89" s="57" t="s">
        <v>387</v>
      </c>
      <c r="IQ89" s="57" t="s">
        <v>387</v>
      </c>
      <c r="IR89" s="57" t="s">
        <v>387</v>
      </c>
      <c r="IS89" s="57"/>
      <c r="IT89" s="57"/>
      <c r="IU89" s="57" t="s">
        <v>387</v>
      </c>
      <c r="IV89" s="57" t="s">
        <v>387</v>
      </c>
      <c r="IW89" s="57"/>
      <c r="IX89" s="57"/>
      <c r="IY89" s="57" t="s">
        <v>387</v>
      </c>
      <c r="IZ89" s="57" t="s">
        <v>387</v>
      </c>
      <c r="JA89" s="57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9</v>
      </c>
      <c r="AGL89" s="36" t="str">
        <f t="shared" si="555"/>
        <v/>
      </c>
      <c r="AGM89" s="36" t="str">
        <f t="shared" si="543"/>
        <v/>
      </c>
      <c r="AGN89" s="39">
        <f t="shared" si="556"/>
        <v>4</v>
      </c>
      <c r="AGO89" s="36" t="str">
        <f t="shared" si="557"/>
        <v/>
      </c>
      <c r="AGP89" s="36" t="str">
        <f t="shared" si="544"/>
        <v/>
      </c>
      <c r="AGQ89" s="39">
        <f t="shared" si="558"/>
        <v>14</v>
      </c>
      <c r="AGR89" s="36">
        <f t="shared" si="559"/>
        <v>8</v>
      </c>
      <c r="AGS89" s="36" t="str">
        <f t="shared" si="545"/>
        <v/>
      </c>
      <c r="AGT89" s="39">
        <f t="shared" si="560"/>
        <v>22</v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5</v>
      </c>
      <c r="B90" s="48" t="s">
        <v>352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387</v>
      </c>
      <c r="DQ90" s="38" t="s">
        <v>387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387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 t="str">
        <f t="shared" si="556"/>
        <v/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>
        <f t="shared" si="560"/>
        <v>1</v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6</v>
      </c>
      <c r="B91" s="48" t="s">
        <v>353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 t="s">
        <v>387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387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387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387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398</v>
      </c>
      <c r="GH91" s="57" t="s">
        <v>398</v>
      </c>
      <c r="GI91" s="57"/>
      <c r="GJ91" s="57"/>
      <c r="GK91" s="57"/>
      <c r="GL91" s="57"/>
      <c r="GM91" s="57" t="s">
        <v>398</v>
      </c>
      <c r="GN91" s="57" t="s">
        <v>398</v>
      </c>
      <c r="GO91" s="57"/>
      <c r="GP91" s="57"/>
      <c r="GQ91" s="57" t="s">
        <v>398</v>
      </c>
      <c r="GR91" s="57" t="s">
        <v>398</v>
      </c>
      <c r="GS91" s="38"/>
      <c r="GT91" s="38"/>
      <c r="GU91" s="61"/>
      <c r="GV91" s="57"/>
      <c r="GW91" s="57" t="s">
        <v>398</v>
      </c>
      <c r="GX91" s="57"/>
      <c r="GY91" s="57"/>
      <c r="GZ91" s="57"/>
      <c r="HA91" s="57" t="s">
        <v>398</v>
      </c>
      <c r="HB91" s="57"/>
      <c r="HC91" s="57" t="s">
        <v>398</v>
      </c>
      <c r="HD91" s="57" t="s">
        <v>398</v>
      </c>
      <c r="HE91" s="57" t="s">
        <v>398</v>
      </c>
      <c r="HF91" s="57"/>
      <c r="HG91" s="57" t="s">
        <v>398</v>
      </c>
      <c r="HH91" s="57" t="s">
        <v>398</v>
      </c>
      <c r="HI91" s="57"/>
      <c r="HJ91" s="57"/>
      <c r="HK91" s="57"/>
      <c r="HL91" s="57" t="s">
        <v>398</v>
      </c>
      <c r="HM91" s="57" t="s">
        <v>398</v>
      </c>
      <c r="HN91" s="57"/>
      <c r="HO91" s="61"/>
      <c r="HP91" s="57"/>
      <c r="HQ91" s="57" t="s">
        <v>398</v>
      </c>
      <c r="HR91" s="57"/>
      <c r="HS91" s="57"/>
      <c r="HT91" s="57" t="s">
        <v>398</v>
      </c>
      <c r="HU91" s="57"/>
      <c r="HV91" s="57"/>
      <c r="HW91" s="57"/>
      <c r="HX91" s="57" t="s">
        <v>398</v>
      </c>
      <c r="HY91" s="57" t="s">
        <v>398</v>
      </c>
      <c r="HZ91" s="57"/>
      <c r="IA91" s="57"/>
      <c r="IB91" s="57" t="s">
        <v>398</v>
      </c>
      <c r="IC91" s="57"/>
      <c r="ID91" s="57"/>
      <c r="IE91" s="57"/>
      <c r="IF91" s="57"/>
      <c r="IG91" s="57" t="s">
        <v>398</v>
      </c>
      <c r="IH91" s="57"/>
      <c r="II91" s="61"/>
      <c r="IJ91" s="57"/>
      <c r="IK91" s="57"/>
      <c r="IL91" s="57"/>
      <c r="IM91" s="57"/>
      <c r="IN91" s="57"/>
      <c r="IO91" s="57" t="s">
        <v>387</v>
      </c>
      <c r="IP91" s="57"/>
      <c r="IQ91" s="57"/>
      <c r="IR91" s="57"/>
      <c r="IS91" s="57"/>
      <c r="IT91" s="57"/>
      <c r="IU91" s="57" t="s">
        <v>387</v>
      </c>
      <c r="IV91" s="57" t="s">
        <v>387</v>
      </c>
      <c r="IW91" s="57"/>
      <c r="IX91" s="57"/>
      <c r="IY91" s="57"/>
      <c r="IZ91" s="57"/>
      <c r="JA91" s="57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>
        <f t="shared" si="542"/>
        <v>3</v>
      </c>
      <c r="AGL91" s="36" t="str">
        <f t="shared" si="555"/>
        <v/>
      </c>
      <c r="AGM91" s="36" t="str">
        <f t="shared" si="543"/>
        <v/>
      </c>
      <c r="AGN91" s="39">
        <f t="shared" si="556"/>
        <v>1</v>
      </c>
      <c r="AGO91" s="36" t="str">
        <f t="shared" si="557"/>
        <v/>
      </c>
      <c r="AGP91" s="36" t="str">
        <f t="shared" si="544"/>
        <v/>
      </c>
      <c r="AGQ91" s="39">
        <f t="shared" si="558"/>
        <v>3</v>
      </c>
      <c r="AGR91" s="36">
        <f t="shared" si="559"/>
        <v>21</v>
      </c>
      <c r="AGS91" s="36" t="str">
        <f t="shared" si="545"/>
        <v/>
      </c>
      <c r="AGT91" s="39">
        <f t="shared" si="560"/>
        <v>3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7</v>
      </c>
      <c r="B92" s="48" t="s">
        <v>354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387</v>
      </c>
      <c r="AO92" s="38"/>
      <c r="AP92" s="38"/>
      <c r="AQ92" s="75"/>
      <c r="AR92" s="57"/>
      <c r="AS92" s="57"/>
      <c r="AT92" s="57"/>
      <c r="AU92" s="57"/>
      <c r="AV92" s="57" t="s">
        <v>387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/>
      <c r="CH92" s="57"/>
      <c r="CI92" s="57"/>
      <c r="CJ92" s="57"/>
      <c r="CK92" s="57"/>
      <c r="CL92" s="57"/>
      <c r="CM92" s="57" t="s">
        <v>387</v>
      </c>
      <c r="CN92" s="57" t="s">
        <v>387</v>
      </c>
      <c r="CO92" s="57" t="s">
        <v>387</v>
      </c>
      <c r="CP92" s="57"/>
      <c r="CQ92" s="57" t="s">
        <v>387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387</v>
      </c>
      <c r="DI92" s="38" t="s">
        <v>387</v>
      </c>
      <c r="DJ92" s="38"/>
      <c r="DK92" s="38" t="s">
        <v>387</v>
      </c>
      <c r="DL92" s="38" t="s">
        <v>387</v>
      </c>
      <c r="DM92" s="38"/>
      <c r="DN92" s="38"/>
      <c r="DO92" s="38"/>
      <c r="DP92" s="38"/>
      <c r="DQ92" s="38"/>
      <c r="DR92" s="38"/>
      <c r="DS92" s="61"/>
      <c r="DT92" s="57"/>
      <c r="DU92" s="57" t="s">
        <v>387</v>
      </c>
      <c r="DV92" s="57"/>
      <c r="DW92" s="57"/>
      <c r="DX92" s="57" t="s">
        <v>387</v>
      </c>
      <c r="DY92" s="57"/>
      <c r="DZ92" s="57"/>
      <c r="EA92" s="57"/>
      <c r="EB92" s="57"/>
      <c r="EC92" s="57"/>
      <c r="ED92" s="57"/>
      <c r="EE92" s="57" t="s">
        <v>387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387</v>
      </c>
      <c r="FI92" s="57"/>
      <c r="FJ92" s="57"/>
      <c r="FK92" s="57"/>
      <c r="FL92" s="57"/>
      <c r="FM92" s="57"/>
      <c r="FN92" s="57"/>
      <c r="FO92" s="57" t="s">
        <v>387</v>
      </c>
      <c r="FP92" s="57"/>
      <c r="FQ92" s="57"/>
      <c r="FR92" s="57"/>
      <c r="FS92" s="57"/>
      <c r="FT92" s="57" t="s">
        <v>387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387</v>
      </c>
      <c r="GN92" s="57" t="s">
        <v>387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387</v>
      </c>
      <c r="HD92" s="57" t="s">
        <v>387</v>
      </c>
      <c r="HE92" s="57"/>
      <c r="HF92" s="57"/>
      <c r="HG92" s="57"/>
      <c r="HH92" s="57"/>
      <c r="HI92" s="57"/>
      <c r="HJ92" s="57"/>
      <c r="HK92" s="57"/>
      <c r="HL92" s="57" t="s">
        <v>387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387</v>
      </c>
      <c r="IC92" s="57"/>
      <c r="ID92" s="57"/>
      <c r="IE92" s="57"/>
      <c r="IF92" s="57"/>
      <c r="IG92" s="57"/>
      <c r="IH92" s="57"/>
      <c r="II92" s="61"/>
      <c r="IJ92" s="57"/>
      <c r="IK92" s="57" t="s">
        <v>387</v>
      </c>
      <c r="IL92" s="57"/>
      <c r="IM92" s="57"/>
      <c r="IN92" s="57"/>
      <c r="IO92" s="57"/>
      <c r="IP92" s="57"/>
      <c r="IQ92" s="57" t="s">
        <v>387</v>
      </c>
      <c r="IR92" s="57" t="s">
        <v>387</v>
      </c>
      <c r="IS92" s="57"/>
      <c r="IT92" s="57"/>
      <c r="IU92" s="57" t="s">
        <v>387</v>
      </c>
      <c r="IV92" s="57" t="s">
        <v>387</v>
      </c>
      <c r="IW92" s="57"/>
      <c r="IX92" s="57"/>
      <c r="IY92" s="57" t="s">
        <v>387</v>
      </c>
      <c r="IZ92" s="57"/>
      <c r="JA92" s="57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6</v>
      </c>
      <c r="AGL92" s="36" t="str">
        <f t="shared" si="555"/>
        <v/>
      </c>
      <c r="AGM92" s="36" t="str">
        <f t="shared" si="543"/>
        <v/>
      </c>
      <c r="AGN92" s="39">
        <f t="shared" si="556"/>
        <v>5</v>
      </c>
      <c r="AGO92" s="36" t="str">
        <f t="shared" si="557"/>
        <v/>
      </c>
      <c r="AGP92" s="36" t="str">
        <f t="shared" si="544"/>
        <v/>
      </c>
      <c r="AGQ92" s="39">
        <f t="shared" si="558"/>
        <v>11</v>
      </c>
      <c r="AGR92" s="36" t="str">
        <f t="shared" si="559"/>
        <v/>
      </c>
      <c r="AGS92" s="36" t="str">
        <f t="shared" si="545"/>
        <v/>
      </c>
      <c r="AGT92" s="39">
        <f t="shared" si="560"/>
        <v>12</v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8</v>
      </c>
      <c r="B93" s="48" t="s">
        <v>355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5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387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 t="str">
        <f t="shared" si="556"/>
        <v/>
      </c>
      <c r="AGO93" s="36" t="str">
        <f t="shared" si="557"/>
        <v/>
      </c>
      <c r="AGP93" s="36" t="str">
        <f t="shared" si="544"/>
        <v/>
      </c>
      <c r="AGQ93" s="39">
        <f t="shared" si="558"/>
        <v>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9</v>
      </c>
      <c r="B94" s="48" t="s">
        <v>356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 t="s">
        <v>387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 t="s">
        <v>387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387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387</v>
      </c>
      <c r="DR94" s="38" t="s">
        <v>387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387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398</v>
      </c>
      <c r="FI94" s="57"/>
      <c r="FJ94" s="57"/>
      <c r="FK94" s="57"/>
      <c r="FL94" s="57"/>
      <c r="FM94" s="57"/>
      <c r="FN94" s="57"/>
      <c r="FO94" s="57" t="s">
        <v>398</v>
      </c>
      <c r="FP94" s="57" t="s">
        <v>398</v>
      </c>
      <c r="FQ94" s="57" t="s">
        <v>398</v>
      </c>
      <c r="FR94" s="57"/>
      <c r="FS94" s="57"/>
      <c r="FT94" s="57" t="s">
        <v>398</v>
      </c>
      <c r="FU94" s="57"/>
      <c r="FV94" s="57"/>
      <c r="FW94" s="57"/>
      <c r="FX94" s="57" t="s">
        <v>398</v>
      </c>
      <c r="FY94" s="57"/>
      <c r="FZ94" s="57"/>
      <c r="GA94" s="61"/>
      <c r="GB94" s="57"/>
      <c r="GC94" s="57" t="s">
        <v>398</v>
      </c>
      <c r="GD94" s="57"/>
      <c r="GE94" s="57"/>
      <c r="GF94" s="57" t="s">
        <v>398</v>
      </c>
      <c r="GG94" s="57" t="s">
        <v>398</v>
      </c>
      <c r="GH94" s="57" t="s">
        <v>398</v>
      </c>
      <c r="GI94" s="57"/>
      <c r="GJ94" s="57"/>
      <c r="GK94" s="57"/>
      <c r="GL94" s="57"/>
      <c r="GM94" s="57" t="s">
        <v>398</v>
      </c>
      <c r="GN94" s="57" t="s">
        <v>398</v>
      </c>
      <c r="GO94" s="57"/>
      <c r="GP94" s="57"/>
      <c r="GQ94" s="57" t="s">
        <v>398</v>
      </c>
      <c r="GR94" s="57" t="s">
        <v>398</v>
      </c>
      <c r="GS94" s="38"/>
      <c r="GT94" s="38"/>
      <c r="GU94" s="61"/>
      <c r="GV94" s="57"/>
      <c r="GW94" s="57" t="s">
        <v>387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387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387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>
        <f t="shared" si="556"/>
        <v>2</v>
      </c>
      <c r="AGO94" s="36">
        <f t="shared" si="557"/>
        <v>6</v>
      </c>
      <c r="AGP94" s="36" t="str">
        <f t="shared" si="544"/>
        <v/>
      </c>
      <c r="AGQ94" s="39">
        <f t="shared" si="558"/>
        <v>4</v>
      </c>
      <c r="AGR94" s="36">
        <f t="shared" si="559"/>
        <v>8</v>
      </c>
      <c r="AGS94" s="36" t="str">
        <f t="shared" si="545"/>
        <v/>
      </c>
      <c r="AGT94" s="39">
        <f t="shared" si="560"/>
        <v>3</v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10</v>
      </c>
      <c r="B95" s="48" t="s">
        <v>357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387</v>
      </c>
      <c r="EV95" s="57" t="s">
        <v>387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>
        <f t="shared" si="558"/>
        <v>2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11</v>
      </c>
      <c r="B96" s="48" t="s">
        <v>358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 t="s">
        <v>387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387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>
        <f t="shared" si="556"/>
        <v>1</v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>
        <f t="shared" si="560"/>
        <v>1</v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12</v>
      </c>
      <c r="B97" s="48" t="s">
        <v>359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387</v>
      </c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387</v>
      </c>
      <c r="CB97" s="57" t="s">
        <v>387</v>
      </c>
      <c r="CC97" s="57"/>
      <c r="CD97" s="38"/>
      <c r="CE97" s="75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387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3</v>
      </c>
      <c r="AGO97" s="36" t="str">
        <f t="shared" si="557"/>
        <v/>
      </c>
      <c r="AGP97" s="36" t="str">
        <f t="shared" si="544"/>
        <v/>
      </c>
      <c r="AGQ97" s="39">
        <f t="shared" si="558"/>
        <v>1</v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13</v>
      </c>
      <c r="B98" s="48" t="s">
        <v>360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387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387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387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>
        <f t="shared" si="542"/>
        <v>1</v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>
        <f t="shared" si="560"/>
        <v>2</v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14</v>
      </c>
      <c r="B99" s="48" t="s">
        <v>361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15</v>
      </c>
      <c r="B100" s="48" t="s">
        <v>362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 t="s">
        <v>398</v>
      </c>
      <c r="BM100" s="57" t="s">
        <v>398</v>
      </c>
      <c r="BN100" s="57"/>
      <c r="BO100" s="57"/>
      <c r="BP100" s="57" t="s">
        <v>398</v>
      </c>
      <c r="BQ100" s="57" t="s">
        <v>398</v>
      </c>
      <c r="BR100" s="57"/>
      <c r="BS100" s="57"/>
      <c r="BT100" s="57" t="s">
        <v>398</v>
      </c>
      <c r="BU100" s="57" t="s">
        <v>398</v>
      </c>
      <c r="BV100" s="57"/>
      <c r="BW100" s="57" t="s">
        <v>398</v>
      </c>
      <c r="BX100" s="57" t="s">
        <v>398</v>
      </c>
      <c r="BY100" s="57" t="s">
        <v>398</v>
      </c>
      <c r="BZ100" s="57"/>
      <c r="CA100" s="57"/>
      <c r="CB100" s="57" t="s">
        <v>398</v>
      </c>
      <c r="CC100" s="57" t="s">
        <v>398</v>
      </c>
      <c r="CD100" s="38"/>
      <c r="CE100" s="75"/>
      <c r="CF100" s="57"/>
      <c r="CG100" s="57"/>
      <c r="CH100" s="57"/>
      <c r="CI100" s="57"/>
      <c r="CJ100" s="57"/>
      <c r="CK100" s="57"/>
      <c r="CL100" s="57" t="s">
        <v>387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387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387</v>
      </c>
      <c r="IL100" s="57"/>
      <c r="IM100" s="57"/>
      <c r="IN100" s="57"/>
      <c r="IO100" s="57" t="s">
        <v>387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>
        <f t="shared" si="542"/>
        <v>2</v>
      </c>
      <c r="AGL100" s="36">
        <f t="shared" si="555"/>
        <v>11</v>
      </c>
      <c r="AGM100" s="36" t="str">
        <f t="shared" si="543"/>
        <v/>
      </c>
      <c r="AGN100" s="39">
        <f t="shared" si="556"/>
        <v>1</v>
      </c>
      <c r="AGO100" s="36" t="str">
        <f t="shared" si="557"/>
        <v/>
      </c>
      <c r="AGP100" s="36" t="str">
        <f t="shared" si="544"/>
        <v/>
      </c>
      <c r="AGQ100" s="39">
        <f t="shared" si="558"/>
        <v>1</v>
      </c>
      <c r="AGR100" s="36" t="str">
        <f t="shared" si="559"/>
        <v/>
      </c>
      <c r="AGS100" s="36" t="str">
        <f t="shared" si="545"/>
        <v/>
      </c>
      <c r="AGT100" s="39">
        <f t="shared" si="560"/>
        <v>2</v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16</v>
      </c>
      <c r="B101" s="48" t="s">
        <v>363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5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387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387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>
        <f t="shared" si="560"/>
        <v>1</v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17</v>
      </c>
      <c r="B102" s="48" t="s">
        <v>364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 t="s">
        <v>387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387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387</v>
      </c>
      <c r="HM102" s="57" t="s">
        <v>387</v>
      </c>
      <c r="HN102" s="57"/>
      <c r="HO102" s="61"/>
      <c r="HP102" s="57"/>
      <c r="HQ102" s="57" t="s">
        <v>387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387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387</v>
      </c>
      <c r="IV102" s="57"/>
      <c r="IW102" s="57"/>
      <c r="IX102" s="57"/>
      <c r="IY102" s="57" t="s">
        <v>387</v>
      </c>
      <c r="IZ102" s="57"/>
      <c r="JA102" s="57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>
        <f t="shared" si="542"/>
        <v>2</v>
      </c>
      <c r="AGL102" s="36" t="str">
        <f t="shared" si="555"/>
        <v/>
      </c>
      <c r="AGM102" s="36" t="str">
        <f t="shared" si="543"/>
        <v/>
      </c>
      <c r="AGN102" s="39">
        <f t="shared" si="556"/>
        <v>1</v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6</v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18</v>
      </c>
      <c r="B103" s="48" t="s">
        <v>365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387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>
        <f t="shared" si="560"/>
        <v>1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19</v>
      </c>
      <c r="B104" s="48" t="s">
        <v>366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398</v>
      </c>
      <c r="CR104" s="57" t="s">
        <v>398</v>
      </c>
      <c r="CS104" s="57"/>
      <c r="CT104" s="57"/>
      <c r="CU104" s="57" t="s">
        <v>398</v>
      </c>
      <c r="CV104" s="57" t="s">
        <v>398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387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387</v>
      </c>
      <c r="GH104" s="57"/>
      <c r="GI104" s="57"/>
      <c r="GJ104" s="57"/>
      <c r="GK104" s="57"/>
      <c r="GL104" s="57"/>
      <c r="GM104" s="57" t="s">
        <v>387</v>
      </c>
      <c r="GN104" s="57" t="s">
        <v>387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387</v>
      </c>
      <c r="HM104" s="57"/>
      <c r="HN104" s="57"/>
      <c r="HO104" s="61"/>
      <c r="HP104" s="57"/>
      <c r="HQ104" s="57" t="s">
        <v>387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387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>
        <f t="shared" si="542"/>
        <v>1</v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>
        <f t="shared" si="557"/>
        <v>4</v>
      </c>
      <c r="AGP104" s="36" t="str">
        <f t="shared" si="544"/>
        <v/>
      </c>
      <c r="AGQ104" s="39">
        <f t="shared" si="558"/>
        <v>1</v>
      </c>
      <c r="AGR104" s="36" t="str">
        <f t="shared" si="559"/>
        <v/>
      </c>
      <c r="AGS104" s="36" t="str">
        <f t="shared" si="545"/>
        <v/>
      </c>
      <c r="AGT104" s="39">
        <f t="shared" si="560"/>
        <v>6</v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20</v>
      </c>
      <c r="B105" s="48" t="s">
        <v>367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387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387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387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1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>
        <f t="shared" si="558"/>
        <v>2</v>
      </c>
      <c r="AGR105" s="36" t="str">
        <f t="shared" si="559"/>
        <v/>
      </c>
      <c r="AGS105" s="36" t="str">
        <f t="shared" si="545"/>
        <v/>
      </c>
      <c r="AGT105" s="39">
        <f t="shared" si="560"/>
        <v>1</v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21</v>
      </c>
      <c r="B106" s="48" t="s">
        <v>368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 t="s">
        <v>387</v>
      </c>
      <c r="AV106" s="57"/>
      <c r="AW106" s="57"/>
      <c r="AX106" s="57"/>
      <c r="AY106" s="57"/>
      <c r="AZ106" s="57"/>
      <c r="BA106" s="57"/>
      <c r="BB106" s="57"/>
      <c r="BC106" s="57" t="s">
        <v>398</v>
      </c>
      <c r="BD106" s="57" t="s">
        <v>398</v>
      </c>
      <c r="BE106" s="57" t="s">
        <v>398</v>
      </c>
      <c r="BF106" s="57"/>
      <c r="BG106" s="57"/>
      <c r="BH106" s="57" t="s">
        <v>398</v>
      </c>
      <c r="BI106" s="57" t="s">
        <v>398</v>
      </c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387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387</v>
      </c>
      <c r="HH106" s="57" t="s">
        <v>387</v>
      </c>
      <c r="HI106" s="57"/>
      <c r="HJ106" s="57"/>
      <c r="HK106" s="57"/>
      <c r="HL106" s="57" t="s">
        <v>387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>
        <f t="shared" si="555"/>
        <v>5</v>
      </c>
      <c r="AGM106" s="36" t="str">
        <f t="shared" si="543"/>
        <v/>
      </c>
      <c r="AGN106" s="39">
        <f t="shared" si="556"/>
        <v>1</v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>
        <f t="shared" si="560"/>
        <v>3</v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2">
        <f t="shared" si="575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/>
      <c r="AGG109" s="43"/>
      <c r="AGH109" s="35"/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32" customFormat="1" x14ac:dyDescent="0.25">
      <c r="A116" s="31" t="s">
        <v>32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369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387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387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387</v>
      </c>
      <c r="DJ117" s="38" t="s">
        <v>387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388</v>
      </c>
      <c r="DT117" s="57" t="s">
        <v>388</v>
      </c>
      <c r="DU117" s="57"/>
      <c r="DV117" s="57"/>
      <c r="DW117" s="57" t="s">
        <v>388</v>
      </c>
      <c r="DX117" s="57" t="s">
        <v>388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388</v>
      </c>
      <c r="FA117" s="57" t="s">
        <v>388</v>
      </c>
      <c r="FB117" s="57"/>
      <c r="FC117" s="57" t="s">
        <v>388</v>
      </c>
      <c r="FD117" s="57" t="s">
        <v>388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387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35" t="str">
        <f>IF(COUNTIFS($C$7:$AGE$7,"="&amp;$AGK$5,$C117:$AGE117,"б")=0,"",COUNTIFS($C$7:$AGE$7,"="&amp;$AGK$5,$C117:$AGE117,"б"))</f>
        <v/>
      </c>
      <c r="AGG117" s="43" t="str">
        <f>IF(COUNTIFS($C$7:$AGE$7,"="&amp;$AGK$5,$C117:$AGE117,"у")=0,"",COUNTIFS($C$7:$AGE$7,"="&amp;$AGK$5,$C117:$AGE117,"у"))</f>
        <v/>
      </c>
      <c r="AGH117" s="35" t="str">
        <f t="shared" ref="AGH117:AGH124" si="576">IF(COUNTIFS($C$7:$AGE$7,"="&amp;$AGK$1,$C117:$AGE117,"н")=0,"",COUNTIFS($C$7:$AGE$7,"="&amp;$AGK$1,$C117:$AGE117,"н"))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7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78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79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0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1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2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3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4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5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6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370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398</v>
      </c>
      <c r="AR118" s="57" t="s">
        <v>398</v>
      </c>
      <c r="AS118" s="57"/>
      <c r="AT118" s="57"/>
      <c r="AU118" s="57"/>
      <c r="AV118" s="57" t="s">
        <v>398</v>
      </c>
      <c r="AW118" s="57" t="s">
        <v>398</v>
      </c>
      <c r="AX118" s="57" t="s">
        <v>398</v>
      </c>
      <c r="AY118" s="57"/>
      <c r="AZ118" s="57" t="s">
        <v>398</v>
      </c>
      <c r="BA118" s="57" t="s">
        <v>398</v>
      </c>
      <c r="BB118" s="57" t="s">
        <v>398</v>
      </c>
      <c r="BC118" s="57"/>
      <c r="BD118" s="57" t="s">
        <v>398</v>
      </c>
      <c r="BE118" s="57" t="s">
        <v>398</v>
      </c>
      <c r="BF118" s="38"/>
      <c r="BG118" s="38"/>
      <c r="BH118" s="38"/>
      <c r="BI118" s="38"/>
      <c r="BJ118" s="38"/>
      <c r="BK118" s="57" t="s">
        <v>387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387</v>
      </c>
      <c r="DT118" s="57" t="s">
        <v>387</v>
      </c>
      <c r="DU118" s="57"/>
      <c r="DV118" s="57"/>
      <c r="DW118" s="57" t="s">
        <v>387</v>
      </c>
      <c r="DX118" s="57" t="s">
        <v>387</v>
      </c>
      <c r="DY118" s="57"/>
      <c r="DZ118" s="57"/>
      <c r="EA118" s="57" t="s">
        <v>387</v>
      </c>
      <c r="EB118" s="57" t="s">
        <v>387</v>
      </c>
      <c r="EC118" s="57" t="s">
        <v>387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387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387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 t="shared" ref="AGF118:AGF124" si="587">IF(COUNTIFS($C$7:$AGE$7,"="&amp;$AGK$1,$C118:$AGE118,"б")=0,"",COUNTIFS($C$7:$AGE$7,"="&amp;$AGK$1,$C118:$AGE118,"б"))</f>
        <v/>
      </c>
      <c r="AGG118" s="43" t="str">
        <f t="shared" ref="AGG118:AGG124" si="588">IF(COUNTIFS($C$7:$AGE$7,"="&amp;$AGK$1,$C118:$AGE118,"у")=0,"",COUNTIFS($C$7:$AGE$7,"="&amp;$AGK$1,$C118:$AGE118,"у"))</f>
        <v/>
      </c>
      <c r="AGH118" s="35" t="str">
        <f t="shared" si="576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7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78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79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0"/>
        <v/>
      </c>
      <c r="AGW118" s="39" t="str">
        <f t="shared" ref="AGW118:AGW124" si="596">IF(COUNTIFS($C$6:$AGE$6,12,$C118:$AGE118,"н")=0,"",COUNTIFS($C$6:$AGE$6,12,$C118:$AGE118,"н"))</f>
        <v/>
      </c>
      <c r="AGX118" s="36" t="str">
        <f t="shared" ref="AGX118:AGX124" si="597">IF(COUNTIFS($C$6:$AGE$6,1,$C118:$AGE118,"б")=0,"",COUNTIFS($C$6:$AGE$6,1,$C118:$AGE118,"б"))</f>
        <v/>
      </c>
      <c r="AGY118" s="36" t="str">
        <f t="shared" si="581"/>
        <v/>
      </c>
      <c r="AGZ118" s="39" t="str">
        <f t="shared" ref="AGZ118:AGZ124" si="598">IF(COUNTIFS($C$6:$AGE$6,1,$C118:$AGE118,"н")=0,"",COUNTIFS($C$6:$AGE$6,1,$C118:$AGE118,"н"))</f>
        <v/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2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3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4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5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6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371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387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387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si="587"/>
        <v/>
      </c>
      <c r="AGG119" s="43" t="str">
        <f t="shared" si="588"/>
        <v/>
      </c>
      <c r="AGH119" s="35" t="str">
        <f t="shared" si="576"/>
        <v/>
      </c>
      <c r="AGL119" s="36" t="str">
        <f t="shared" si="589"/>
        <v/>
      </c>
      <c r="AGM119" s="36" t="str">
        <f t="shared" si="577"/>
        <v/>
      </c>
      <c r="AGN119" s="39">
        <f t="shared" si="590"/>
        <v>2</v>
      </c>
      <c r="AGO119" s="36" t="str">
        <f t="shared" si="591"/>
        <v/>
      </c>
      <c r="AGP119" s="36" t="str">
        <f t="shared" si="578"/>
        <v/>
      </c>
      <c r="AGQ119" s="39" t="str">
        <f t="shared" si="592"/>
        <v/>
      </c>
      <c r="AGR119" s="36" t="str">
        <f t="shared" si="593"/>
        <v/>
      </c>
      <c r="AGS119" s="36" t="str">
        <f t="shared" si="579"/>
        <v/>
      </c>
      <c r="AGT119" s="39" t="str">
        <f t="shared" si="594"/>
        <v/>
      </c>
      <c r="AGU119" s="36" t="str">
        <f t="shared" si="595"/>
        <v/>
      </c>
      <c r="AGV119" s="36" t="str">
        <f t="shared" si="580"/>
        <v/>
      </c>
      <c r="AGW119" s="39" t="str">
        <f t="shared" si="596"/>
        <v/>
      </c>
      <c r="AGX119" s="36" t="str">
        <f t="shared" si="597"/>
        <v/>
      </c>
      <c r="AGY119" s="36" t="str">
        <f t="shared" si="581"/>
        <v/>
      </c>
      <c r="AGZ119" s="39" t="str">
        <f t="shared" si="598"/>
        <v/>
      </c>
      <c r="AHA119" s="36" t="str">
        <f t="shared" si="599"/>
        <v/>
      </c>
      <c r="AHB119" s="36" t="str">
        <f t="shared" si="582"/>
        <v/>
      </c>
      <c r="AHC119" s="39" t="str">
        <f t="shared" si="600"/>
        <v/>
      </c>
      <c r="AHD119" s="36" t="str">
        <f t="shared" si="601"/>
        <v/>
      </c>
      <c r="AHE119" s="36" t="str">
        <f t="shared" si="583"/>
        <v/>
      </c>
      <c r="AHF119" s="39" t="str">
        <f t="shared" si="602"/>
        <v/>
      </c>
      <c r="AHG119" s="36" t="str">
        <f t="shared" si="603"/>
        <v/>
      </c>
      <c r="AHH119" s="36" t="str">
        <f t="shared" si="584"/>
        <v/>
      </c>
      <c r="AHI119" s="39" t="str">
        <f t="shared" si="604"/>
        <v/>
      </c>
      <c r="AHJ119" s="36" t="str">
        <f t="shared" si="605"/>
        <v/>
      </c>
      <c r="AHK119" s="36" t="str">
        <f t="shared" si="585"/>
        <v/>
      </c>
      <c r="AHL119" s="39" t="str">
        <f t="shared" si="606"/>
        <v/>
      </c>
      <c r="AHM119" s="36" t="str">
        <f t="shared" si="607"/>
        <v/>
      </c>
      <c r="AHN119" s="36" t="str">
        <f t="shared" si="586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372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387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387</v>
      </c>
      <c r="EW120" s="57" t="s">
        <v>387</v>
      </c>
      <c r="EX120" s="57"/>
      <c r="EY120" s="57"/>
      <c r="EZ120" s="57"/>
      <c r="FA120" s="57"/>
      <c r="FB120" s="57"/>
      <c r="FC120" s="57" t="s">
        <v>387</v>
      </c>
      <c r="FD120" s="57"/>
      <c r="FE120" s="57"/>
      <c r="FF120" s="38"/>
      <c r="FG120" s="57" t="s">
        <v>387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387</v>
      </c>
      <c r="FR120" s="57"/>
      <c r="FS120" s="57"/>
      <c r="FT120" s="57" t="s">
        <v>387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387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1</v>
      </c>
      <c r="AGO120" s="36" t="str">
        <f t="shared" si="591"/>
        <v/>
      </c>
      <c r="AGP120" s="36" t="str">
        <f t="shared" si="578"/>
        <v/>
      </c>
      <c r="AGQ120" s="39">
        <f t="shared" si="592"/>
        <v>6</v>
      </c>
      <c r="AGR120" s="36" t="str">
        <f t="shared" si="593"/>
        <v/>
      </c>
      <c r="AGS120" s="36" t="str">
        <f t="shared" si="579"/>
        <v/>
      </c>
      <c r="AGT120" s="39">
        <f t="shared" si="594"/>
        <v>1</v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373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387</v>
      </c>
      <c r="FD121" s="57"/>
      <c r="FE121" s="57"/>
      <c r="FF121" s="38"/>
      <c r="FG121" s="57" t="s">
        <v>387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387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 t="str">
        <f t="shared" si="590"/>
        <v/>
      </c>
      <c r="AGO121" s="36" t="str">
        <f t="shared" si="591"/>
        <v/>
      </c>
      <c r="AGP121" s="36" t="str">
        <f t="shared" si="578"/>
        <v/>
      </c>
      <c r="AGQ121" s="39">
        <f t="shared" si="592"/>
        <v>2</v>
      </c>
      <c r="AGR121" s="36" t="str">
        <f t="shared" si="593"/>
        <v/>
      </c>
      <c r="AGS121" s="36" t="str">
        <f t="shared" si="579"/>
        <v/>
      </c>
      <c r="AGT121" s="39">
        <f t="shared" si="594"/>
        <v>1</v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400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388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387</v>
      </c>
      <c r="DJ122" s="38" t="s">
        <v>387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387</v>
      </c>
      <c r="DT122" s="57" t="s">
        <v>387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387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388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>
        <f t="shared" si="577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4</v>
      </c>
      <c r="AGR122" s="36" t="str">
        <f t="shared" si="593"/>
        <v/>
      </c>
      <c r="AGS122" s="36">
        <f t="shared" si="579"/>
        <v>1</v>
      </c>
      <c r="AGT122" s="39">
        <f t="shared" si="594"/>
        <v>1</v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413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 t="str">
        <f t="shared" si="577"/>
        <v/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32" customFormat="1" x14ac:dyDescent="0.25">
      <c r="A125" s="31" t="s">
        <v>33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374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387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388</v>
      </c>
      <c r="BB126" s="57"/>
      <c r="BC126" s="57"/>
      <c r="BD126" s="57"/>
      <c r="BE126" s="57" t="s">
        <v>387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398</v>
      </c>
      <c r="CP126" s="57" t="s">
        <v>398</v>
      </c>
      <c r="CQ126" s="57" t="s">
        <v>398</v>
      </c>
      <c r="CR126" s="57"/>
      <c r="CS126" s="57"/>
      <c r="CT126" s="57" t="s">
        <v>388</v>
      </c>
      <c r="CU126" s="57"/>
      <c r="CV126" s="57"/>
      <c r="CW126" s="38"/>
      <c r="CX126" s="38"/>
      <c r="CY126" s="61"/>
      <c r="CZ126" s="57" t="s">
        <v>388</v>
      </c>
      <c r="DA126" s="57"/>
      <c r="DB126" s="57"/>
      <c r="DC126" s="57" t="s">
        <v>388</v>
      </c>
      <c r="DD126" s="57" t="s">
        <v>388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387</v>
      </c>
      <c r="DT126" s="57" t="s">
        <v>387</v>
      </c>
      <c r="DU126" s="57"/>
      <c r="DV126" s="57"/>
      <c r="DW126" s="57"/>
      <c r="DX126" s="57"/>
      <c r="DY126" s="57"/>
      <c r="DZ126" s="57"/>
      <c r="EA126" s="57"/>
      <c r="EB126" s="57" t="s">
        <v>388</v>
      </c>
      <c r="EC126" s="57" t="s">
        <v>388</v>
      </c>
      <c r="ED126" s="57" t="s">
        <v>388</v>
      </c>
      <c r="EE126" s="57"/>
      <c r="EF126" s="57" t="s">
        <v>387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398</v>
      </c>
      <c r="ER126" s="57" t="s">
        <v>398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388</v>
      </c>
      <c r="FR126" s="57" t="s">
        <v>388</v>
      </c>
      <c r="FS126" s="57" t="s">
        <v>388</v>
      </c>
      <c r="FT126" s="57"/>
      <c r="FU126" s="57"/>
      <c r="FV126" s="57"/>
      <c r="FW126" s="57"/>
      <c r="FX126" s="57"/>
      <c r="FY126" s="38"/>
      <c r="FZ126" s="38"/>
      <c r="GA126" s="57" t="s">
        <v>387</v>
      </c>
      <c r="GB126" s="57"/>
      <c r="GC126" s="57"/>
      <c r="GD126" s="57"/>
      <c r="GE126" s="57"/>
      <c r="GF126" s="57" t="s">
        <v>387</v>
      </c>
      <c r="GG126" s="57"/>
      <c r="GH126" s="57"/>
      <c r="GI126" s="57"/>
      <c r="GJ126" s="57"/>
      <c r="GK126" s="57"/>
      <c r="GL126" s="57"/>
      <c r="GM126" s="57" t="s">
        <v>387</v>
      </c>
      <c r="GN126" s="57"/>
      <c r="GO126" s="57"/>
      <c r="GP126" s="57"/>
      <c r="GQ126" s="57"/>
      <c r="GR126" s="57"/>
      <c r="GS126" s="38"/>
      <c r="GT126" s="38"/>
      <c r="GU126" s="57" t="s">
        <v>387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398</v>
      </c>
      <c r="HE126" s="57" t="s">
        <v>398</v>
      </c>
      <c r="HF126" s="57"/>
      <c r="HG126" s="57"/>
      <c r="HH126" s="57" t="s">
        <v>387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387</v>
      </c>
      <c r="HZ126" s="57" t="s">
        <v>387</v>
      </c>
      <c r="IA126" s="57"/>
      <c r="IB126" s="57" t="s">
        <v>387</v>
      </c>
      <c r="IC126" s="57"/>
      <c r="ID126" s="57"/>
      <c r="IE126" s="57" t="s">
        <v>388</v>
      </c>
      <c r="IF126" s="38"/>
      <c r="IG126" s="38"/>
      <c r="IH126" s="38"/>
      <c r="II126" s="57" t="s">
        <v>388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387</v>
      </c>
      <c r="IT126" s="57" t="s">
        <v>387</v>
      </c>
      <c r="IU126" s="57"/>
      <c r="IV126" s="57" t="s">
        <v>387</v>
      </c>
      <c r="IW126" s="38"/>
      <c r="IX126" s="38"/>
      <c r="IY126" s="38"/>
      <c r="IZ126" s="38"/>
      <c r="JA126" s="38"/>
      <c r="JB126" s="38"/>
      <c r="JC126" s="37"/>
      <c r="JD126" s="38"/>
      <c r="JE126" s="38"/>
      <c r="JF126" s="38"/>
      <c r="JG126" s="38"/>
      <c r="JH126" s="38"/>
      <c r="JI126" s="38"/>
      <c r="JJ126" s="38"/>
      <c r="JK126" s="38"/>
      <c r="JL126" s="38"/>
      <c r="JM126" s="38"/>
      <c r="JN126" s="38"/>
      <c r="JO126" s="38"/>
      <c r="JP126" s="38"/>
      <c r="JQ126" s="38"/>
      <c r="JR126" s="38"/>
      <c r="JS126" s="38"/>
      <c r="JT126" s="38"/>
      <c r="JU126" s="38"/>
      <c r="JV126" s="38"/>
      <c r="JW126" s="37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35" t="str">
        <f>IF(COUNTIFS($C$7:$AGE$7,"="&amp;$AGK$5,$C126:$AGE126,"б")=0,"",COUNTIFS($C$7:$AGE$7,"="&amp;$AGK$5,$C126:$AGE126,"б"))</f>
        <v/>
      </c>
      <c r="AGG126" s="43">
        <f>IF(COUNTIFS($C$7:$AGE$7,"="&amp;$AGK$5,$C126:$AGE126,"у")=0,"",COUNTIFS($C$7:$AGE$7,"="&amp;$AGK$5,$C126:$AGE126,"у"))</f>
        <v>1</v>
      </c>
      <c r="AGH126" s="35">
        <f t="shared" ref="AGH126:AGH131" si="610">IF(COUNTIFS($C$7:$AGE$7,"="&amp;$AGK$1,$C126:$AGE126,"н")=0,"",COUNTIFS($C$7:$AGE$7,"="&amp;$AGK$1,$C126:$AGE126,"н"))</f>
        <v>3</v>
      </c>
      <c r="AGL126" s="36">
        <f>IF(COUNTIFS($C$6:$AGE$6,9,$C126:$AGE126,"б")=0,"",COUNTIFS($C$6:$AGE$6,9,$C126:$AGE126,"б"))</f>
        <v>2</v>
      </c>
      <c r="AGM126" s="36">
        <f t="shared" ref="AGM126:AGM131" si="611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2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3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11</v>
      </c>
      <c r="AGU126" s="36" t="str">
        <f>IF(COUNTIFS($C$6:$AGE$6,12,$C126:$AGE126,"б")=0,"",COUNTIFS($C$6:$AGE$6,12,$C126:$AGE126,"б"))</f>
        <v/>
      </c>
      <c r="AGV126" s="36" t="str">
        <f t="shared" ref="AGV126:AGV131" si="614">IF(COUNTIFS($C$6:$AGE$6,12,$C126:$AGE126,"у")=0,"",COUNTIFS($C$6:$AGE$6,12,$C126:$AGE126,"у"))</f>
        <v/>
      </c>
      <c r="AGW126" s="39" t="str">
        <f>IF(COUNTIFS($C$6:$AGE$6,12,$C126:$AGE126,"н")=0,"",COUNTIFS($C$6:$AGE$6,12,$C126:$AGE126,"н"))</f>
        <v/>
      </c>
      <c r="AGX126" s="36" t="str">
        <f>IF(COUNTIFS($C$6:$AGE$6,1,$C126:$AGE126,"б")=0,"",COUNTIFS($C$6:$AGE$6,1,$C126:$AGE126,"б"))</f>
        <v/>
      </c>
      <c r="AGY126" s="36" t="str">
        <f t="shared" ref="AGY126:AGY131" si="615">IF(COUNTIFS($C$6:$AGE$6,1,$C126:$AGE126,"у")=0,"",COUNTIFS($C$6:$AGE$6,1,$C126:$AGE126,"у"))</f>
        <v/>
      </c>
      <c r="AGZ126" s="39" t="str">
        <f>IF(COUNTIFS($C$6:$AGE$6,1,$C126:$AGE126,"н")=0,"",COUNTIFS($C$6:$AGE$6,1,$C126:$AGE126,"н"))</f>
        <v/>
      </c>
      <c r="AHA126" s="36" t="str">
        <f>IF(COUNTIFS($C$6:$AGE$6,2,$C126:$AGE126,"б")=0,"",COUNTIFS($C$6:$AGE$6,2,$C126:$AGE126,"б"))</f>
        <v/>
      </c>
      <c r="AHB126" s="36" t="str">
        <f t="shared" ref="AHB126:AHB131" si="616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7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18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19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0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395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387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398</v>
      </c>
      <c r="AN127" s="57" t="s">
        <v>398</v>
      </c>
      <c r="AO127" s="57"/>
      <c r="AP127" s="38"/>
      <c r="AQ127" s="57" t="s">
        <v>387</v>
      </c>
      <c r="AR127" s="57" t="s">
        <v>387</v>
      </c>
      <c r="AS127" s="57"/>
      <c r="AT127" s="57"/>
      <c r="AU127" s="57" t="s">
        <v>398</v>
      </c>
      <c r="AV127" s="57" t="s">
        <v>398</v>
      </c>
      <c r="AW127" s="57"/>
      <c r="AX127" s="57"/>
      <c r="AY127" s="57" t="s">
        <v>387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387</v>
      </c>
      <c r="CT127" s="57" t="s">
        <v>387</v>
      </c>
      <c r="CU127" s="57"/>
      <c r="CV127" s="57"/>
      <c r="CW127" s="38"/>
      <c r="CX127" s="38"/>
      <c r="CY127" s="61"/>
      <c r="CZ127" s="57" t="s">
        <v>387</v>
      </c>
      <c r="DA127" s="57"/>
      <c r="DB127" s="57"/>
      <c r="DC127" s="57" t="s">
        <v>387</v>
      </c>
      <c r="DD127" s="57" t="s">
        <v>387</v>
      </c>
      <c r="DE127" s="57"/>
      <c r="DF127" s="57"/>
      <c r="DG127" s="57"/>
      <c r="DH127" s="57"/>
      <c r="DI127" s="57"/>
      <c r="DJ127" s="57"/>
      <c r="DK127" s="57" t="s">
        <v>387</v>
      </c>
      <c r="DL127" s="57" t="s">
        <v>387</v>
      </c>
      <c r="DM127" s="57"/>
      <c r="DN127" s="57"/>
      <c r="DO127" s="57" t="s">
        <v>387</v>
      </c>
      <c r="DP127" s="57" t="s">
        <v>387</v>
      </c>
      <c r="DQ127" s="57"/>
      <c r="DR127" s="38"/>
      <c r="DS127" s="57" t="s">
        <v>387</v>
      </c>
      <c r="DT127" s="57" t="s">
        <v>387</v>
      </c>
      <c r="DU127" s="57"/>
      <c r="DV127" s="57"/>
      <c r="DW127" s="57" t="s">
        <v>387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387</v>
      </c>
      <c r="EG127" s="57"/>
      <c r="EH127" s="57"/>
      <c r="EI127" s="57"/>
      <c r="EJ127" s="38"/>
      <c r="EK127" s="38"/>
      <c r="EL127" s="38"/>
      <c r="EM127" s="57" t="s">
        <v>387</v>
      </c>
      <c r="EN127" s="57"/>
      <c r="EO127" s="57"/>
      <c r="EP127" s="57"/>
      <c r="EQ127" s="57" t="s">
        <v>387</v>
      </c>
      <c r="ER127" s="57" t="s">
        <v>387</v>
      </c>
      <c r="ES127" s="57"/>
      <c r="ET127" s="57"/>
      <c r="EU127" s="57" t="s">
        <v>387</v>
      </c>
      <c r="EV127" s="57"/>
      <c r="EW127" s="57"/>
      <c r="EX127" s="57"/>
      <c r="EY127" s="57" t="s">
        <v>387</v>
      </c>
      <c r="EZ127" s="57"/>
      <c r="FA127" s="57"/>
      <c r="FB127" s="57"/>
      <c r="FC127" s="57" t="s">
        <v>387</v>
      </c>
      <c r="FD127" s="57" t="s">
        <v>387</v>
      </c>
      <c r="FE127" s="38"/>
      <c r="FF127" s="38"/>
      <c r="FG127" s="57"/>
      <c r="FH127" s="57" t="s">
        <v>387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387</v>
      </c>
      <c r="FR127" s="57" t="s">
        <v>387</v>
      </c>
      <c r="FS127" s="57" t="s">
        <v>387</v>
      </c>
      <c r="FT127" s="57"/>
      <c r="FU127" s="57" t="s">
        <v>387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387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387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 t="shared" ref="AGF127:AGF131" si="621">IF(COUNTIFS($C$7:$AGE$7,"="&amp;$AGK$1,$C127:$AGE127,"б")=0,"",COUNTIFS($C$7:$AGE$7,"="&amp;$AGK$1,$C127:$AGE127,"б"))</f>
        <v/>
      </c>
      <c r="AGG127" s="43" t="str">
        <f t="shared" ref="AGG127:AGG131" si="622">IF(COUNTIFS($C$7:$AGE$7,"="&amp;$AGK$1,$C127:$AGE127,"у")=0,"",COUNTIFS($C$7:$AGE$7,"="&amp;$AGK$1,$C127:$AGE127,"у"))</f>
        <v/>
      </c>
      <c r="AGH127" s="35">
        <f t="shared" si="610"/>
        <v>1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1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2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3"/>
        <v/>
      </c>
      <c r="AGT127" s="39">
        <f t="shared" ref="AGT127:AGT131" si="628">IF(COUNTIFS($C$6:$AGE$6,11,$C127:$AGE127,"н")=0,"",COUNTIFS($C$6:$AGE$6,11,$C127:$AGE127,"н"))</f>
        <v>2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4"/>
        <v/>
      </c>
      <c r="AGW127" s="39" t="str">
        <f t="shared" ref="AGW127:AGW131" si="630">IF(COUNTIFS($C$6:$AGE$6,12,$C127:$AGE127,"н")=0,"",COUNTIFS($C$6:$AGE$6,12,$C127:$AGE127,"н"))</f>
        <v/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5"/>
        <v/>
      </c>
      <c r="AGZ127" s="39" t="str">
        <f t="shared" ref="AGZ127:AGZ131" si="632">IF(COUNTIFS($C$6:$AGE$6,1,$C127:$AGE127,"н")=0,"",COUNTIFS($C$6:$AGE$6,1,$C127:$AGE127,"н"))</f>
        <v/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6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7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18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19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0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396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387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388</v>
      </c>
      <c r="AV128" s="57"/>
      <c r="AW128" s="57"/>
      <c r="AX128" s="57"/>
      <c r="AY128" s="57" t="s">
        <v>387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387</v>
      </c>
      <c r="CK128" s="57" t="s">
        <v>387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387</v>
      </c>
      <c r="DL128" s="57" t="s">
        <v>387</v>
      </c>
      <c r="DM128" s="57"/>
      <c r="DN128" s="57"/>
      <c r="DO128" s="57" t="s">
        <v>387</v>
      </c>
      <c r="DP128" s="57" t="s">
        <v>387</v>
      </c>
      <c r="DQ128" s="57"/>
      <c r="DR128" s="38"/>
      <c r="DS128" s="57" t="s">
        <v>387</v>
      </c>
      <c r="DT128" s="57" t="s">
        <v>387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387</v>
      </c>
      <c r="FD128" s="57" t="s">
        <v>387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387</v>
      </c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si="621"/>
        <v/>
      </c>
      <c r="AGG128" s="43" t="str">
        <f t="shared" si="622"/>
        <v/>
      </c>
      <c r="AGH128" s="35">
        <f t="shared" si="610"/>
        <v>1</v>
      </c>
      <c r="AGL128" s="36" t="str">
        <f t="shared" si="623"/>
        <v/>
      </c>
      <c r="AGM128" s="36">
        <f t="shared" si="611"/>
        <v>1</v>
      </c>
      <c r="AGN128" s="39">
        <f t="shared" si="624"/>
        <v>4</v>
      </c>
      <c r="AGO128" s="36" t="str">
        <f t="shared" si="625"/>
        <v/>
      </c>
      <c r="AGP128" s="36" t="str">
        <f t="shared" si="612"/>
        <v/>
      </c>
      <c r="AGQ128" s="39">
        <f t="shared" si="626"/>
        <v>8</v>
      </c>
      <c r="AGR128" s="36" t="str">
        <f t="shared" si="627"/>
        <v/>
      </c>
      <c r="AGS128" s="36" t="str">
        <f t="shared" si="613"/>
        <v/>
      </c>
      <c r="AGT128" s="39">
        <f t="shared" si="628"/>
        <v>1</v>
      </c>
      <c r="AGU128" s="36" t="str">
        <f t="shared" si="629"/>
        <v/>
      </c>
      <c r="AGV128" s="36" t="str">
        <f t="shared" si="614"/>
        <v/>
      </c>
      <c r="AGW128" s="39" t="str">
        <f t="shared" si="630"/>
        <v/>
      </c>
      <c r="AGX128" s="36" t="str">
        <f t="shared" si="631"/>
        <v/>
      </c>
      <c r="AGY128" s="36" t="str">
        <f t="shared" si="615"/>
        <v/>
      </c>
      <c r="AGZ128" s="39" t="str">
        <f t="shared" si="632"/>
        <v/>
      </c>
      <c r="AHA128" s="36" t="str">
        <f t="shared" si="633"/>
        <v/>
      </c>
      <c r="AHB128" s="36" t="str">
        <f t="shared" si="616"/>
        <v/>
      </c>
      <c r="AHC128" s="39" t="str">
        <f t="shared" si="634"/>
        <v/>
      </c>
      <c r="AHD128" s="36" t="str">
        <f t="shared" si="635"/>
        <v/>
      </c>
      <c r="AHE128" s="36" t="str">
        <f t="shared" si="617"/>
        <v/>
      </c>
      <c r="AHF128" s="39" t="str">
        <f t="shared" si="636"/>
        <v/>
      </c>
      <c r="AHG128" s="36" t="str">
        <f t="shared" si="637"/>
        <v/>
      </c>
      <c r="AHH128" s="36" t="str">
        <f t="shared" si="618"/>
        <v/>
      </c>
      <c r="AHI128" s="39" t="str">
        <f t="shared" si="638"/>
        <v/>
      </c>
      <c r="AHJ128" s="36" t="str">
        <f t="shared" si="639"/>
        <v/>
      </c>
      <c r="AHK128" s="36" t="str">
        <f t="shared" si="619"/>
        <v/>
      </c>
      <c r="AHL128" s="39" t="str">
        <f t="shared" si="640"/>
        <v/>
      </c>
      <c r="AHM128" s="36" t="str">
        <f t="shared" si="641"/>
        <v/>
      </c>
      <c r="AHN128" s="36" t="str">
        <f t="shared" si="620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397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387</v>
      </c>
      <c r="Q129" s="38"/>
      <c r="R129" s="38"/>
      <c r="S129" s="38"/>
      <c r="T129" s="38"/>
      <c r="U129" s="38"/>
      <c r="V129" s="38"/>
      <c r="W129" s="57" t="s">
        <v>387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398</v>
      </c>
      <c r="AR129" s="57" t="s">
        <v>398</v>
      </c>
      <c r="AS129" s="57"/>
      <c r="AT129" s="57"/>
      <c r="AU129" s="57" t="s">
        <v>398</v>
      </c>
      <c r="AV129" s="57" t="s">
        <v>398</v>
      </c>
      <c r="AW129" s="57"/>
      <c r="AX129" s="57"/>
      <c r="AY129" s="57" t="s">
        <v>398</v>
      </c>
      <c r="AZ129" s="57" t="s">
        <v>398</v>
      </c>
      <c r="BA129" s="57" t="s">
        <v>398</v>
      </c>
      <c r="BB129" s="57"/>
      <c r="BC129" s="57"/>
      <c r="BD129" s="57"/>
      <c r="BE129" s="57" t="s">
        <v>398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387</v>
      </c>
      <c r="CT129" s="57" t="s">
        <v>387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387</v>
      </c>
      <c r="DP129" s="57"/>
      <c r="DQ129" s="57"/>
      <c r="DR129" s="38"/>
      <c r="DS129" s="57" t="s">
        <v>387</v>
      </c>
      <c r="DT129" s="57" t="s">
        <v>387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387</v>
      </c>
      <c r="EV129" s="57"/>
      <c r="EW129" s="57"/>
      <c r="EX129" s="57"/>
      <c r="EY129" s="57" t="s">
        <v>387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398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398</v>
      </c>
      <c r="FR129" s="57" t="s">
        <v>398</v>
      </c>
      <c r="FS129" s="57" t="s">
        <v>398</v>
      </c>
      <c r="FT129" s="57"/>
      <c r="FU129" s="57" t="s">
        <v>398</v>
      </c>
      <c r="FV129" s="57"/>
      <c r="FW129" s="57"/>
      <c r="FX129" s="57"/>
      <c r="FY129" s="38"/>
      <c r="FZ129" s="38"/>
      <c r="GA129" s="57" t="s">
        <v>398</v>
      </c>
      <c r="GB129" s="57"/>
      <c r="GC129" s="57"/>
      <c r="GD129" s="57"/>
      <c r="GE129" s="57"/>
      <c r="GF129" s="57" t="s">
        <v>398</v>
      </c>
      <c r="GG129" s="57"/>
      <c r="GH129" s="57"/>
      <c r="GI129" s="57"/>
      <c r="GJ129" s="57"/>
      <c r="GK129" s="57"/>
      <c r="GL129" s="57"/>
      <c r="GM129" s="57" t="s">
        <v>398</v>
      </c>
      <c r="GN129" s="57"/>
      <c r="GO129" s="57"/>
      <c r="GP129" s="57"/>
      <c r="GQ129" s="57"/>
      <c r="GR129" s="57"/>
      <c r="GS129" s="38"/>
      <c r="GT129" s="38"/>
      <c r="GU129" s="57" t="s">
        <v>398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398</v>
      </c>
      <c r="HE129" s="57" t="s">
        <v>398</v>
      </c>
      <c r="HF129" s="57"/>
      <c r="HG129" s="57"/>
      <c r="HH129" s="57" t="s">
        <v>398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>
        <f t="shared" si="623"/>
        <v>8</v>
      </c>
      <c r="AGM129" s="36" t="str">
        <f t="shared" si="611"/>
        <v/>
      </c>
      <c r="AGN129" s="39">
        <f t="shared" si="624"/>
        <v>2</v>
      </c>
      <c r="AGO129" s="36">
        <f t="shared" si="625"/>
        <v>5</v>
      </c>
      <c r="AGP129" s="36" t="str">
        <f t="shared" si="612"/>
        <v/>
      </c>
      <c r="AGQ129" s="39">
        <f t="shared" si="626"/>
        <v>7</v>
      </c>
      <c r="AGR129" s="36">
        <f t="shared" si="627"/>
        <v>7</v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 t="str">
        <f t="shared" si="623"/>
        <v/>
      </c>
      <c r="AGM130" s="36" t="str">
        <f t="shared" si="611"/>
        <v/>
      </c>
      <c r="AGN130" s="39" t="str">
        <f t="shared" si="624"/>
        <v/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32" customFormat="1" x14ac:dyDescent="0.25">
      <c r="A132" s="31" t="s">
        <v>34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375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388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37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7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7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7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35" t="str">
        <f>IF(COUNTIFS($C$7:$AGE$7,"="&amp;$AGK$5,$C133:$AGE133,"б")=0,"",COUNTIFS($C$7:$AGE$7,"="&amp;$AGK$5,$C133:$AGE133,"б"))</f>
        <v/>
      </c>
      <c r="AGG133" s="43">
        <f>IF(COUNTIFS($C$7:$AGE$7,"="&amp;$AGK$5,$C133:$AGE133,"у")=0,"",COUNTIFS($C$7:$AGE$7,"="&amp;$AGK$5,$C133:$AGE133,"у"))</f>
        <v>1</v>
      </c>
      <c r="AGH133" s="35" t="str">
        <f t="shared" ref="AGH133:AGH152" si="644">IF(COUNTIFS($C$7:$AGE$7,"="&amp;$AGK$1,$C133:$AGE133,"н")=0,"",COUNTIFS($C$7:$AGE$7,"="&amp;$AGK$1,$C133:$AGE133,"н"))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5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6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7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48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49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0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1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2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3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4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393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 t="shared" ref="AGF134:AGF152" si="655">IF(COUNTIFS($C$7:$AGE$7,"="&amp;$AGK$1,$C134:$AGE134,"б")=0,"",COUNTIFS($C$7:$AGE$7,"="&amp;$AGK$1,$C134:$AGE134,"б"))</f>
        <v/>
      </c>
      <c r="AGG134" s="43" t="str">
        <f t="shared" ref="AGG134:AGG152" si="656">IF(COUNTIFS($C$7:$AGE$7,"="&amp;$AGK$1,$C134:$AGE134,"у")=0,"",COUNTIFS($C$7:$AGE$7,"="&amp;$AGK$1,$C134:$AGE134,"у"))</f>
        <v/>
      </c>
      <c r="AGH134" s="35" t="str">
        <f t="shared" si="644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5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6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7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48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49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0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1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2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3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4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376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387</v>
      </c>
      <c r="X135" s="57"/>
      <c r="Y135" s="57" t="s">
        <v>387</v>
      </c>
      <c r="Z135" s="57"/>
      <c r="AA135" s="57"/>
      <c r="AB135" s="57"/>
      <c r="AC135" s="57"/>
      <c r="AD135" s="57"/>
      <c r="AE135" s="57"/>
      <c r="AF135" s="57" t="s">
        <v>387</v>
      </c>
      <c r="AG135" s="57"/>
      <c r="AH135" s="57"/>
      <c r="AI135" s="57" t="s">
        <v>387</v>
      </c>
      <c r="AJ135" s="57" t="s">
        <v>387</v>
      </c>
      <c r="AK135" s="57"/>
      <c r="AL135" s="57"/>
      <c r="AM135" s="57" t="s">
        <v>387</v>
      </c>
      <c r="AN135" s="57" t="s">
        <v>387</v>
      </c>
      <c r="AO135" s="38"/>
      <c r="AP135" s="38"/>
      <c r="AQ135" s="57" t="s">
        <v>387</v>
      </c>
      <c r="AR135" s="57"/>
      <c r="AS135" s="57"/>
      <c r="AT135" s="57"/>
      <c r="AU135" s="57"/>
      <c r="AV135" s="57" t="s">
        <v>387</v>
      </c>
      <c r="AW135" s="57"/>
      <c r="AX135" s="57"/>
      <c r="AY135" s="57"/>
      <c r="AZ135" s="57" t="s">
        <v>387</v>
      </c>
      <c r="BA135" s="57"/>
      <c r="BB135" s="57" t="s">
        <v>387</v>
      </c>
      <c r="BC135" s="57"/>
      <c r="BD135" s="57" t="s">
        <v>387</v>
      </c>
      <c r="BE135" s="57"/>
      <c r="BF135" s="38"/>
      <c r="BG135" s="38"/>
      <c r="BH135" s="38"/>
      <c r="BI135" s="38"/>
      <c r="BJ135" s="38"/>
      <c r="BK135" s="57" t="s">
        <v>387</v>
      </c>
      <c r="BL135" s="57"/>
      <c r="BM135" s="57" t="s">
        <v>387</v>
      </c>
      <c r="BN135" s="57"/>
      <c r="BO135" s="57" t="s">
        <v>387</v>
      </c>
      <c r="BP135" s="57" t="s">
        <v>387</v>
      </c>
      <c r="BQ135" s="57"/>
      <c r="BR135" s="57"/>
      <c r="BS135" s="57"/>
      <c r="BT135" s="57" t="s">
        <v>387</v>
      </c>
      <c r="BU135" s="57" t="s">
        <v>387</v>
      </c>
      <c r="BV135" s="57"/>
      <c r="BW135" s="57" t="s">
        <v>387</v>
      </c>
      <c r="BX135" s="57" t="s">
        <v>387</v>
      </c>
      <c r="BY135" s="57"/>
      <c r="BZ135" s="57"/>
      <c r="CA135" s="57" t="s">
        <v>387</v>
      </c>
      <c r="CB135" s="57" t="s">
        <v>387</v>
      </c>
      <c r="CC135" s="57"/>
      <c r="CD135" s="38"/>
      <c r="CE135" s="61"/>
      <c r="CF135" s="57"/>
      <c r="CG135" s="57"/>
      <c r="CH135" s="57"/>
      <c r="CI135" s="57" t="s">
        <v>388</v>
      </c>
      <c r="CJ135" s="57" t="s">
        <v>388</v>
      </c>
      <c r="CK135" s="57"/>
      <c r="CL135" s="57"/>
      <c r="CM135" s="57"/>
      <c r="CN135" s="57" t="s">
        <v>388</v>
      </c>
      <c r="CO135" s="57" t="s">
        <v>388</v>
      </c>
      <c r="CP135" s="57"/>
      <c r="CQ135" s="57"/>
      <c r="CR135" s="57" t="s">
        <v>388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388</v>
      </c>
      <c r="DB135" s="57"/>
      <c r="DC135" s="57" t="s">
        <v>388</v>
      </c>
      <c r="DD135" s="57" t="s">
        <v>388</v>
      </c>
      <c r="DE135" s="57"/>
      <c r="DF135" s="57"/>
      <c r="DG135" s="57"/>
      <c r="DH135" s="57" t="s">
        <v>388</v>
      </c>
      <c r="DI135" s="57" t="s">
        <v>388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388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388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si="655"/>
        <v/>
      </c>
      <c r="AGG135" s="43" t="str">
        <f t="shared" si="656"/>
        <v/>
      </c>
      <c r="AGH135" s="35" t="str">
        <f t="shared" si="644"/>
        <v/>
      </c>
      <c r="AGL135" s="36" t="str">
        <f t="shared" si="657"/>
        <v/>
      </c>
      <c r="AGM135" s="36">
        <f t="shared" si="645"/>
        <v>4</v>
      </c>
      <c r="AGN135" s="39">
        <f t="shared" si="658"/>
        <v>22</v>
      </c>
      <c r="AGO135" s="36" t="str">
        <f t="shared" si="659"/>
        <v/>
      </c>
      <c r="AGP135" s="36">
        <f t="shared" si="646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7"/>
        <v/>
      </c>
      <c r="AGT135" s="39" t="str">
        <f t="shared" si="662"/>
        <v/>
      </c>
      <c r="AGU135" s="36" t="str">
        <f t="shared" si="663"/>
        <v/>
      </c>
      <c r="AGV135" s="36" t="str">
        <f t="shared" si="648"/>
        <v/>
      </c>
      <c r="AGW135" s="39" t="str">
        <f t="shared" si="664"/>
        <v/>
      </c>
      <c r="AGX135" s="36" t="str">
        <f t="shared" si="665"/>
        <v/>
      </c>
      <c r="AGY135" s="36" t="str">
        <f t="shared" si="649"/>
        <v/>
      </c>
      <c r="AGZ135" s="39" t="str">
        <f t="shared" si="666"/>
        <v/>
      </c>
      <c r="AHA135" s="36" t="str">
        <f t="shared" si="667"/>
        <v/>
      </c>
      <c r="AHB135" s="36" t="str">
        <f t="shared" si="650"/>
        <v/>
      </c>
      <c r="AHC135" s="39" t="str">
        <f t="shared" si="668"/>
        <v/>
      </c>
      <c r="AHD135" s="36" t="str">
        <f t="shared" si="669"/>
        <v/>
      </c>
      <c r="AHE135" s="36" t="str">
        <f t="shared" si="651"/>
        <v/>
      </c>
      <c r="AHF135" s="39" t="str">
        <f t="shared" si="670"/>
        <v/>
      </c>
      <c r="AHG135" s="36" t="str">
        <f t="shared" si="671"/>
        <v/>
      </c>
      <c r="AHH135" s="36" t="str">
        <f t="shared" si="652"/>
        <v/>
      </c>
      <c r="AHI135" s="39" t="str">
        <f t="shared" si="672"/>
        <v/>
      </c>
      <c r="AHJ135" s="36" t="str">
        <f t="shared" si="673"/>
        <v/>
      </c>
      <c r="AHK135" s="36" t="str">
        <f t="shared" si="653"/>
        <v/>
      </c>
      <c r="AHL135" s="39" t="str">
        <f t="shared" si="674"/>
        <v/>
      </c>
      <c r="AHM135" s="36" t="str">
        <f t="shared" si="675"/>
        <v/>
      </c>
      <c r="AHN135" s="36" t="str">
        <f t="shared" si="654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377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388</v>
      </c>
      <c r="GN136" s="57" t="s">
        <v>388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 t="str">
        <f t="shared" si="645"/>
        <v/>
      </c>
      <c r="AGN136" s="39" t="str">
        <f t="shared" si="658"/>
        <v/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>
        <f t="shared" si="647"/>
        <v>2</v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378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388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398</v>
      </c>
      <c r="BL137" s="57"/>
      <c r="BM137" s="57" t="s">
        <v>398</v>
      </c>
      <c r="BN137" s="57"/>
      <c r="BO137" s="57" t="s">
        <v>398</v>
      </c>
      <c r="BP137" s="57" t="s">
        <v>398</v>
      </c>
      <c r="BQ137" s="57"/>
      <c r="BR137" s="57"/>
      <c r="BS137" s="57"/>
      <c r="BT137" s="57" t="s">
        <v>398</v>
      </c>
      <c r="BU137" s="57" t="s">
        <v>398</v>
      </c>
      <c r="BV137" s="57"/>
      <c r="BW137" s="57" t="s">
        <v>398</v>
      </c>
      <c r="BX137" s="57" t="s">
        <v>398</v>
      </c>
      <c r="BY137" s="57"/>
      <c r="BZ137" s="57"/>
      <c r="CA137" s="57" t="s">
        <v>398</v>
      </c>
      <c r="CB137" s="57" t="s">
        <v>398</v>
      </c>
      <c r="CC137" s="57"/>
      <c r="CD137" s="38"/>
      <c r="CE137" s="61"/>
      <c r="CF137" s="57"/>
      <c r="CG137" s="57"/>
      <c r="CH137" s="57"/>
      <c r="CI137" s="57" t="s">
        <v>398</v>
      </c>
      <c r="CJ137" s="57" t="s">
        <v>398</v>
      </c>
      <c r="CK137" s="57"/>
      <c r="CL137" s="57"/>
      <c r="CM137" s="57"/>
      <c r="CN137" s="57" t="s">
        <v>398</v>
      </c>
      <c r="CO137" s="57" t="s">
        <v>398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398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387</v>
      </c>
      <c r="DP137" s="57" t="s">
        <v>387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387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387</v>
      </c>
      <c r="GR137" s="57" t="s">
        <v>387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387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>
        <f t="shared" si="657"/>
        <v>14</v>
      </c>
      <c r="AGM137" s="36">
        <f t="shared" si="645"/>
        <v>1</v>
      </c>
      <c r="AGN137" s="39" t="str">
        <f t="shared" si="658"/>
        <v/>
      </c>
      <c r="AGO137" s="36">
        <f t="shared" si="659"/>
        <v>1</v>
      </c>
      <c r="AGP137" s="36" t="str">
        <f t="shared" si="646"/>
        <v/>
      </c>
      <c r="AGQ137" s="39">
        <f t="shared" si="660"/>
        <v>2</v>
      </c>
      <c r="AGR137" s="36" t="str">
        <f t="shared" si="661"/>
        <v/>
      </c>
      <c r="AGS137" s="36" t="str">
        <f t="shared" si="647"/>
        <v/>
      </c>
      <c r="AGT137" s="39">
        <f t="shared" si="662"/>
        <v>4</v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379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387</v>
      </c>
      <c r="CJ138" s="57" t="s">
        <v>387</v>
      </c>
      <c r="CK138" s="57"/>
      <c r="CL138" s="57"/>
      <c r="CM138" s="57"/>
      <c r="CN138" s="57" t="s">
        <v>387</v>
      </c>
      <c r="CO138" s="57" t="s">
        <v>387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387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387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387</v>
      </c>
      <c r="IB138" s="57" t="s">
        <v>387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 t="str">
        <f t="shared" si="657"/>
        <v/>
      </c>
      <c r="AGM138" s="36" t="str">
        <f t="shared" si="645"/>
        <v/>
      </c>
      <c r="AGN138" s="39">
        <f t="shared" si="658"/>
        <v>4</v>
      </c>
      <c r="AGO138" s="36" t="str">
        <f t="shared" si="659"/>
        <v/>
      </c>
      <c r="AGP138" s="36" t="str">
        <f t="shared" si="646"/>
        <v/>
      </c>
      <c r="AGQ138" s="39">
        <f t="shared" si="660"/>
        <v>1</v>
      </c>
      <c r="AGR138" s="36" t="str">
        <f t="shared" si="661"/>
        <v/>
      </c>
      <c r="AGS138" s="36" t="str">
        <f t="shared" si="647"/>
        <v/>
      </c>
      <c r="AGT138" s="39">
        <f t="shared" si="662"/>
        <v>3</v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380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387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387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1</v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381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387</v>
      </c>
      <c r="AN140" s="57" t="s">
        <v>387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387</v>
      </c>
      <c r="BL140" s="57"/>
      <c r="BM140" s="57" t="s">
        <v>387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387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387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387</v>
      </c>
      <c r="DL140" s="57" t="s">
        <v>387</v>
      </c>
      <c r="DM140" s="57"/>
      <c r="DN140" s="57"/>
      <c r="DO140" s="57" t="s">
        <v>387</v>
      </c>
      <c r="DP140" s="57"/>
      <c r="DQ140" s="57"/>
      <c r="DR140" s="38"/>
      <c r="DS140" s="57" t="s">
        <v>387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387</v>
      </c>
      <c r="EP140" s="57"/>
      <c r="EQ140" s="57" t="s">
        <v>387</v>
      </c>
      <c r="ER140" s="57"/>
      <c r="ES140" s="57"/>
      <c r="ET140" s="57"/>
      <c r="EU140" s="57"/>
      <c r="EV140" s="57"/>
      <c r="EW140" s="57" t="s">
        <v>387</v>
      </c>
      <c r="EX140" s="57"/>
      <c r="EY140" s="57" t="s">
        <v>387</v>
      </c>
      <c r="EZ140" s="57" t="s">
        <v>387</v>
      </c>
      <c r="FA140" s="57"/>
      <c r="FB140" s="57"/>
      <c r="FC140" s="57" t="s">
        <v>387</v>
      </c>
      <c r="FD140" s="57" t="s">
        <v>387</v>
      </c>
      <c r="FE140" s="38"/>
      <c r="FF140" s="38"/>
      <c r="FG140" s="61"/>
      <c r="FH140" s="57"/>
      <c r="FI140" s="57"/>
      <c r="FJ140" s="57"/>
      <c r="FK140" s="57" t="s">
        <v>387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387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387</v>
      </c>
      <c r="GR140" s="57" t="s">
        <v>387</v>
      </c>
      <c r="GS140" s="57"/>
      <c r="GT140" s="38"/>
      <c r="GU140" s="37"/>
      <c r="GV140" s="57"/>
      <c r="GW140" s="57"/>
      <c r="GX140" s="57"/>
      <c r="GY140" s="57"/>
      <c r="GZ140" s="57" t="s">
        <v>387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387</v>
      </c>
      <c r="HT140" s="57"/>
      <c r="HU140" s="57"/>
      <c r="HV140" s="57"/>
      <c r="HW140" s="57"/>
      <c r="HX140" s="57" t="s">
        <v>387</v>
      </c>
      <c r="HY140" s="57" t="s">
        <v>387</v>
      </c>
      <c r="HZ140" s="57"/>
      <c r="IA140" s="57" t="s">
        <v>387</v>
      </c>
      <c r="IB140" s="57" t="s">
        <v>387</v>
      </c>
      <c r="IC140" s="57"/>
      <c r="ID140" s="57"/>
      <c r="IE140" s="57" t="s">
        <v>387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>
        <f t="shared" si="658"/>
        <v>5</v>
      </c>
      <c r="AGO140" s="36" t="str">
        <f t="shared" si="659"/>
        <v/>
      </c>
      <c r="AGP140" s="36" t="str">
        <f t="shared" si="646"/>
        <v/>
      </c>
      <c r="AGQ140" s="39">
        <f t="shared" si="660"/>
        <v>13</v>
      </c>
      <c r="AGR140" s="36" t="str">
        <f t="shared" si="661"/>
        <v/>
      </c>
      <c r="AGS140" s="36" t="str">
        <f t="shared" si="647"/>
        <v/>
      </c>
      <c r="AGT140" s="39">
        <f t="shared" si="662"/>
        <v>10</v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382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387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388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387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388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>
        <f t="shared" si="645"/>
        <v>1</v>
      </c>
      <c r="AGN141" s="39">
        <f t="shared" si="658"/>
        <v>2</v>
      </c>
      <c r="AGO141" s="36" t="str">
        <f t="shared" si="659"/>
        <v/>
      </c>
      <c r="AGP141" s="36">
        <f t="shared" si="646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394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388</v>
      </c>
      <c r="EN142" s="57"/>
      <c r="EO142" s="57" t="s">
        <v>388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387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387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>
        <f t="shared" si="644"/>
        <v>1</v>
      </c>
      <c r="AGL142" s="36" t="str">
        <f t="shared" si="657"/>
        <v/>
      </c>
      <c r="AGM142" s="36" t="str">
        <f t="shared" si="645"/>
        <v/>
      </c>
      <c r="AGN142" s="39" t="str">
        <f t="shared" si="658"/>
        <v/>
      </c>
      <c r="AGO142" s="36" t="str">
        <f t="shared" si="659"/>
        <v/>
      </c>
      <c r="AGP142" s="36">
        <f t="shared" si="646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>
        <f t="shared" si="662"/>
        <v>2</v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383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387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387</v>
      </c>
      <c r="FD143" s="57"/>
      <c r="FE143" s="38"/>
      <c r="FF143" s="38"/>
      <c r="FG143" s="61"/>
      <c r="FH143" s="57"/>
      <c r="FI143" s="57"/>
      <c r="FJ143" s="57"/>
      <c r="FK143" s="57" t="s">
        <v>387</v>
      </c>
      <c r="FL143" s="57"/>
      <c r="FM143" s="57"/>
      <c r="FN143" s="57"/>
      <c r="FO143" s="57"/>
      <c r="FP143" s="57"/>
      <c r="FQ143" s="57" t="s">
        <v>387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387</v>
      </c>
      <c r="GD143" s="57"/>
      <c r="GE143" s="57" t="s">
        <v>387</v>
      </c>
      <c r="GF143" s="57" t="s">
        <v>387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387</v>
      </c>
      <c r="GR143" s="57" t="s">
        <v>387</v>
      </c>
      <c r="GS143" s="57"/>
      <c r="GT143" s="38"/>
      <c r="GU143" s="37"/>
      <c r="GV143" s="57"/>
      <c r="GW143" s="57"/>
      <c r="GX143" s="57"/>
      <c r="GY143" s="57"/>
      <c r="GZ143" s="57" t="s">
        <v>387</v>
      </c>
      <c r="HA143" s="57"/>
      <c r="HB143" s="57"/>
      <c r="HC143" s="57"/>
      <c r="HD143" s="57"/>
      <c r="HE143" s="57"/>
      <c r="HF143" s="57" t="s">
        <v>387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387</v>
      </c>
      <c r="HP143" s="57"/>
      <c r="HQ143" s="57" t="s">
        <v>387</v>
      </c>
      <c r="HR143" s="57"/>
      <c r="HS143" s="57" t="s">
        <v>387</v>
      </c>
      <c r="HT143" s="57"/>
      <c r="HU143" s="57"/>
      <c r="HV143" s="57"/>
      <c r="HW143" s="57"/>
      <c r="HX143" s="57"/>
      <c r="HY143" s="57" t="s">
        <v>387</v>
      </c>
      <c r="HZ143" s="57"/>
      <c r="IA143" s="57" t="s">
        <v>387</v>
      </c>
      <c r="IB143" s="57" t="s">
        <v>387</v>
      </c>
      <c r="IC143" s="57"/>
      <c r="ID143" s="57"/>
      <c r="IE143" s="57" t="s">
        <v>387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387</v>
      </c>
      <c r="IU143" s="57"/>
      <c r="IV143" s="57"/>
      <c r="IW143" s="57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>
        <f t="shared" si="644"/>
        <v>1</v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>
        <f t="shared" si="660"/>
        <v>4</v>
      </c>
      <c r="AGR143" s="36" t="str">
        <f t="shared" si="661"/>
        <v/>
      </c>
      <c r="AGS143" s="36" t="str">
        <f t="shared" si="647"/>
        <v/>
      </c>
      <c r="AGT143" s="39">
        <f t="shared" si="662"/>
        <v>15</v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384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385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387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387</v>
      </c>
      <c r="AN145" s="57" t="s">
        <v>387</v>
      </c>
      <c r="AO145" s="38"/>
      <c r="AP145" s="38"/>
      <c r="AQ145" s="57" t="s">
        <v>387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387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387</v>
      </c>
      <c r="BN145" s="57"/>
      <c r="BO145" s="57" t="s">
        <v>388</v>
      </c>
      <c r="BP145" s="57" t="s">
        <v>388</v>
      </c>
      <c r="BQ145" s="57"/>
      <c r="BR145" s="57"/>
      <c r="BS145" s="57"/>
      <c r="BT145" s="57" t="s">
        <v>387</v>
      </c>
      <c r="BU145" s="57" t="s">
        <v>387</v>
      </c>
      <c r="BV145" s="57"/>
      <c r="BW145" s="57"/>
      <c r="BX145" s="57"/>
      <c r="BY145" s="57"/>
      <c r="BZ145" s="57"/>
      <c r="CA145" s="57"/>
      <c r="CB145" s="57" t="s">
        <v>388</v>
      </c>
      <c r="CC145" s="57"/>
      <c r="CD145" s="38"/>
      <c r="CE145" s="61"/>
      <c r="CF145" s="57"/>
      <c r="CG145" s="57"/>
      <c r="CH145" s="57"/>
      <c r="CI145" s="57"/>
      <c r="CJ145" s="57" t="s">
        <v>387</v>
      </c>
      <c r="CK145" s="57"/>
      <c r="CL145" s="57"/>
      <c r="CM145" s="57"/>
      <c r="CN145" s="57" t="s">
        <v>387</v>
      </c>
      <c r="CO145" s="57" t="s">
        <v>387</v>
      </c>
      <c r="CP145" s="57"/>
      <c r="CQ145" s="57"/>
      <c r="CR145" s="57" t="s">
        <v>387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387</v>
      </c>
      <c r="DB145" s="57"/>
      <c r="DC145" s="57" t="s">
        <v>387</v>
      </c>
      <c r="DD145" s="57" t="s">
        <v>387</v>
      </c>
      <c r="DE145" s="57"/>
      <c r="DF145" s="57"/>
      <c r="DG145" s="57"/>
      <c r="DH145" s="57" t="s">
        <v>387</v>
      </c>
      <c r="DI145" s="57" t="s">
        <v>387</v>
      </c>
      <c r="DJ145" s="57"/>
      <c r="DK145" s="57" t="s">
        <v>387</v>
      </c>
      <c r="DL145" s="57" t="s">
        <v>387</v>
      </c>
      <c r="DM145" s="57"/>
      <c r="DN145" s="57"/>
      <c r="DO145" s="57" t="s">
        <v>387</v>
      </c>
      <c r="DP145" s="57" t="s">
        <v>387</v>
      </c>
      <c r="DQ145" s="57"/>
      <c r="DR145" s="38"/>
      <c r="DS145" s="57" t="s">
        <v>387</v>
      </c>
      <c r="DT145" s="57"/>
      <c r="DU145" s="57"/>
      <c r="DV145" s="57"/>
      <c r="DW145" s="57" t="s">
        <v>387</v>
      </c>
      <c r="DX145" s="57" t="s">
        <v>387</v>
      </c>
      <c r="DY145" s="57"/>
      <c r="DZ145" s="57"/>
      <c r="EA145" s="57"/>
      <c r="EB145" s="57" t="s">
        <v>387</v>
      </c>
      <c r="EC145" s="57" t="s">
        <v>387</v>
      </c>
      <c r="ED145" s="57"/>
      <c r="EE145" s="57"/>
      <c r="EF145" s="57" t="s">
        <v>387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387</v>
      </c>
      <c r="EP145" s="57"/>
      <c r="EQ145" s="57" t="s">
        <v>387</v>
      </c>
      <c r="ER145" s="57" t="s">
        <v>387</v>
      </c>
      <c r="ES145" s="57"/>
      <c r="ET145" s="57"/>
      <c r="EU145" s="57"/>
      <c r="EV145" s="57"/>
      <c r="EW145" s="57"/>
      <c r="EX145" s="57"/>
      <c r="EY145" s="57" t="s">
        <v>387</v>
      </c>
      <c r="EZ145" s="57"/>
      <c r="FA145" s="57"/>
      <c r="FB145" s="57"/>
      <c r="FC145" s="57" t="s">
        <v>387</v>
      </c>
      <c r="FD145" s="57" t="s">
        <v>387</v>
      </c>
      <c r="FE145" s="38"/>
      <c r="FF145" s="38"/>
      <c r="FG145" s="61"/>
      <c r="FH145" s="57"/>
      <c r="FI145" s="57"/>
      <c r="FJ145" s="57"/>
      <c r="FK145" s="57" t="s">
        <v>387</v>
      </c>
      <c r="FL145" s="57"/>
      <c r="FM145" s="57"/>
      <c r="FN145" s="57"/>
      <c r="FO145" s="57"/>
      <c r="FP145" s="57"/>
      <c r="FQ145" s="57" t="s">
        <v>387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387</v>
      </c>
      <c r="GD145" s="57"/>
      <c r="GE145" s="57" t="s">
        <v>387</v>
      </c>
      <c r="GF145" s="57" t="s">
        <v>387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387</v>
      </c>
      <c r="GR145" s="57" t="s">
        <v>387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387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387</v>
      </c>
      <c r="IT145" s="57" t="s">
        <v>387</v>
      </c>
      <c r="IU145" s="57"/>
      <c r="IV145" s="57"/>
      <c r="IW145" s="57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>
        <f t="shared" si="644"/>
        <v>3</v>
      </c>
      <c r="AGL145" s="36" t="str">
        <f t="shared" si="657"/>
        <v/>
      </c>
      <c r="AGM145" s="36">
        <f t="shared" si="645"/>
        <v>3</v>
      </c>
      <c r="AGN145" s="39">
        <f t="shared" si="658"/>
        <v>11</v>
      </c>
      <c r="AGO145" s="36" t="str">
        <f t="shared" si="659"/>
        <v/>
      </c>
      <c r="AGP145" s="36" t="str">
        <f t="shared" si="646"/>
        <v/>
      </c>
      <c r="AGQ145" s="39">
        <f t="shared" si="660"/>
        <v>24</v>
      </c>
      <c r="AGR145" s="36" t="str">
        <f t="shared" si="661"/>
        <v/>
      </c>
      <c r="AGS145" s="36" t="str">
        <f t="shared" si="647"/>
        <v/>
      </c>
      <c r="AGT145" s="39">
        <f t="shared" si="662"/>
        <v>8</v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386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387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 t="str">
        <f t="shared" si="645"/>
        <v/>
      </c>
      <c r="AGN146" s="39" t="str">
        <f t="shared" si="658"/>
        <v/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>
        <f t="shared" si="662"/>
        <v>1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32" customFormat="1" x14ac:dyDescent="0.25">
      <c r="A153" s="31" t="s">
        <v>35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55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387</v>
      </c>
      <c r="DX154" s="62" t="s">
        <v>387</v>
      </c>
      <c r="DY154" s="62" t="s">
        <v>387</v>
      </c>
      <c r="DZ154" s="62"/>
      <c r="EA154" s="62"/>
      <c r="EB154" s="62"/>
      <c r="EC154" s="62"/>
      <c r="ED154" s="62"/>
      <c r="EE154" s="62" t="s">
        <v>387</v>
      </c>
      <c r="EF154" s="62"/>
      <c r="EG154" s="62"/>
      <c r="EH154" s="62"/>
      <c r="EI154" s="62" t="s">
        <v>387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387</v>
      </c>
      <c r="ET154" s="62"/>
      <c r="EU154" s="62"/>
      <c r="EV154" s="62"/>
      <c r="EW154" s="62"/>
      <c r="EX154" s="62"/>
      <c r="EY154" s="62" t="s">
        <v>387</v>
      </c>
      <c r="EZ154" s="62" t="s">
        <v>387</v>
      </c>
      <c r="FA154" s="62"/>
      <c r="FB154" s="62"/>
      <c r="FC154" s="62"/>
      <c r="FD154" s="62" t="s">
        <v>387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387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387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387</v>
      </c>
      <c r="IY154" s="62"/>
      <c r="IZ154" s="38"/>
      <c r="JA154" s="38"/>
      <c r="JB154" s="38"/>
      <c r="JC154" s="37"/>
      <c r="JD154" s="38"/>
      <c r="JE154" s="38"/>
      <c r="JF154" s="38"/>
      <c r="JG154" s="38"/>
      <c r="JH154" s="38"/>
      <c r="JI154" s="38"/>
      <c r="JJ154" s="38"/>
      <c r="JK154" s="38"/>
      <c r="JL154" s="38"/>
      <c r="JM154" s="38"/>
      <c r="JN154" s="38"/>
      <c r="JO154" s="38"/>
      <c r="JP154" s="38"/>
      <c r="JQ154" s="38"/>
      <c r="JR154" s="38"/>
      <c r="JS154" s="38"/>
      <c r="JT154" s="38"/>
      <c r="JU154" s="38"/>
      <c r="JV154" s="38"/>
      <c r="JW154" s="37"/>
      <c r="JX154" s="38"/>
      <c r="JY154" s="38"/>
      <c r="JZ154" s="38"/>
      <c r="KA154" s="38"/>
      <c r="KB154" s="38"/>
      <c r="KC154" s="38"/>
      <c r="KD154" s="38"/>
      <c r="KE154" s="38"/>
      <c r="KF154" s="38"/>
      <c r="KG154" s="38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7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35" t="str">
        <f>IF(COUNTIFS($C$7:$AGE$7,"="&amp;$AGK$5,$C154:$AGE154,"б")=0,"",COUNTIFS($C$7:$AGE$7,"="&amp;$AGK$5,$C154:$AGE154,"б"))</f>
        <v/>
      </c>
      <c r="AGG154" s="43" t="str">
        <f>IF(COUNTIFS($C$7:$AGE$7,"="&amp;$AGK$5,$C154:$AGE154,"у")=0,"",COUNTIFS($C$7:$AGE$7,"="&amp;$AGK$5,$C154:$AGE154,"у"))</f>
        <v/>
      </c>
      <c r="AGH154" s="35">
        <f t="shared" ref="AGH154:AGH165" si="678">IF(COUNTIFS($C$7:$AGE$7,"="&amp;$AGK$1,$C154:$AGE154,"н")=0,"",COUNTIFS($C$7:$AGE$7,"="&amp;$AGK$1,$C154:$AGE154,"н"))</f>
        <v>1</v>
      </c>
      <c r="AGL154" s="36" t="str">
        <f>IF(COUNTIFS($C$6:$AGE$6,9,$C154:$AGE154,"б")=0,"",COUNTIFS($C$6:$AGE$6,9,$C154:$AGE154,"б"))</f>
        <v/>
      </c>
      <c r="AGM154" s="36" t="str">
        <f t="shared" ref="AGM154:AGM165" si="679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5" si="680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5" si="681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5" si="682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5" si="683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5" si="684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5" si="685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5" si="686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5" si="687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5" si="688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56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387</v>
      </c>
      <c r="P155" s="62" t="s">
        <v>387</v>
      </c>
      <c r="Q155" s="62"/>
      <c r="R155" s="62"/>
      <c r="S155" s="62" t="s">
        <v>387</v>
      </c>
      <c r="T155" s="62" t="s">
        <v>387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387</v>
      </c>
      <c r="AF155" s="62" t="s">
        <v>387</v>
      </c>
      <c r="AG155" s="62"/>
      <c r="AH155" s="62"/>
      <c r="AI155" s="62" t="s">
        <v>387</v>
      </c>
      <c r="AJ155" s="62"/>
      <c r="AK155" s="62"/>
      <c r="AL155" s="62"/>
      <c r="AM155" s="62" t="s">
        <v>387</v>
      </c>
      <c r="AN155" s="62" t="s">
        <v>387</v>
      </c>
      <c r="AO155" s="62"/>
      <c r="AP155" s="62"/>
      <c r="AQ155" s="62"/>
      <c r="AR155" s="62"/>
      <c r="AS155" s="62"/>
      <c r="AT155" s="62"/>
      <c r="AU155" s="62" t="s">
        <v>387</v>
      </c>
      <c r="AV155" s="62" t="s">
        <v>387</v>
      </c>
      <c r="AW155" s="62" t="s">
        <v>387</v>
      </c>
      <c r="AX155" s="62" t="s">
        <v>387</v>
      </c>
      <c r="AY155" s="62" t="s">
        <v>387</v>
      </c>
      <c r="AZ155" s="62" t="s">
        <v>387</v>
      </c>
      <c r="BA155" s="62" t="s">
        <v>387</v>
      </c>
      <c r="BB155" s="62" t="s">
        <v>387</v>
      </c>
      <c r="BC155" s="62" t="s">
        <v>387</v>
      </c>
      <c r="BD155" s="62" t="s">
        <v>387</v>
      </c>
      <c r="BE155" s="62"/>
      <c r="BF155" s="62"/>
      <c r="BG155" s="62"/>
      <c r="BH155" s="62"/>
      <c r="BI155" s="62"/>
      <c r="BJ155" s="62"/>
      <c r="BK155" s="62" t="s">
        <v>387</v>
      </c>
      <c r="BL155" s="62" t="s">
        <v>387</v>
      </c>
      <c r="BM155" s="62" t="s">
        <v>387</v>
      </c>
      <c r="BN155" s="62" t="s">
        <v>387</v>
      </c>
      <c r="BO155" s="62" t="s">
        <v>387</v>
      </c>
      <c r="BP155" s="62" t="s">
        <v>387</v>
      </c>
      <c r="BQ155" s="62" t="s">
        <v>387</v>
      </c>
      <c r="BR155" s="62" t="s">
        <v>387</v>
      </c>
      <c r="BS155" s="62" t="s">
        <v>387</v>
      </c>
      <c r="BT155" s="62" t="s">
        <v>387</v>
      </c>
      <c r="BU155" s="62" t="s">
        <v>387</v>
      </c>
      <c r="BV155" s="62" t="s">
        <v>387</v>
      </c>
      <c r="BW155" s="62" t="s">
        <v>387</v>
      </c>
      <c r="BX155" s="62"/>
      <c r="BY155" s="62"/>
      <c r="BZ155" s="62"/>
      <c r="CA155" s="62"/>
      <c r="CB155" s="62"/>
      <c r="CC155" s="38"/>
      <c r="CD155" s="38"/>
      <c r="CE155" s="62" t="s">
        <v>387</v>
      </c>
      <c r="CF155" s="62" t="s">
        <v>387</v>
      </c>
      <c r="CG155" s="62" t="s">
        <v>387</v>
      </c>
      <c r="CH155" s="62" t="s">
        <v>387</v>
      </c>
      <c r="CI155" s="62" t="s">
        <v>387</v>
      </c>
      <c r="CJ155" s="62"/>
      <c r="CK155" s="62" t="s">
        <v>387</v>
      </c>
      <c r="CL155" s="62" t="s">
        <v>387</v>
      </c>
      <c r="CM155" s="62" t="s">
        <v>387</v>
      </c>
      <c r="CN155" s="62" t="s">
        <v>387</v>
      </c>
      <c r="CO155" s="62" t="s">
        <v>387</v>
      </c>
      <c r="CP155" s="62" t="s">
        <v>387</v>
      </c>
      <c r="CQ155" s="62"/>
      <c r="CR155" s="62"/>
      <c r="CS155" s="62"/>
      <c r="CT155" s="62"/>
      <c r="CU155" s="62" t="s">
        <v>387</v>
      </c>
      <c r="CV155" s="62"/>
      <c r="CW155" s="38"/>
      <c r="CX155" s="38"/>
      <c r="CY155" s="62" t="s">
        <v>387</v>
      </c>
      <c r="CZ155" s="62" t="s">
        <v>387</v>
      </c>
      <c r="DA155" s="62"/>
      <c r="DB155" s="62"/>
      <c r="DC155" s="62"/>
      <c r="DD155" s="62"/>
      <c r="DE155" s="62" t="s">
        <v>387</v>
      </c>
      <c r="DF155" s="62" t="s">
        <v>387</v>
      </c>
      <c r="DG155" s="62"/>
      <c r="DH155" s="62"/>
      <c r="DI155" s="62"/>
      <c r="DJ155" s="62"/>
      <c r="DK155" s="62" t="s">
        <v>387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387</v>
      </c>
      <c r="DX155" s="62" t="s">
        <v>387</v>
      </c>
      <c r="DY155" s="62" t="s">
        <v>387</v>
      </c>
      <c r="DZ155" s="62"/>
      <c r="EA155" s="62" t="s">
        <v>387</v>
      </c>
      <c r="EB155" s="62" t="s">
        <v>387</v>
      </c>
      <c r="EC155" s="62" t="s">
        <v>387</v>
      </c>
      <c r="ED155" s="62" t="s">
        <v>387</v>
      </c>
      <c r="EE155" s="62" t="s">
        <v>387</v>
      </c>
      <c r="EF155" s="62"/>
      <c r="EG155" s="62"/>
      <c r="EH155" s="62"/>
      <c r="EI155" s="62" t="s">
        <v>387</v>
      </c>
      <c r="EJ155" s="62"/>
      <c r="EK155" s="38"/>
      <c r="EL155" s="38"/>
      <c r="EM155" s="62"/>
      <c r="EN155" s="62"/>
      <c r="EO155" s="62" t="s">
        <v>387</v>
      </c>
      <c r="EP155" s="62"/>
      <c r="EQ155" s="62"/>
      <c r="ER155" s="62"/>
      <c r="ES155" s="62"/>
      <c r="ET155" s="62"/>
      <c r="EU155" s="62" t="s">
        <v>387</v>
      </c>
      <c r="EV155" s="62"/>
      <c r="EW155" s="62"/>
      <c r="EX155" s="62"/>
      <c r="EY155" s="62" t="s">
        <v>387</v>
      </c>
      <c r="EZ155" s="62" t="s">
        <v>387</v>
      </c>
      <c r="FA155" s="62"/>
      <c r="FB155" s="62"/>
      <c r="FC155" s="62"/>
      <c r="FD155" s="62" t="s">
        <v>387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387</v>
      </c>
      <c r="FR155" s="62" t="s">
        <v>387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387</v>
      </c>
      <c r="GB155" s="62" t="s">
        <v>387</v>
      </c>
      <c r="GC155" s="62" t="s">
        <v>387</v>
      </c>
      <c r="GD155" s="62"/>
      <c r="GE155" s="62" t="s">
        <v>387</v>
      </c>
      <c r="GF155" s="62" t="s">
        <v>387</v>
      </c>
      <c r="GG155" s="62" t="s">
        <v>387</v>
      </c>
      <c r="GH155" s="62" t="s">
        <v>387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387</v>
      </c>
      <c r="GV155" s="62" t="s">
        <v>387</v>
      </c>
      <c r="GW155" s="62" t="s">
        <v>387</v>
      </c>
      <c r="GX155" s="62"/>
      <c r="GY155" s="62" t="s">
        <v>387</v>
      </c>
      <c r="GZ155" s="62"/>
      <c r="HA155" s="62" t="s">
        <v>387</v>
      </c>
      <c r="HB155" s="62"/>
      <c r="HC155" s="62" t="s">
        <v>387</v>
      </c>
      <c r="HD155" s="62" t="s">
        <v>387</v>
      </c>
      <c r="HE155" s="62" t="s">
        <v>387</v>
      </c>
      <c r="HF155" s="62" t="s">
        <v>387</v>
      </c>
      <c r="HG155" s="62"/>
      <c r="HH155" s="62"/>
      <c r="HI155" s="62"/>
      <c r="HJ155" s="62"/>
      <c r="HK155" s="62" t="s">
        <v>387</v>
      </c>
      <c r="HL155" s="62"/>
      <c r="HM155" s="38"/>
      <c r="HN155" s="38"/>
      <c r="HO155" s="62"/>
      <c r="HP155" s="62"/>
      <c r="HQ155" s="62"/>
      <c r="HR155" s="62"/>
      <c r="HS155" s="62" t="s">
        <v>387</v>
      </c>
      <c r="HT155" s="62" t="s">
        <v>387</v>
      </c>
      <c r="HU155" s="62" t="s">
        <v>387</v>
      </c>
      <c r="HV155" s="62" t="s">
        <v>387</v>
      </c>
      <c r="HW155" s="62"/>
      <c r="HX155" s="62"/>
      <c r="HY155" s="62"/>
      <c r="HZ155" s="62"/>
      <c r="IA155" s="62" t="s">
        <v>387</v>
      </c>
      <c r="IB155" s="62"/>
      <c r="IC155" s="62"/>
      <c r="ID155" s="62"/>
      <c r="IE155" s="62"/>
      <c r="IF155" s="62" t="s">
        <v>387</v>
      </c>
      <c r="IG155" s="62" t="s">
        <v>387</v>
      </c>
      <c r="IH155" s="38"/>
      <c r="II155" s="62"/>
      <c r="IJ155" s="62" t="s">
        <v>398</v>
      </c>
      <c r="IK155" s="62" t="s">
        <v>398</v>
      </c>
      <c r="IL155" s="62" t="s">
        <v>398</v>
      </c>
      <c r="IM155" s="62" t="s">
        <v>398</v>
      </c>
      <c r="IN155" s="62" t="s">
        <v>398</v>
      </c>
      <c r="IO155" s="62" t="s">
        <v>398</v>
      </c>
      <c r="IP155" s="62" t="s">
        <v>398</v>
      </c>
      <c r="IQ155" s="62"/>
      <c r="IR155" s="62"/>
      <c r="IS155" s="62"/>
      <c r="IT155" s="62" t="s">
        <v>398</v>
      </c>
      <c r="IU155" s="62"/>
      <c r="IV155" s="62"/>
      <c r="IW155" s="62"/>
      <c r="IX155" s="62" t="s">
        <v>398</v>
      </c>
      <c r="IY155" s="62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>
        <f t="shared" ref="AGF155:AGF165" si="689">IF(COUNTIFS($C$7:$AGE$7,"="&amp;$AGK$1,$C155:$AGE155,"б")=0,"",COUNTIFS($C$7:$AGE$7,"="&amp;$AGK$1,$C155:$AGE155,"б"))</f>
        <v>9</v>
      </c>
      <c r="AGG155" s="43" t="str">
        <f t="shared" ref="AGG155:AGG165" si="690">IF(COUNTIFS($C$7:$AGE$7,"="&amp;$AGK$1,$C155:$AGE155,"у")=0,"",COUNTIFS($C$7:$AGE$7,"="&amp;$AGK$1,$C155:$AGE155,"у"))</f>
        <v/>
      </c>
      <c r="AGH155" s="35" t="str">
        <f t="shared" si="678"/>
        <v/>
      </c>
      <c r="AGL155" s="36" t="str">
        <f t="shared" ref="AGL155:AGL165" si="691">IF(COUNTIFS($C$6:$AGE$6,9,$C155:$AGE155,"б")=0,"",COUNTIFS($C$6:$AGE$6,9,$C155:$AGE155,"б"))</f>
        <v/>
      </c>
      <c r="AGM155" s="36" t="str">
        <f t="shared" si="679"/>
        <v/>
      </c>
      <c r="AGN155" s="39">
        <f t="shared" ref="AGN155:AGN165" si="692">IF(COUNTIFS($C$6:$AGE$6,9,$C155:$AGE155,"н")=0,"",COUNTIFS($C$6:$AGE$6,9,$C155:$AGE155,"н"))</f>
        <v>43</v>
      </c>
      <c r="AGO155" s="36" t="str">
        <f t="shared" ref="AGO155:AGO165" si="693">IF(COUNTIFS($C$6:$AGE$6,10,$C155:$AGE155,"б")=0,"",COUNTIFS($C$6:$AGE$6,10,$C155:$AGE155,"б"))</f>
        <v/>
      </c>
      <c r="AGP155" s="36" t="str">
        <f t="shared" si="680"/>
        <v/>
      </c>
      <c r="AGQ155" s="39">
        <f t="shared" ref="AGQ155:AGQ165" si="694">IF(COUNTIFS($C$6:$AGE$6,10,$C155:$AGE155,"н")=0,"",COUNTIFS($C$6:$AGE$6,10,$C155:$AGE155,"н"))</f>
        <v>22</v>
      </c>
      <c r="AGR155" s="36">
        <f t="shared" ref="AGR155:AGR165" si="695">IF(COUNTIFS($C$6:$AGE$6,11,$C155:$AGE155,"б")=0,"",COUNTIFS($C$6:$AGE$6,11,$C155:$AGE155,"б"))</f>
        <v>9</v>
      </c>
      <c r="AGS155" s="36" t="str">
        <f t="shared" si="681"/>
        <v/>
      </c>
      <c r="AGT155" s="39">
        <f t="shared" ref="AGT155:AGT165" si="696">IF(COUNTIFS($C$6:$AGE$6,11,$C155:$AGE155,"н")=0,"",COUNTIFS($C$6:$AGE$6,11,$C155:$AGE155,"н"))</f>
        <v>24</v>
      </c>
      <c r="AGU155" s="36" t="str">
        <f t="shared" ref="AGU155:AGU165" si="697">IF(COUNTIFS($C$6:$AGE$6,12,$C155:$AGE155,"б")=0,"",COUNTIFS($C$6:$AGE$6,12,$C155:$AGE155,"б"))</f>
        <v/>
      </c>
      <c r="AGV155" s="36" t="str">
        <f t="shared" si="682"/>
        <v/>
      </c>
      <c r="AGW155" s="39" t="str">
        <f t="shared" ref="AGW155:AGW165" si="698">IF(COUNTIFS($C$6:$AGE$6,12,$C155:$AGE155,"н")=0,"",COUNTIFS($C$6:$AGE$6,12,$C155:$AGE155,"н"))</f>
        <v/>
      </c>
      <c r="AGX155" s="36" t="str">
        <f t="shared" ref="AGX155:AGX165" si="699">IF(COUNTIFS($C$6:$AGE$6,1,$C155:$AGE155,"б")=0,"",COUNTIFS($C$6:$AGE$6,1,$C155:$AGE155,"б"))</f>
        <v/>
      </c>
      <c r="AGY155" s="36" t="str">
        <f t="shared" si="683"/>
        <v/>
      </c>
      <c r="AGZ155" s="39" t="str">
        <f t="shared" ref="AGZ155:AGZ165" si="700">IF(COUNTIFS($C$6:$AGE$6,1,$C155:$AGE155,"н")=0,"",COUNTIFS($C$6:$AGE$6,1,$C155:$AGE155,"н"))</f>
        <v/>
      </c>
      <c r="AHA155" s="36" t="str">
        <f t="shared" ref="AHA155:AHA165" si="701">IF(COUNTIFS($C$6:$AGE$6,2,$C155:$AGE155,"б")=0,"",COUNTIFS($C$6:$AGE$6,2,$C155:$AGE155,"б"))</f>
        <v/>
      </c>
      <c r="AHB155" s="36" t="str">
        <f t="shared" si="684"/>
        <v/>
      </c>
      <c r="AHC155" s="39" t="str">
        <f t="shared" ref="AHC155:AHC165" si="702">IF(COUNTIFS($C$6:$AGE$6,2,$C155:$AGE155,"н")=0,"",COUNTIFS($C$6:$AGE$6,2,$C155:$AGE155,"н"))</f>
        <v/>
      </c>
      <c r="AHD155" s="36" t="str">
        <f t="shared" ref="AHD155:AHD165" si="703">IF(COUNTIFS($C$6:$AGE$6,3,$C155:$AGE155,"б")=0,"",COUNTIFS($C$6:$AGE$6,3,$C155:$AGE155,"б"))</f>
        <v/>
      </c>
      <c r="AHE155" s="36" t="str">
        <f t="shared" si="685"/>
        <v/>
      </c>
      <c r="AHF155" s="39" t="str">
        <f t="shared" ref="AHF155:AHF165" si="704">IF(COUNTIFS($C$6:$AGE$6,3,$C155:$AGE155,"н")=0,"",COUNTIFS($C$6:$AGE$6,3,$C155:$AGE155,"н"))</f>
        <v/>
      </c>
      <c r="AHG155" s="36" t="str">
        <f t="shared" ref="AHG155:AHG165" si="705">IF(COUNTIFS($C$6:$AGE$6,4,$C155:$AGE155,"б")=0,"",COUNTIFS($C$6:$AGE$6,4,$C155:$AGE155,"б"))</f>
        <v/>
      </c>
      <c r="AHH155" s="36" t="str">
        <f t="shared" si="686"/>
        <v/>
      </c>
      <c r="AHI155" s="39" t="str">
        <f t="shared" ref="AHI155:AHI165" si="706">IF(COUNTIFS($C$6:$AGE$6,4,$C155:$AGE155,"н")=0,"",COUNTIFS($C$6:$AGE$6,4,$C155:$AGE155,"н"))</f>
        <v/>
      </c>
      <c r="AHJ155" s="36" t="str">
        <f t="shared" ref="AHJ155:AHJ165" si="707">IF(COUNTIFS($C$6:$AGE$6,5,$C155:$AGE155,"б")=0,"",COUNTIFS($C$6:$AGE$6,5,$C155:$AGE155,"б"))</f>
        <v/>
      </c>
      <c r="AHK155" s="36" t="str">
        <f t="shared" si="687"/>
        <v/>
      </c>
      <c r="AHL155" s="39" t="str">
        <f t="shared" ref="AHL155:AHL165" si="708">IF(COUNTIFS($C$6:$AGE$6,5,$C155:$AGE155,"н")=0,"",COUNTIFS($C$6:$AGE$6,5,$C155:$AGE155,"н"))</f>
        <v/>
      </c>
      <c r="AHM155" s="36" t="str">
        <f t="shared" ref="AHM155:AHM165" si="709">IF(COUNTIFS($C$6:$AGE$6,6,$C155:$AGE155,"б")=0,"",COUNTIFS($C$6:$AGE$6,6,$C155:$AGE155,"б"))</f>
        <v/>
      </c>
      <c r="AHN155" s="36" t="str">
        <f t="shared" si="688"/>
        <v/>
      </c>
      <c r="AHO155" s="39" t="str">
        <f t="shared" ref="AHO155:AHO165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5" si="711">A155+1</f>
        <v>3</v>
      </c>
      <c r="B156" s="44" t="s">
        <v>57</v>
      </c>
      <c r="C156" s="37"/>
      <c r="D156" s="35"/>
      <c r="E156" s="35"/>
      <c r="F156" s="35"/>
      <c r="G156" s="62"/>
      <c r="H156" s="62"/>
      <c r="I156" s="62"/>
      <c r="J156" s="62"/>
      <c r="K156" s="62" t="s">
        <v>388</v>
      </c>
      <c r="L156" s="62" t="s">
        <v>388</v>
      </c>
      <c r="M156" s="62" t="s">
        <v>388</v>
      </c>
      <c r="N156" s="62" t="s">
        <v>388</v>
      </c>
      <c r="O156" s="62"/>
      <c r="P156" s="62" t="s">
        <v>387</v>
      </c>
      <c r="Q156" s="62"/>
      <c r="R156" s="62"/>
      <c r="S156" s="62"/>
      <c r="T156" s="62"/>
      <c r="U156" s="38"/>
      <c r="V156" s="38"/>
      <c r="W156" s="62" t="s">
        <v>387</v>
      </c>
      <c r="X156" s="62" t="s">
        <v>387</v>
      </c>
      <c r="Y156" s="62" t="s">
        <v>387</v>
      </c>
      <c r="Z156" s="62" t="s">
        <v>387</v>
      </c>
      <c r="AA156" s="62"/>
      <c r="AB156" s="62"/>
      <c r="AC156" s="62"/>
      <c r="AD156" s="62"/>
      <c r="AE156" s="62" t="s">
        <v>387</v>
      </c>
      <c r="AF156" s="62" t="s">
        <v>387</v>
      </c>
      <c r="AG156" s="62"/>
      <c r="AH156" s="62"/>
      <c r="AI156" s="62" t="s">
        <v>387</v>
      </c>
      <c r="AJ156" s="62"/>
      <c r="AK156" s="62"/>
      <c r="AL156" s="62"/>
      <c r="AM156" s="62" t="s">
        <v>387</v>
      </c>
      <c r="AN156" s="62" t="s">
        <v>387</v>
      </c>
      <c r="AO156" s="62"/>
      <c r="AP156" s="62"/>
      <c r="AQ156" s="62"/>
      <c r="AR156" s="62"/>
      <c r="AS156" s="62"/>
      <c r="AT156" s="62"/>
      <c r="AU156" s="62" t="s">
        <v>387</v>
      </c>
      <c r="AV156" s="62" t="s">
        <v>387</v>
      </c>
      <c r="AW156" s="62" t="s">
        <v>387</v>
      </c>
      <c r="AX156" s="62" t="s">
        <v>387</v>
      </c>
      <c r="AY156" s="62" t="s">
        <v>387</v>
      </c>
      <c r="AZ156" s="62" t="s">
        <v>387</v>
      </c>
      <c r="BA156" s="62" t="s">
        <v>387</v>
      </c>
      <c r="BB156" s="62" t="s">
        <v>387</v>
      </c>
      <c r="BC156" s="62" t="s">
        <v>387</v>
      </c>
      <c r="BD156" s="62" t="s">
        <v>387</v>
      </c>
      <c r="BE156" s="62"/>
      <c r="BF156" s="62"/>
      <c r="BG156" s="62" t="s">
        <v>387</v>
      </c>
      <c r="BH156" s="62" t="s">
        <v>387</v>
      </c>
      <c r="BI156" s="62"/>
      <c r="BJ156" s="62"/>
      <c r="BK156" s="62" t="s">
        <v>387</v>
      </c>
      <c r="BL156" s="62" t="s">
        <v>387</v>
      </c>
      <c r="BM156" s="62" t="s">
        <v>387</v>
      </c>
      <c r="BN156" s="62" t="s">
        <v>387</v>
      </c>
      <c r="BO156" s="62" t="s">
        <v>387</v>
      </c>
      <c r="BP156" s="62" t="s">
        <v>387</v>
      </c>
      <c r="BQ156" s="62" t="s">
        <v>387</v>
      </c>
      <c r="BR156" s="62" t="s">
        <v>387</v>
      </c>
      <c r="BS156" s="62" t="s">
        <v>387</v>
      </c>
      <c r="BT156" s="62" t="s">
        <v>387</v>
      </c>
      <c r="BU156" s="62" t="s">
        <v>387</v>
      </c>
      <c r="BV156" s="62" t="s">
        <v>387</v>
      </c>
      <c r="BW156" s="62" t="s">
        <v>387</v>
      </c>
      <c r="BX156" s="62"/>
      <c r="BY156" s="62"/>
      <c r="BZ156" s="62"/>
      <c r="CA156" s="62" t="s">
        <v>387</v>
      </c>
      <c r="CB156" s="62" t="s">
        <v>387</v>
      </c>
      <c r="CC156" s="38"/>
      <c r="CD156" s="38"/>
      <c r="CE156" s="62" t="s">
        <v>398</v>
      </c>
      <c r="CF156" s="62" t="s">
        <v>398</v>
      </c>
      <c r="CG156" s="62" t="s">
        <v>398</v>
      </c>
      <c r="CH156" s="62" t="s">
        <v>398</v>
      </c>
      <c r="CI156" s="62" t="s">
        <v>398</v>
      </c>
      <c r="CJ156" s="62" t="s">
        <v>398</v>
      </c>
      <c r="CK156" s="62" t="s">
        <v>398</v>
      </c>
      <c r="CL156" s="62" t="s">
        <v>398</v>
      </c>
      <c r="CM156" s="62" t="s">
        <v>398</v>
      </c>
      <c r="CN156" s="62" t="s">
        <v>398</v>
      </c>
      <c r="CO156" s="62" t="s">
        <v>398</v>
      </c>
      <c r="CP156" s="62" t="s">
        <v>398</v>
      </c>
      <c r="CQ156" s="62" t="s">
        <v>398</v>
      </c>
      <c r="CR156" s="62" t="s">
        <v>398</v>
      </c>
      <c r="CS156" s="62"/>
      <c r="CT156" s="62"/>
      <c r="CU156" s="62" t="s">
        <v>387</v>
      </c>
      <c r="CV156" s="62"/>
      <c r="CW156" s="38"/>
      <c r="CX156" s="38"/>
      <c r="CY156" s="62"/>
      <c r="CZ156" s="62"/>
      <c r="DA156" s="62"/>
      <c r="DB156" s="62"/>
      <c r="DC156" s="62" t="s">
        <v>387</v>
      </c>
      <c r="DD156" s="62" t="s">
        <v>387</v>
      </c>
      <c r="DE156" s="62"/>
      <c r="DF156" s="62" t="s">
        <v>387</v>
      </c>
      <c r="DG156" s="62" t="s">
        <v>387</v>
      </c>
      <c r="DH156" s="62"/>
      <c r="DI156" s="62"/>
      <c r="DJ156" s="62"/>
      <c r="DK156" s="62" t="s">
        <v>387</v>
      </c>
      <c r="DL156" s="62"/>
      <c r="DM156" s="62"/>
      <c r="DN156" s="62"/>
      <c r="DO156" s="62" t="s">
        <v>387</v>
      </c>
      <c r="DP156" s="62" t="s">
        <v>387</v>
      </c>
      <c r="DQ156" s="62"/>
      <c r="DR156" s="62"/>
      <c r="DS156" s="62" t="s">
        <v>387</v>
      </c>
      <c r="DT156" s="62" t="s">
        <v>387</v>
      </c>
      <c r="DU156" s="62" t="s">
        <v>387</v>
      </c>
      <c r="DV156" s="62" t="s">
        <v>387</v>
      </c>
      <c r="DW156" s="62" t="s">
        <v>387</v>
      </c>
      <c r="DX156" s="62" t="s">
        <v>387</v>
      </c>
      <c r="DY156" s="62" t="s">
        <v>387</v>
      </c>
      <c r="DZ156" s="62" t="s">
        <v>387</v>
      </c>
      <c r="EA156" s="62" t="s">
        <v>387</v>
      </c>
      <c r="EB156" s="62" t="s">
        <v>387</v>
      </c>
      <c r="EC156" s="62" t="s">
        <v>387</v>
      </c>
      <c r="ED156" s="62" t="s">
        <v>387</v>
      </c>
      <c r="EE156" s="62" t="s">
        <v>387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387</v>
      </c>
      <c r="EP156" s="62"/>
      <c r="EQ156" s="62" t="s">
        <v>387</v>
      </c>
      <c r="ER156" s="62" t="s">
        <v>387</v>
      </c>
      <c r="ES156" s="62" t="s">
        <v>387</v>
      </c>
      <c r="ET156" s="62" t="s">
        <v>387</v>
      </c>
      <c r="EU156" s="62" t="s">
        <v>387</v>
      </c>
      <c r="EV156" s="62"/>
      <c r="EW156" s="62"/>
      <c r="EX156" s="62"/>
      <c r="EY156" s="62" t="s">
        <v>387</v>
      </c>
      <c r="EZ156" s="62" t="s">
        <v>387</v>
      </c>
      <c r="FA156" s="62"/>
      <c r="FB156" s="62"/>
      <c r="FC156" s="62" t="s">
        <v>387</v>
      </c>
      <c r="FD156" s="62" t="s">
        <v>387</v>
      </c>
      <c r="FE156" s="38"/>
      <c r="FF156" s="38"/>
      <c r="FG156" s="62" t="s">
        <v>387</v>
      </c>
      <c r="FH156" s="62" t="s">
        <v>387</v>
      </c>
      <c r="FI156" s="62" t="s">
        <v>387</v>
      </c>
      <c r="FJ156" s="62" t="s">
        <v>387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387</v>
      </c>
      <c r="FT156" s="62"/>
      <c r="FU156" s="62"/>
      <c r="FV156" s="62"/>
      <c r="FW156" s="62" t="s">
        <v>387</v>
      </c>
      <c r="FX156" s="62"/>
      <c r="FY156" s="62"/>
      <c r="FZ156" s="38"/>
      <c r="GA156" s="62" t="s">
        <v>387</v>
      </c>
      <c r="GB156" s="62" t="s">
        <v>387</v>
      </c>
      <c r="GC156" s="62" t="s">
        <v>387</v>
      </c>
      <c r="GD156" s="62"/>
      <c r="GE156" s="62"/>
      <c r="GF156" s="62" t="s">
        <v>387</v>
      </c>
      <c r="GG156" s="62" t="s">
        <v>387</v>
      </c>
      <c r="GH156" s="62" t="s">
        <v>387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387</v>
      </c>
      <c r="GR156" s="62" t="s">
        <v>387</v>
      </c>
      <c r="GS156" s="62"/>
      <c r="GT156" s="38"/>
      <c r="GU156" s="62" t="s">
        <v>387</v>
      </c>
      <c r="GV156" s="62" t="s">
        <v>387</v>
      </c>
      <c r="GW156" s="62" t="s">
        <v>387</v>
      </c>
      <c r="GX156" s="62"/>
      <c r="GY156" s="62"/>
      <c r="GZ156" s="62" t="s">
        <v>387</v>
      </c>
      <c r="HA156" s="62" t="s">
        <v>387</v>
      </c>
      <c r="HB156" s="62" t="s">
        <v>387</v>
      </c>
      <c r="HC156" s="62" t="s">
        <v>387</v>
      </c>
      <c r="HD156" s="62" t="s">
        <v>387</v>
      </c>
      <c r="HE156" s="62" t="s">
        <v>387</v>
      </c>
      <c r="HF156" s="62" t="s">
        <v>387</v>
      </c>
      <c r="HG156" s="62" t="s">
        <v>387</v>
      </c>
      <c r="HH156" s="62"/>
      <c r="HI156" s="62"/>
      <c r="HJ156" s="62"/>
      <c r="HK156" s="62" t="s">
        <v>387</v>
      </c>
      <c r="HL156" s="62"/>
      <c r="HM156" s="38"/>
      <c r="HN156" s="38"/>
      <c r="HO156" s="62"/>
      <c r="HP156" s="62"/>
      <c r="HQ156" s="62"/>
      <c r="HR156" s="62"/>
      <c r="HS156" s="62" t="s">
        <v>387</v>
      </c>
      <c r="HT156" s="62" t="s">
        <v>387</v>
      </c>
      <c r="HU156" s="62" t="s">
        <v>387</v>
      </c>
      <c r="HV156" s="62" t="s">
        <v>387</v>
      </c>
      <c r="HW156" s="62"/>
      <c r="HX156" s="62" t="s">
        <v>387</v>
      </c>
      <c r="HY156" s="62"/>
      <c r="HZ156" s="62"/>
      <c r="IA156" s="62" t="s">
        <v>387</v>
      </c>
      <c r="IB156" s="62"/>
      <c r="IC156" s="62"/>
      <c r="ID156" s="62"/>
      <c r="IE156" s="62"/>
      <c r="IF156" s="62"/>
      <c r="IG156" s="62" t="s">
        <v>387</v>
      </c>
      <c r="IH156" s="38"/>
      <c r="II156" s="62"/>
      <c r="IJ156" s="62" t="s">
        <v>387</v>
      </c>
      <c r="IK156" s="62" t="s">
        <v>387</v>
      </c>
      <c r="IL156" s="62" t="s">
        <v>387</v>
      </c>
      <c r="IM156" s="62" t="s">
        <v>387</v>
      </c>
      <c r="IN156" s="62" t="s">
        <v>387</v>
      </c>
      <c r="IO156" s="62" t="s">
        <v>387</v>
      </c>
      <c r="IP156" s="62" t="s">
        <v>387</v>
      </c>
      <c r="IQ156" s="62"/>
      <c r="IR156" s="62"/>
      <c r="IS156" s="62"/>
      <c r="IT156" s="62" t="s">
        <v>387</v>
      </c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si="689"/>
        <v/>
      </c>
      <c r="AGG156" s="43" t="str">
        <f t="shared" si="690"/>
        <v/>
      </c>
      <c r="AGH156" s="35">
        <f t="shared" si="678"/>
        <v>8</v>
      </c>
      <c r="AGL156" s="36">
        <f t="shared" si="691"/>
        <v>12</v>
      </c>
      <c r="AGM156" s="36">
        <f t="shared" si="679"/>
        <v>4</v>
      </c>
      <c r="AGN156" s="39">
        <f t="shared" si="692"/>
        <v>37</v>
      </c>
      <c r="AGO156" s="36">
        <f t="shared" si="693"/>
        <v>2</v>
      </c>
      <c r="AGP156" s="36" t="str">
        <f t="shared" si="680"/>
        <v/>
      </c>
      <c r="AGQ156" s="39">
        <f t="shared" si="694"/>
        <v>37</v>
      </c>
      <c r="AGR156" s="36" t="str">
        <f t="shared" si="695"/>
        <v/>
      </c>
      <c r="AGS156" s="36" t="str">
        <f t="shared" si="681"/>
        <v/>
      </c>
      <c r="AGT156" s="39">
        <f t="shared" si="696"/>
        <v>35</v>
      </c>
      <c r="AGU156" s="36" t="str">
        <f t="shared" si="697"/>
        <v/>
      </c>
      <c r="AGV156" s="36" t="str">
        <f t="shared" si="682"/>
        <v/>
      </c>
      <c r="AGW156" s="39" t="str">
        <f t="shared" si="698"/>
        <v/>
      </c>
      <c r="AGX156" s="36" t="str">
        <f t="shared" si="699"/>
        <v/>
      </c>
      <c r="AGY156" s="36" t="str">
        <f t="shared" si="683"/>
        <v/>
      </c>
      <c r="AGZ156" s="39" t="str">
        <f t="shared" si="700"/>
        <v/>
      </c>
      <c r="AHA156" s="36" t="str">
        <f t="shared" si="701"/>
        <v/>
      </c>
      <c r="AHB156" s="36" t="str">
        <f t="shared" si="684"/>
        <v/>
      </c>
      <c r="AHC156" s="39" t="str">
        <f t="shared" si="702"/>
        <v/>
      </c>
      <c r="AHD156" s="36" t="str">
        <f t="shared" si="703"/>
        <v/>
      </c>
      <c r="AHE156" s="36" t="str">
        <f t="shared" si="685"/>
        <v/>
      </c>
      <c r="AHF156" s="39" t="str">
        <f t="shared" si="704"/>
        <v/>
      </c>
      <c r="AHG156" s="36" t="str">
        <f t="shared" si="705"/>
        <v/>
      </c>
      <c r="AHH156" s="36" t="str">
        <f t="shared" si="686"/>
        <v/>
      </c>
      <c r="AHI156" s="39" t="str">
        <f t="shared" si="706"/>
        <v/>
      </c>
      <c r="AHJ156" s="36" t="str">
        <f t="shared" si="707"/>
        <v/>
      </c>
      <c r="AHK156" s="36" t="str">
        <f t="shared" si="687"/>
        <v/>
      </c>
      <c r="AHL156" s="39" t="str">
        <f t="shared" si="708"/>
        <v/>
      </c>
      <c r="AHM156" s="36" t="str">
        <f t="shared" si="709"/>
        <v/>
      </c>
      <c r="AHN156" s="36" t="str">
        <f t="shared" si="688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58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387</v>
      </c>
      <c r="BD157" s="62" t="s">
        <v>387</v>
      </c>
      <c r="BE157" s="62"/>
      <c r="BF157" s="62"/>
      <c r="BG157" s="62" t="s">
        <v>387</v>
      </c>
      <c r="BH157" s="62" t="s">
        <v>387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388</v>
      </c>
      <c r="CB157" s="62" t="s">
        <v>388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387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387</v>
      </c>
      <c r="DL157" s="62"/>
      <c r="DM157" s="62"/>
      <c r="DN157" s="62"/>
      <c r="DO157" s="62" t="s">
        <v>387</v>
      </c>
      <c r="DP157" s="62" t="s">
        <v>387</v>
      </c>
      <c r="DQ157" s="62"/>
      <c r="DR157" s="62"/>
      <c r="DS157" s="62" t="s">
        <v>398</v>
      </c>
      <c r="DT157" s="62" t="s">
        <v>398</v>
      </c>
      <c r="DU157" s="62" t="s">
        <v>398</v>
      </c>
      <c r="DV157" s="62" t="s">
        <v>398</v>
      </c>
      <c r="DW157" s="62" t="s">
        <v>398</v>
      </c>
      <c r="DX157" s="62" t="s">
        <v>398</v>
      </c>
      <c r="DY157" s="62" t="s">
        <v>398</v>
      </c>
      <c r="DZ157" s="62" t="s">
        <v>398</v>
      </c>
      <c r="EA157" s="62" t="s">
        <v>398</v>
      </c>
      <c r="EB157" s="62" t="s">
        <v>398</v>
      </c>
      <c r="EC157" s="62" t="s">
        <v>398</v>
      </c>
      <c r="ED157" s="62" t="s">
        <v>398</v>
      </c>
      <c r="EE157" s="62" t="s">
        <v>398</v>
      </c>
      <c r="EF157" s="62"/>
      <c r="EG157" s="62"/>
      <c r="EH157" s="62"/>
      <c r="EI157" s="62" t="s">
        <v>398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387</v>
      </c>
      <c r="ET157" s="62"/>
      <c r="EU157" s="62"/>
      <c r="EV157" s="62"/>
      <c r="EW157" s="62"/>
      <c r="EX157" s="62"/>
      <c r="EY157" s="62" t="s">
        <v>387</v>
      </c>
      <c r="EZ157" s="62" t="s">
        <v>387</v>
      </c>
      <c r="FA157" s="62"/>
      <c r="FB157" s="62"/>
      <c r="FC157" s="62"/>
      <c r="FD157" s="62" t="s">
        <v>387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387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387</v>
      </c>
      <c r="GN157" s="62"/>
      <c r="GO157" s="62"/>
      <c r="GP157" s="62"/>
      <c r="GQ157" s="62" t="s">
        <v>387</v>
      </c>
      <c r="GR157" s="62" t="s">
        <v>387</v>
      </c>
      <c r="GS157" s="62"/>
      <c r="GT157" s="38"/>
      <c r="GU157" s="62"/>
      <c r="GV157" s="62"/>
      <c r="GW157" s="62"/>
      <c r="GX157" s="62"/>
      <c r="GY157" s="62" t="s">
        <v>387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387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387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387</v>
      </c>
      <c r="IY157" s="62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</v>
      </c>
      <c r="AGL157" s="36" t="str">
        <f t="shared" si="691"/>
        <v/>
      </c>
      <c r="AGM157" s="36">
        <f t="shared" si="679"/>
        <v>2</v>
      </c>
      <c r="AGN157" s="39">
        <f t="shared" si="692"/>
        <v>4</v>
      </c>
      <c r="AGO157" s="36">
        <f t="shared" si="693"/>
        <v>14</v>
      </c>
      <c r="AGP157" s="36" t="str">
        <f t="shared" si="680"/>
        <v/>
      </c>
      <c r="AGQ157" s="39">
        <f t="shared" si="694"/>
        <v>9</v>
      </c>
      <c r="AGR157" s="36" t="str">
        <f t="shared" si="695"/>
        <v/>
      </c>
      <c r="AGS157" s="36" t="str">
        <f t="shared" si="681"/>
        <v/>
      </c>
      <c r="AGT157" s="39">
        <f t="shared" si="696"/>
        <v>7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59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387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1</v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>
        <f t="shared" si="696"/>
        <v>1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60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387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387</v>
      </c>
      <c r="AB159" s="62" t="s">
        <v>387</v>
      </c>
      <c r="AC159" s="62" t="s">
        <v>387</v>
      </c>
      <c r="AD159" s="62" t="s">
        <v>387</v>
      </c>
      <c r="AE159" s="62" t="s">
        <v>387</v>
      </c>
      <c r="AF159" s="62" t="s">
        <v>387</v>
      </c>
      <c r="AG159" s="62"/>
      <c r="AH159" s="62"/>
      <c r="AI159" s="62"/>
      <c r="AJ159" s="62"/>
      <c r="AK159" s="62"/>
      <c r="AL159" s="62"/>
      <c r="AM159" s="62" t="s">
        <v>387</v>
      </c>
      <c r="AN159" s="62" t="s">
        <v>387</v>
      </c>
      <c r="AO159" s="62"/>
      <c r="AP159" s="62"/>
      <c r="AQ159" s="62"/>
      <c r="AR159" s="62"/>
      <c r="AS159" s="62"/>
      <c r="AT159" s="62"/>
      <c r="AU159" s="62" t="s">
        <v>387</v>
      </c>
      <c r="AV159" s="62" t="s">
        <v>387</v>
      </c>
      <c r="AW159" s="62" t="s">
        <v>387</v>
      </c>
      <c r="AX159" s="62" t="s">
        <v>387</v>
      </c>
      <c r="AY159" s="62" t="s">
        <v>387</v>
      </c>
      <c r="AZ159" s="62" t="s">
        <v>387</v>
      </c>
      <c r="BA159" s="62" t="s">
        <v>387</v>
      </c>
      <c r="BB159" s="62" t="s">
        <v>387</v>
      </c>
      <c r="BC159" s="62"/>
      <c r="BD159" s="62"/>
      <c r="BE159" s="62"/>
      <c r="BF159" s="62"/>
      <c r="BG159" s="62" t="s">
        <v>398</v>
      </c>
      <c r="BH159" s="62" t="s">
        <v>398</v>
      </c>
      <c r="BI159" s="62"/>
      <c r="BJ159" s="62"/>
      <c r="BK159" s="62" t="s">
        <v>387</v>
      </c>
      <c r="BL159" s="62" t="s">
        <v>387</v>
      </c>
      <c r="BM159" s="62" t="s">
        <v>387</v>
      </c>
      <c r="BN159" s="62" t="s">
        <v>387</v>
      </c>
      <c r="BO159" s="62" t="s">
        <v>387</v>
      </c>
      <c r="BP159" s="62" t="s">
        <v>387</v>
      </c>
      <c r="BQ159" s="62" t="s">
        <v>387</v>
      </c>
      <c r="BR159" s="62" t="s">
        <v>387</v>
      </c>
      <c r="BS159" s="62" t="s">
        <v>387</v>
      </c>
      <c r="BT159" s="62"/>
      <c r="BU159" s="62"/>
      <c r="BV159" s="62"/>
      <c r="BW159" s="62" t="s">
        <v>387</v>
      </c>
      <c r="BX159" s="62"/>
      <c r="BY159" s="62"/>
      <c r="BZ159" s="62"/>
      <c r="CA159" s="62" t="s">
        <v>387</v>
      </c>
      <c r="CB159" s="62" t="s">
        <v>387</v>
      </c>
      <c r="CC159" s="38"/>
      <c r="CD159" s="38"/>
      <c r="CE159" s="62" t="s">
        <v>398</v>
      </c>
      <c r="CF159" s="62" t="s">
        <v>398</v>
      </c>
      <c r="CG159" s="62" t="s">
        <v>398</v>
      </c>
      <c r="CH159" s="62" t="s">
        <v>398</v>
      </c>
      <c r="CI159" s="62" t="s">
        <v>398</v>
      </c>
      <c r="CJ159" s="62" t="s">
        <v>398</v>
      </c>
      <c r="CK159" s="62" t="s">
        <v>398</v>
      </c>
      <c r="CL159" s="62" t="s">
        <v>398</v>
      </c>
      <c r="CM159" s="62" t="s">
        <v>398</v>
      </c>
      <c r="CN159" s="62" t="s">
        <v>398</v>
      </c>
      <c r="CO159" s="62" t="s">
        <v>398</v>
      </c>
      <c r="CP159" s="62" t="s">
        <v>398</v>
      </c>
      <c r="CQ159" s="62" t="s">
        <v>398</v>
      </c>
      <c r="CR159" s="62" t="s">
        <v>398</v>
      </c>
      <c r="CS159" s="62"/>
      <c r="CT159" s="62"/>
      <c r="CU159" s="62" t="s">
        <v>398</v>
      </c>
      <c r="CV159" s="62"/>
      <c r="CW159" s="38"/>
      <c r="CX159" s="38"/>
      <c r="CY159" s="62" t="s">
        <v>398</v>
      </c>
      <c r="CZ159" s="62" t="s">
        <v>398</v>
      </c>
      <c r="DA159" s="62"/>
      <c r="DB159" s="62"/>
      <c r="DC159" s="62" t="s">
        <v>398</v>
      </c>
      <c r="DD159" s="62" t="s">
        <v>398</v>
      </c>
      <c r="DE159" s="62" t="s">
        <v>398</v>
      </c>
      <c r="DF159" s="62" t="s">
        <v>403</v>
      </c>
      <c r="DG159" s="62" t="s">
        <v>387</v>
      </c>
      <c r="DH159" s="62" t="s">
        <v>387</v>
      </c>
      <c r="DI159" s="62" t="s">
        <v>387</v>
      </c>
      <c r="DJ159" s="62" t="s">
        <v>387</v>
      </c>
      <c r="DK159" s="62"/>
      <c r="DL159" s="62"/>
      <c r="DM159" s="62"/>
      <c r="DN159" s="62"/>
      <c r="DO159" s="62" t="s">
        <v>387</v>
      </c>
      <c r="DP159" s="62" t="s">
        <v>387</v>
      </c>
      <c r="DQ159" s="62"/>
      <c r="DR159" s="62"/>
      <c r="DS159" s="62" t="s">
        <v>387</v>
      </c>
      <c r="DT159" s="62" t="s">
        <v>387</v>
      </c>
      <c r="DU159" s="62" t="s">
        <v>387</v>
      </c>
      <c r="DV159" s="62" t="s">
        <v>387</v>
      </c>
      <c r="DW159" s="62" t="s">
        <v>387</v>
      </c>
      <c r="DX159" s="62" t="s">
        <v>387</v>
      </c>
      <c r="DY159" s="62" t="s">
        <v>387</v>
      </c>
      <c r="DZ159" s="62"/>
      <c r="EA159" s="62" t="s">
        <v>387</v>
      </c>
      <c r="EB159" s="62" t="s">
        <v>387</v>
      </c>
      <c r="EC159" s="62" t="s">
        <v>387</v>
      </c>
      <c r="ED159" s="62" t="s">
        <v>387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387</v>
      </c>
      <c r="EP159" s="62"/>
      <c r="EQ159" s="62" t="s">
        <v>387</v>
      </c>
      <c r="ER159" s="62" t="s">
        <v>387</v>
      </c>
      <c r="ES159" s="62" t="s">
        <v>387</v>
      </c>
      <c r="ET159" s="62" t="s">
        <v>387</v>
      </c>
      <c r="EU159" s="62" t="s">
        <v>387</v>
      </c>
      <c r="EV159" s="62"/>
      <c r="EW159" s="62"/>
      <c r="EX159" s="62"/>
      <c r="EY159" s="62" t="s">
        <v>387</v>
      </c>
      <c r="EZ159" s="62" t="s">
        <v>387</v>
      </c>
      <c r="FA159" s="62"/>
      <c r="FB159" s="62"/>
      <c r="FC159" s="62" t="s">
        <v>387</v>
      </c>
      <c r="FD159" s="62" t="s">
        <v>387</v>
      </c>
      <c r="FE159" s="38"/>
      <c r="FF159" s="38"/>
      <c r="FG159" s="62" t="s">
        <v>387</v>
      </c>
      <c r="FH159" s="62" t="s">
        <v>387</v>
      </c>
      <c r="FI159" s="62" t="s">
        <v>387</v>
      </c>
      <c r="FJ159" s="62" t="s">
        <v>387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387</v>
      </c>
      <c r="FX159" s="62"/>
      <c r="FY159" s="62"/>
      <c r="FZ159" s="38"/>
      <c r="GA159" s="62" t="s">
        <v>387</v>
      </c>
      <c r="GB159" s="62" t="s">
        <v>387</v>
      </c>
      <c r="GC159" s="62" t="s">
        <v>387</v>
      </c>
      <c r="GD159" s="62"/>
      <c r="GE159" s="62"/>
      <c r="GF159" s="62" t="s">
        <v>387</v>
      </c>
      <c r="GG159" s="62" t="s">
        <v>387</v>
      </c>
      <c r="GH159" s="62" t="s">
        <v>387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387</v>
      </c>
      <c r="GR159" s="62" t="s">
        <v>387</v>
      </c>
      <c r="GS159" s="62"/>
      <c r="GT159" s="38"/>
      <c r="GU159" s="62" t="s">
        <v>387</v>
      </c>
      <c r="GV159" s="62" t="s">
        <v>387</v>
      </c>
      <c r="GW159" s="62" t="s">
        <v>387</v>
      </c>
      <c r="GX159" s="62"/>
      <c r="GY159" s="62"/>
      <c r="GZ159" s="62" t="s">
        <v>387</v>
      </c>
      <c r="HA159" s="62" t="s">
        <v>387</v>
      </c>
      <c r="HB159" s="62" t="s">
        <v>387</v>
      </c>
      <c r="HC159" s="62"/>
      <c r="HD159" s="62" t="s">
        <v>387</v>
      </c>
      <c r="HE159" s="62" t="s">
        <v>387</v>
      </c>
      <c r="HF159" s="62" t="s">
        <v>387</v>
      </c>
      <c r="HG159" s="62" t="s">
        <v>387</v>
      </c>
      <c r="HH159" s="62"/>
      <c r="HI159" s="62"/>
      <c r="HJ159" s="62"/>
      <c r="HK159" s="62" t="s">
        <v>387</v>
      </c>
      <c r="HL159" s="62"/>
      <c r="HM159" s="38"/>
      <c r="HN159" s="38"/>
      <c r="HO159" s="62"/>
      <c r="HP159" s="62"/>
      <c r="HQ159" s="62"/>
      <c r="HR159" s="62"/>
      <c r="HS159" s="62" t="s">
        <v>387</v>
      </c>
      <c r="HT159" s="62" t="s">
        <v>387</v>
      </c>
      <c r="HU159" s="62" t="s">
        <v>387</v>
      </c>
      <c r="HV159" s="62" t="s">
        <v>387</v>
      </c>
      <c r="HW159" s="62"/>
      <c r="HX159" s="62" t="s">
        <v>387</v>
      </c>
      <c r="HY159" s="62"/>
      <c r="HZ159" s="62"/>
      <c r="IA159" s="62" t="s">
        <v>387</v>
      </c>
      <c r="IB159" s="62"/>
      <c r="IC159" s="62"/>
      <c r="ID159" s="62"/>
      <c r="IE159" s="62"/>
      <c r="IF159" s="62"/>
      <c r="IG159" s="62" t="s">
        <v>387</v>
      </c>
      <c r="IH159" s="38"/>
      <c r="II159" s="62"/>
      <c r="IJ159" s="62"/>
      <c r="IK159" s="62" t="s">
        <v>387</v>
      </c>
      <c r="IL159" s="62" t="s">
        <v>387</v>
      </c>
      <c r="IM159" s="62" t="s">
        <v>387</v>
      </c>
      <c r="IN159" s="62" t="s">
        <v>387</v>
      </c>
      <c r="IO159" s="62" t="s">
        <v>387</v>
      </c>
      <c r="IP159" s="62" t="s">
        <v>387</v>
      </c>
      <c r="IQ159" s="62"/>
      <c r="IR159" s="62"/>
      <c r="IS159" s="62"/>
      <c r="IT159" s="62" t="s">
        <v>387</v>
      </c>
      <c r="IU159" s="62"/>
      <c r="IV159" s="62"/>
      <c r="IW159" s="62"/>
      <c r="IX159" s="62" t="s">
        <v>387</v>
      </c>
      <c r="IY159" s="62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>
        <f t="shared" si="678"/>
        <v>8</v>
      </c>
      <c r="AGL159" s="36">
        <f t="shared" si="691"/>
        <v>14</v>
      </c>
      <c r="AGM159" s="36" t="str">
        <f t="shared" si="679"/>
        <v/>
      </c>
      <c r="AGN159" s="39">
        <f t="shared" si="692"/>
        <v>29</v>
      </c>
      <c r="AGO159" s="36">
        <f t="shared" si="693"/>
        <v>8</v>
      </c>
      <c r="AGP159" s="36" t="str">
        <f t="shared" si="680"/>
        <v/>
      </c>
      <c r="AGQ159" s="39">
        <f t="shared" si="694"/>
        <v>32</v>
      </c>
      <c r="AGR159" s="36" t="str">
        <f t="shared" si="695"/>
        <v/>
      </c>
      <c r="AGS159" s="36" t="str">
        <f t="shared" si="681"/>
        <v/>
      </c>
      <c r="AGT159" s="39">
        <f t="shared" si="696"/>
        <v>34</v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7</v>
      </c>
      <c r="B160" s="44" t="s">
        <v>61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387</v>
      </c>
      <c r="Q160" s="62"/>
      <c r="R160" s="62"/>
      <c r="S160" s="62"/>
      <c r="T160" s="62"/>
      <c r="U160" s="38"/>
      <c r="V160" s="38"/>
      <c r="W160" s="62" t="s">
        <v>387</v>
      </c>
      <c r="X160" s="62" t="s">
        <v>387</v>
      </c>
      <c r="Y160" s="62" t="s">
        <v>387</v>
      </c>
      <c r="Z160" s="62" t="s">
        <v>387</v>
      </c>
      <c r="AA160" s="62"/>
      <c r="AB160" s="62"/>
      <c r="AC160" s="62"/>
      <c r="AD160" s="62"/>
      <c r="AE160" s="62" t="s">
        <v>387</v>
      </c>
      <c r="AF160" s="62" t="s">
        <v>387</v>
      </c>
      <c r="AG160" s="62"/>
      <c r="AH160" s="62"/>
      <c r="AI160" s="62" t="s">
        <v>387</v>
      </c>
      <c r="AJ160" s="62"/>
      <c r="AK160" s="62"/>
      <c r="AL160" s="62"/>
      <c r="AM160" s="62" t="s">
        <v>387</v>
      </c>
      <c r="AN160" s="62" t="s">
        <v>387</v>
      </c>
      <c r="AO160" s="62"/>
      <c r="AP160" s="62"/>
      <c r="AQ160" s="62" t="s">
        <v>398</v>
      </c>
      <c r="AR160" s="62" t="s">
        <v>398</v>
      </c>
      <c r="AS160" s="62" t="s">
        <v>398</v>
      </c>
      <c r="AT160" s="62" t="s">
        <v>398</v>
      </c>
      <c r="AU160" s="62" t="s">
        <v>398</v>
      </c>
      <c r="AV160" s="62" t="s">
        <v>398</v>
      </c>
      <c r="AW160" s="62" t="s">
        <v>398</v>
      </c>
      <c r="AX160" s="62" t="s">
        <v>398</v>
      </c>
      <c r="AY160" s="62" t="s">
        <v>398</v>
      </c>
      <c r="AZ160" s="62" t="s">
        <v>398</v>
      </c>
      <c r="BA160" s="62" t="s">
        <v>398</v>
      </c>
      <c r="BB160" s="62" t="s">
        <v>398</v>
      </c>
      <c r="BC160" s="62" t="s">
        <v>398</v>
      </c>
      <c r="BD160" s="62" t="s">
        <v>398</v>
      </c>
      <c r="BE160" s="62"/>
      <c r="BF160" s="62"/>
      <c r="BG160" s="62" t="s">
        <v>398</v>
      </c>
      <c r="BH160" s="62" t="s">
        <v>398</v>
      </c>
      <c r="BI160" s="62"/>
      <c r="BJ160" s="62"/>
      <c r="BK160" s="62" t="s">
        <v>387</v>
      </c>
      <c r="BL160" s="62" t="s">
        <v>387</v>
      </c>
      <c r="BM160" s="62" t="s">
        <v>387</v>
      </c>
      <c r="BN160" s="62" t="s">
        <v>387</v>
      </c>
      <c r="BO160" s="62" t="s">
        <v>387</v>
      </c>
      <c r="BP160" s="62" t="s">
        <v>387</v>
      </c>
      <c r="BQ160" s="62" t="s">
        <v>387</v>
      </c>
      <c r="BR160" s="62" t="s">
        <v>387</v>
      </c>
      <c r="BS160" s="62" t="s">
        <v>387</v>
      </c>
      <c r="BT160" s="62" t="s">
        <v>387</v>
      </c>
      <c r="BU160" s="62" t="s">
        <v>387</v>
      </c>
      <c r="BV160" s="62" t="s">
        <v>387</v>
      </c>
      <c r="BW160" s="62" t="s">
        <v>387</v>
      </c>
      <c r="BX160" s="62"/>
      <c r="BY160" s="62"/>
      <c r="BZ160" s="62"/>
      <c r="CA160" s="62" t="s">
        <v>387</v>
      </c>
      <c r="CB160" s="62" t="s">
        <v>387</v>
      </c>
      <c r="CC160" s="38"/>
      <c r="CD160" s="38"/>
      <c r="CE160" s="62" t="s">
        <v>398</v>
      </c>
      <c r="CF160" s="62" t="s">
        <v>398</v>
      </c>
      <c r="CG160" s="62" t="s">
        <v>398</v>
      </c>
      <c r="CH160" s="62" t="s">
        <v>398</v>
      </c>
      <c r="CI160" s="62" t="s">
        <v>398</v>
      </c>
      <c r="CJ160" s="62" t="s">
        <v>398</v>
      </c>
      <c r="CK160" s="62" t="s">
        <v>398</v>
      </c>
      <c r="CL160" s="62" t="s">
        <v>398</v>
      </c>
      <c r="CM160" s="62" t="s">
        <v>398</v>
      </c>
      <c r="CN160" s="62" t="s">
        <v>398</v>
      </c>
      <c r="CO160" s="62" t="s">
        <v>398</v>
      </c>
      <c r="CP160" s="62" t="s">
        <v>398</v>
      </c>
      <c r="CQ160" s="62" t="s">
        <v>398</v>
      </c>
      <c r="CR160" s="62" t="s">
        <v>398</v>
      </c>
      <c r="CS160" s="62"/>
      <c r="CT160" s="62"/>
      <c r="CU160" s="62" t="s">
        <v>398</v>
      </c>
      <c r="CV160" s="62"/>
      <c r="CW160" s="38"/>
      <c r="CX160" s="38"/>
      <c r="CY160" s="62" t="s">
        <v>398</v>
      </c>
      <c r="CZ160" s="62" t="s">
        <v>398</v>
      </c>
      <c r="DA160" s="62"/>
      <c r="DB160" s="62"/>
      <c r="DC160" s="62" t="s">
        <v>387</v>
      </c>
      <c r="DD160" s="62" t="s">
        <v>387</v>
      </c>
      <c r="DE160" s="62" t="s">
        <v>387</v>
      </c>
      <c r="DF160" s="62" t="s">
        <v>387</v>
      </c>
      <c r="DG160" s="62" t="s">
        <v>387</v>
      </c>
      <c r="DH160" s="62" t="s">
        <v>387</v>
      </c>
      <c r="DI160" s="62" t="s">
        <v>387</v>
      </c>
      <c r="DJ160" s="62" t="s">
        <v>387</v>
      </c>
      <c r="DK160" s="62" t="s">
        <v>387</v>
      </c>
      <c r="DL160" s="62"/>
      <c r="DM160" s="62"/>
      <c r="DN160" s="62"/>
      <c r="DO160" s="62" t="s">
        <v>387</v>
      </c>
      <c r="DP160" s="62" t="s">
        <v>387</v>
      </c>
      <c r="DQ160" s="62"/>
      <c r="DR160" s="62"/>
      <c r="DS160" s="62" t="s">
        <v>387</v>
      </c>
      <c r="DT160" s="62" t="s">
        <v>387</v>
      </c>
      <c r="DU160" s="62" t="s">
        <v>387</v>
      </c>
      <c r="DV160" s="62" t="s">
        <v>387</v>
      </c>
      <c r="DW160" s="62" t="s">
        <v>387</v>
      </c>
      <c r="DX160" s="62" t="s">
        <v>387</v>
      </c>
      <c r="DY160" s="62" t="s">
        <v>387</v>
      </c>
      <c r="DZ160" s="62" t="s">
        <v>387</v>
      </c>
      <c r="EA160" s="62" t="s">
        <v>387</v>
      </c>
      <c r="EB160" s="62" t="s">
        <v>387</v>
      </c>
      <c r="EC160" s="62" t="s">
        <v>387</v>
      </c>
      <c r="ED160" s="62" t="s">
        <v>387</v>
      </c>
      <c r="EE160" s="62" t="s">
        <v>387</v>
      </c>
      <c r="EF160" s="62"/>
      <c r="EG160" s="62"/>
      <c r="EH160" s="62"/>
      <c r="EI160" s="62" t="s">
        <v>387</v>
      </c>
      <c r="EJ160" s="62"/>
      <c r="EK160" s="38"/>
      <c r="EL160" s="38"/>
      <c r="EM160" s="62" t="s">
        <v>387</v>
      </c>
      <c r="EN160" s="62" t="s">
        <v>387</v>
      </c>
      <c r="EO160" s="62" t="s">
        <v>387</v>
      </c>
      <c r="EP160" s="62"/>
      <c r="EQ160" s="62" t="s">
        <v>387</v>
      </c>
      <c r="ER160" s="62" t="s">
        <v>387</v>
      </c>
      <c r="ES160" s="62" t="s">
        <v>387</v>
      </c>
      <c r="ET160" s="62" t="s">
        <v>387</v>
      </c>
      <c r="EU160" s="62" t="s">
        <v>387</v>
      </c>
      <c r="EV160" s="62"/>
      <c r="EW160" s="62"/>
      <c r="EX160" s="62"/>
      <c r="EY160" s="62" t="s">
        <v>387</v>
      </c>
      <c r="EZ160" s="62" t="s">
        <v>387</v>
      </c>
      <c r="FA160" s="62"/>
      <c r="FB160" s="62"/>
      <c r="FC160" s="62" t="s">
        <v>387</v>
      </c>
      <c r="FD160" s="62" t="s">
        <v>387</v>
      </c>
      <c r="FE160" s="38"/>
      <c r="FF160" s="38"/>
      <c r="FG160" s="62" t="s">
        <v>387</v>
      </c>
      <c r="FH160" s="62" t="s">
        <v>387</v>
      </c>
      <c r="FI160" s="62" t="s">
        <v>387</v>
      </c>
      <c r="FJ160" s="62" t="s">
        <v>387</v>
      </c>
      <c r="FK160" s="62" t="s">
        <v>387</v>
      </c>
      <c r="FL160" s="62" t="s">
        <v>387</v>
      </c>
      <c r="FM160" s="62" t="s">
        <v>387</v>
      </c>
      <c r="FN160" s="62" t="s">
        <v>387</v>
      </c>
      <c r="FO160" s="62" t="s">
        <v>387</v>
      </c>
      <c r="FP160" s="62"/>
      <c r="FQ160" s="62" t="s">
        <v>387</v>
      </c>
      <c r="FR160" s="62" t="s">
        <v>387</v>
      </c>
      <c r="FS160" s="62" t="s">
        <v>387</v>
      </c>
      <c r="FT160" s="62"/>
      <c r="FU160" s="62"/>
      <c r="FV160" s="62"/>
      <c r="FW160" s="62" t="s">
        <v>387</v>
      </c>
      <c r="FX160" s="62"/>
      <c r="FY160" s="62"/>
      <c r="FZ160" s="38"/>
      <c r="GA160" s="62" t="s">
        <v>387</v>
      </c>
      <c r="GB160" s="62" t="s">
        <v>387</v>
      </c>
      <c r="GC160" s="62"/>
      <c r="GD160" s="62"/>
      <c r="GE160" s="62" t="s">
        <v>387</v>
      </c>
      <c r="GF160" s="62" t="s">
        <v>387</v>
      </c>
      <c r="GG160" s="62" t="s">
        <v>387</v>
      </c>
      <c r="GH160" s="62" t="s">
        <v>387</v>
      </c>
      <c r="GI160" s="62"/>
      <c r="GJ160" s="62"/>
      <c r="GK160" s="62"/>
      <c r="GL160" s="62"/>
      <c r="GM160" s="62" t="s">
        <v>387</v>
      </c>
      <c r="GN160" s="62"/>
      <c r="GO160" s="62"/>
      <c r="GP160" s="62"/>
      <c r="GQ160" s="62" t="s">
        <v>387</v>
      </c>
      <c r="GR160" s="62" t="s">
        <v>387</v>
      </c>
      <c r="GS160" s="62"/>
      <c r="GT160" s="38"/>
      <c r="GU160" s="62" t="s">
        <v>387</v>
      </c>
      <c r="GV160" s="62" t="s">
        <v>387</v>
      </c>
      <c r="GW160" s="62" t="s">
        <v>387</v>
      </c>
      <c r="GX160" s="62"/>
      <c r="GY160" s="62" t="s">
        <v>387</v>
      </c>
      <c r="GZ160" s="62" t="s">
        <v>387</v>
      </c>
      <c r="HA160" s="62" t="s">
        <v>387</v>
      </c>
      <c r="HB160" s="62" t="s">
        <v>387</v>
      </c>
      <c r="HC160" s="62" t="s">
        <v>387</v>
      </c>
      <c r="HD160" s="62" t="s">
        <v>387</v>
      </c>
      <c r="HE160" s="62" t="s">
        <v>387</v>
      </c>
      <c r="HF160" s="62" t="s">
        <v>387</v>
      </c>
      <c r="HG160" s="62" t="s">
        <v>387</v>
      </c>
      <c r="HH160" s="62"/>
      <c r="HI160" s="62"/>
      <c r="HJ160" s="62"/>
      <c r="HK160" s="62" t="s">
        <v>387</v>
      </c>
      <c r="HL160" s="62"/>
      <c r="HM160" s="38"/>
      <c r="HN160" s="38"/>
      <c r="HO160" s="62" t="s">
        <v>387</v>
      </c>
      <c r="HP160" s="62" t="s">
        <v>387</v>
      </c>
      <c r="HQ160" s="62" t="s">
        <v>387</v>
      </c>
      <c r="HR160" s="62"/>
      <c r="HS160" s="62" t="s">
        <v>387</v>
      </c>
      <c r="HT160" s="62" t="s">
        <v>387</v>
      </c>
      <c r="HU160" s="62" t="s">
        <v>387</v>
      </c>
      <c r="HV160" s="62" t="s">
        <v>387</v>
      </c>
      <c r="HW160" s="62"/>
      <c r="HX160" s="62" t="s">
        <v>387</v>
      </c>
      <c r="HY160" s="62"/>
      <c r="HZ160" s="62"/>
      <c r="IA160" s="62" t="s">
        <v>387</v>
      </c>
      <c r="IB160" s="62"/>
      <c r="IC160" s="62"/>
      <c r="ID160" s="62"/>
      <c r="IE160" s="62"/>
      <c r="IF160" s="62" t="s">
        <v>387</v>
      </c>
      <c r="IG160" s="62" t="s">
        <v>387</v>
      </c>
      <c r="IH160" s="38"/>
      <c r="II160" s="62" t="s">
        <v>387</v>
      </c>
      <c r="IJ160" s="62" t="s">
        <v>387</v>
      </c>
      <c r="IK160" s="62" t="s">
        <v>387</v>
      </c>
      <c r="IL160" s="62" t="s">
        <v>387</v>
      </c>
      <c r="IM160" s="62" t="s">
        <v>387</v>
      </c>
      <c r="IN160" s="62" t="s">
        <v>387</v>
      </c>
      <c r="IO160" s="62" t="s">
        <v>387</v>
      </c>
      <c r="IP160" s="62" t="s">
        <v>387</v>
      </c>
      <c r="IQ160" s="62" t="s">
        <v>387</v>
      </c>
      <c r="IR160" s="62"/>
      <c r="IS160" s="62"/>
      <c r="IT160" s="62" t="s">
        <v>387</v>
      </c>
      <c r="IU160" s="62"/>
      <c r="IV160" s="62"/>
      <c r="IW160" s="62"/>
      <c r="IX160" s="62" t="s">
        <v>387</v>
      </c>
      <c r="IY160" s="62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11</v>
      </c>
      <c r="AGL160" s="36">
        <f t="shared" si="691"/>
        <v>28</v>
      </c>
      <c r="AGM160" s="36" t="str">
        <f t="shared" si="679"/>
        <v/>
      </c>
      <c r="AGN160" s="39">
        <f t="shared" si="692"/>
        <v>25</v>
      </c>
      <c r="AGO160" s="36">
        <f t="shared" si="693"/>
        <v>5</v>
      </c>
      <c r="AGP160" s="36" t="str">
        <f t="shared" si="680"/>
        <v/>
      </c>
      <c r="AGQ160" s="39">
        <f t="shared" si="694"/>
        <v>50</v>
      </c>
      <c r="AGR160" s="36" t="str">
        <f t="shared" si="695"/>
        <v/>
      </c>
      <c r="AGS160" s="36" t="str">
        <f t="shared" si="681"/>
        <v/>
      </c>
      <c r="AGT160" s="39">
        <f t="shared" si="696"/>
        <v>44</v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8</v>
      </c>
      <c r="B161" s="44" t="s">
        <v>62</v>
      </c>
      <c r="C161" s="37"/>
      <c r="D161" s="35"/>
      <c r="E161" s="35"/>
      <c r="F161" s="35"/>
      <c r="G161" s="62" t="s">
        <v>387</v>
      </c>
      <c r="H161" s="63" t="s">
        <v>387</v>
      </c>
      <c r="I161" s="62" t="s">
        <v>387</v>
      </c>
      <c r="J161" s="62" t="s">
        <v>387</v>
      </c>
      <c r="K161" s="62" t="s">
        <v>387</v>
      </c>
      <c r="L161" s="62" t="s">
        <v>387</v>
      </c>
      <c r="M161" s="62" t="s">
        <v>387</v>
      </c>
      <c r="N161" s="62" t="s">
        <v>387</v>
      </c>
      <c r="O161" s="62" t="s">
        <v>387</v>
      </c>
      <c r="P161" s="62" t="s">
        <v>387</v>
      </c>
      <c r="Q161" s="62"/>
      <c r="R161" s="62"/>
      <c r="S161" s="62" t="s">
        <v>387</v>
      </c>
      <c r="T161" s="62" t="s">
        <v>387</v>
      </c>
      <c r="U161" s="38"/>
      <c r="V161" s="38"/>
      <c r="W161" s="62" t="s">
        <v>387</v>
      </c>
      <c r="X161" s="62" t="s">
        <v>387</v>
      </c>
      <c r="Y161" s="62" t="s">
        <v>387</v>
      </c>
      <c r="Z161" s="62" t="s">
        <v>387</v>
      </c>
      <c r="AA161" s="62" t="s">
        <v>387</v>
      </c>
      <c r="AB161" s="62" t="s">
        <v>387</v>
      </c>
      <c r="AC161" s="62" t="s">
        <v>387</v>
      </c>
      <c r="AD161" s="62" t="s">
        <v>387</v>
      </c>
      <c r="AE161" s="62" t="s">
        <v>387</v>
      </c>
      <c r="AF161" s="62" t="s">
        <v>387</v>
      </c>
      <c r="AG161" s="62"/>
      <c r="AH161" s="62"/>
      <c r="AI161" s="62" t="s">
        <v>387</v>
      </c>
      <c r="AJ161" s="62" t="s">
        <v>387</v>
      </c>
      <c r="AK161" s="62"/>
      <c r="AL161" s="62"/>
      <c r="AM161" s="62" t="s">
        <v>387</v>
      </c>
      <c r="AN161" s="62" t="s">
        <v>387</v>
      </c>
      <c r="AO161" s="62"/>
      <c r="AP161" s="62"/>
      <c r="AQ161" s="62" t="s">
        <v>387</v>
      </c>
      <c r="AR161" s="62" t="s">
        <v>387</v>
      </c>
      <c r="AS161" s="62" t="s">
        <v>387</v>
      </c>
      <c r="AT161" s="62" t="s">
        <v>387</v>
      </c>
      <c r="AU161" s="62" t="s">
        <v>387</v>
      </c>
      <c r="AV161" s="62" t="s">
        <v>387</v>
      </c>
      <c r="AW161" s="62" t="s">
        <v>387</v>
      </c>
      <c r="AX161" s="62" t="s">
        <v>387</v>
      </c>
      <c r="AY161" s="62" t="s">
        <v>387</v>
      </c>
      <c r="AZ161" s="62" t="s">
        <v>387</v>
      </c>
      <c r="BA161" s="62" t="s">
        <v>387</v>
      </c>
      <c r="BB161" s="62" t="s">
        <v>387</v>
      </c>
      <c r="BC161" s="62" t="s">
        <v>387</v>
      </c>
      <c r="BD161" s="62" t="s">
        <v>387</v>
      </c>
      <c r="BE161" s="62"/>
      <c r="BF161" s="62"/>
      <c r="BG161" s="62" t="s">
        <v>387</v>
      </c>
      <c r="BH161" s="62" t="s">
        <v>387</v>
      </c>
      <c r="BI161" s="62"/>
      <c r="BJ161" s="62"/>
      <c r="BK161" s="62" t="s">
        <v>387</v>
      </c>
      <c r="BL161" s="62" t="s">
        <v>387</v>
      </c>
      <c r="BM161" s="62" t="s">
        <v>387</v>
      </c>
      <c r="BN161" s="62" t="s">
        <v>387</v>
      </c>
      <c r="BO161" s="62" t="s">
        <v>387</v>
      </c>
      <c r="BP161" s="62" t="s">
        <v>387</v>
      </c>
      <c r="BQ161" s="62" t="s">
        <v>387</v>
      </c>
      <c r="BR161" s="62" t="s">
        <v>387</v>
      </c>
      <c r="BS161" s="62" t="s">
        <v>387</v>
      </c>
      <c r="BT161" s="62" t="s">
        <v>387</v>
      </c>
      <c r="BU161" s="62" t="s">
        <v>387</v>
      </c>
      <c r="BV161" s="62" t="s">
        <v>387</v>
      </c>
      <c r="BW161" s="62" t="s">
        <v>387</v>
      </c>
      <c r="BX161" s="62"/>
      <c r="BY161" s="62"/>
      <c r="BZ161" s="62"/>
      <c r="CA161" s="62" t="s">
        <v>387</v>
      </c>
      <c r="CB161" s="62" t="s">
        <v>387</v>
      </c>
      <c r="CC161" s="38"/>
      <c r="CD161" s="38"/>
      <c r="CE161" s="62" t="s">
        <v>387</v>
      </c>
      <c r="CF161" s="62" t="s">
        <v>387</v>
      </c>
      <c r="CG161" s="62" t="s">
        <v>387</v>
      </c>
      <c r="CH161" s="62" t="s">
        <v>387</v>
      </c>
      <c r="CI161" s="62" t="s">
        <v>387</v>
      </c>
      <c r="CJ161" s="62" t="s">
        <v>387</v>
      </c>
      <c r="CK161" s="62" t="s">
        <v>387</v>
      </c>
      <c r="CL161" s="62" t="s">
        <v>387</v>
      </c>
      <c r="CM161" s="62" t="s">
        <v>387</v>
      </c>
      <c r="CN161" s="62" t="s">
        <v>387</v>
      </c>
      <c r="CO161" s="62" t="s">
        <v>387</v>
      </c>
      <c r="CP161" s="62" t="s">
        <v>387</v>
      </c>
      <c r="CQ161" s="62" t="s">
        <v>387</v>
      </c>
      <c r="CR161" s="62" t="s">
        <v>387</v>
      </c>
      <c r="CS161" s="62"/>
      <c r="CT161" s="62"/>
      <c r="CU161" s="62" t="s">
        <v>387</v>
      </c>
      <c r="CV161" s="62"/>
      <c r="CW161" s="38"/>
      <c r="CX161" s="38"/>
      <c r="CY161" s="62" t="s">
        <v>387</v>
      </c>
      <c r="CZ161" s="62" t="s">
        <v>387</v>
      </c>
      <c r="DA161" s="62"/>
      <c r="DB161" s="62"/>
      <c r="DC161" s="62" t="s">
        <v>387</v>
      </c>
      <c r="DD161" s="62" t="s">
        <v>387</v>
      </c>
      <c r="DE161" s="62" t="s">
        <v>387</v>
      </c>
      <c r="DF161" s="62" t="s">
        <v>387</v>
      </c>
      <c r="DG161" s="62" t="s">
        <v>387</v>
      </c>
      <c r="DH161" s="62" t="s">
        <v>387</v>
      </c>
      <c r="DI161" s="62" t="s">
        <v>387</v>
      </c>
      <c r="DJ161" s="62" t="s">
        <v>387</v>
      </c>
      <c r="DK161" s="62" t="s">
        <v>387</v>
      </c>
      <c r="DL161" s="62"/>
      <c r="DM161" s="62"/>
      <c r="DN161" s="62"/>
      <c r="DO161" s="62" t="s">
        <v>387</v>
      </c>
      <c r="DP161" s="62" t="s">
        <v>387</v>
      </c>
      <c r="DQ161" s="62"/>
      <c r="DR161" s="62"/>
      <c r="DS161" s="62" t="s">
        <v>387</v>
      </c>
      <c r="DT161" s="62" t="s">
        <v>387</v>
      </c>
      <c r="DU161" s="62" t="s">
        <v>387</v>
      </c>
      <c r="DV161" s="62" t="s">
        <v>387</v>
      </c>
      <c r="DW161" s="62" t="s">
        <v>387</v>
      </c>
      <c r="DX161" s="62" t="s">
        <v>387</v>
      </c>
      <c r="DY161" s="62" t="s">
        <v>387</v>
      </c>
      <c r="DZ161" s="62" t="s">
        <v>387</v>
      </c>
      <c r="EA161" s="62" t="s">
        <v>387</v>
      </c>
      <c r="EB161" s="62" t="s">
        <v>387</v>
      </c>
      <c r="EC161" s="62" t="s">
        <v>387</v>
      </c>
      <c r="ED161" s="62" t="s">
        <v>387</v>
      </c>
      <c r="EE161" s="62" t="s">
        <v>387</v>
      </c>
      <c r="EF161" s="62"/>
      <c r="EG161" s="62"/>
      <c r="EH161" s="62"/>
      <c r="EI161" s="62" t="s">
        <v>387</v>
      </c>
      <c r="EJ161" s="62"/>
      <c r="EK161" s="38"/>
      <c r="EL161" s="38"/>
      <c r="EM161" s="62" t="s">
        <v>387</v>
      </c>
      <c r="EN161" s="62" t="s">
        <v>387</v>
      </c>
      <c r="EO161" s="62" t="s">
        <v>387</v>
      </c>
      <c r="EP161" s="62"/>
      <c r="EQ161" s="62" t="s">
        <v>387</v>
      </c>
      <c r="ER161" s="62" t="s">
        <v>387</v>
      </c>
      <c r="ES161" s="62" t="s">
        <v>387</v>
      </c>
      <c r="ET161" s="62" t="s">
        <v>387</v>
      </c>
      <c r="EU161" s="62" t="s">
        <v>387</v>
      </c>
      <c r="EV161" s="62"/>
      <c r="EW161" s="62"/>
      <c r="EX161" s="62"/>
      <c r="EY161" s="62" t="s">
        <v>387</v>
      </c>
      <c r="EZ161" s="62" t="s">
        <v>387</v>
      </c>
      <c r="FA161" s="62"/>
      <c r="FB161" s="62"/>
      <c r="FC161" s="62" t="s">
        <v>387</v>
      </c>
      <c r="FD161" s="62" t="s">
        <v>387</v>
      </c>
      <c r="FE161" s="38"/>
      <c r="FF161" s="38"/>
      <c r="FG161" s="62" t="s">
        <v>387</v>
      </c>
      <c r="FH161" s="62" t="s">
        <v>387</v>
      </c>
      <c r="FI161" s="62" t="s">
        <v>387</v>
      </c>
      <c r="FJ161" s="62" t="s">
        <v>387</v>
      </c>
      <c r="FK161" s="62" t="s">
        <v>387</v>
      </c>
      <c r="FL161" s="62" t="s">
        <v>387</v>
      </c>
      <c r="FM161" s="62" t="s">
        <v>387</v>
      </c>
      <c r="FN161" s="62" t="s">
        <v>387</v>
      </c>
      <c r="FO161" s="62" t="s">
        <v>387</v>
      </c>
      <c r="FP161" s="62" t="s">
        <v>387</v>
      </c>
      <c r="FQ161" s="62" t="s">
        <v>387</v>
      </c>
      <c r="FR161" s="62" t="s">
        <v>387</v>
      </c>
      <c r="FS161" s="62" t="s">
        <v>387</v>
      </c>
      <c r="FT161" s="62"/>
      <c r="FU161" s="62"/>
      <c r="FV161" s="62"/>
      <c r="FW161" s="62" t="s">
        <v>387</v>
      </c>
      <c r="FX161" s="62"/>
      <c r="FY161" s="62"/>
      <c r="FZ161" s="38"/>
      <c r="GA161" s="62"/>
      <c r="GB161" s="62"/>
      <c r="GC161" s="62"/>
      <c r="GD161" s="62"/>
      <c r="GE161" s="62" t="s">
        <v>387</v>
      </c>
      <c r="GF161" s="62" t="s">
        <v>387</v>
      </c>
      <c r="GG161" s="62" t="s">
        <v>387</v>
      </c>
      <c r="GH161" s="62" t="s">
        <v>387</v>
      </c>
      <c r="GI161" s="62"/>
      <c r="GJ161" s="62"/>
      <c r="GK161" s="62"/>
      <c r="GL161" s="62"/>
      <c r="GM161" s="62" t="s">
        <v>387</v>
      </c>
      <c r="GN161" s="62"/>
      <c r="GO161" s="62"/>
      <c r="GP161" s="62"/>
      <c r="GQ161" s="62" t="s">
        <v>387</v>
      </c>
      <c r="GR161" s="62" t="s">
        <v>387</v>
      </c>
      <c r="GS161" s="62"/>
      <c r="GT161" s="38"/>
      <c r="GU161" s="62" t="s">
        <v>387</v>
      </c>
      <c r="GV161" s="62" t="s">
        <v>387</v>
      </c>
      <c r="GW161" s="62" t="s">
        <v>387</v>
      </c>
      <c r="GX161" s="62"/>
      <c r="GY161" s="62" t="s">
        <v>387</v>
      </c>
      <c r="GZ161" s="62" t="s">
        <v>387</v>
      </c>
      <c r="HA161" s="62" t="s">
        <v>387</v>
      </c>
      <c r="HB161" s="62" t="s">
        <v>387</v>
      </c>
      <c r="HC161" s="62" t="s">
        <v>387</v>
      </c>
      <c r="HD161" s="62" t="s">
        <v>387</v>
      </c>
      <c r="HE161" s="62" t="s">
        <v>387</v>
      </c>
      <c r="HF161" s="62" t="s">
        <v>387</v>
      </c>
      <c r="HG161" s="62" t="s">
        <v>387</v>
      </c>
      <c r="HH161" s="62"/>
      <c r="HI161" s="62"/>
      <c r="HJ161" s="62"/>
      <c r="HK161" s="62" t="s">
        <v>387</v>
      </c>
      <c r="HL161" s="62"/>
      <c r="HM161" s="38"/>
      <c r="HN161" s="38"/>
      <c r="HO161" s="62" t="s">
        <v>387</v>
      </c>
      <c r="HP161" s="62" t="s">
        <v>387</v>
      </c>
      <c r="HQ161" s="62" t="s">
        <v>387</v>
      </c>
      <c r="HR161" s="62"/>
      <c r="HS161" s="62" t="s">
        <v>387</v>
      </c>
      <c r="HT161" s="62" t="s">
        <v>387</v>
      </c>
      <c r="HU161" s="62" t="s">
        <v>387</v>
      </c>
      <c r="HV161" s="62" t="s">
        <v>387</v>
      </c>
      <c r="HW161" s="62"/>
      <c r="HX161" s="62" t="s">
        <v>387</v>
      </c>
      <c r="HY161" s="62"/>
      <c r="HZ161" s="62"/>
      <c r="IA161" s="62" t="s">
        <v>387</v>
      </c>
      <c r="IB161" s="62"/>
      <c r="IC161" s="62"/>
      <c r="ID161" s="62"/>
      <c r="IE161" s="62"/>
      <c r="IF161" s="62" t="s">
        <v>387</v>
      </c>
      <c r="IG161" s="62" t="s">
        <v>387</v>
      </c>
      <c r="IH161" s="38"/>
      <c r="II161" s="62" t="s">
        <v>387</v>
      </c>
      <c r="IJ161" s="62" t="s">
        <v>387</v>
      </c>
      <c r="IK161" s="62" t="s">
        <v>387</v>
      </c>
      <c r="IL161" s="62" t="s">
        <v>387</v>
      </c>
      <c r="IM161" s="62" t="s">
        <v>387</v>
      </c>
      <c r="IN161" s="62" t="s">
        <v>387</v>
      </c>
      <c r="IO161" s="62" t="s">
        <v>387</v>
      </c>
      <c r="IP161" s="62" t="s">
        <v>387</v>
      </c>
      <c r="IQ161" s="62" t="s">
        <v>387</v>
      </c>
      <c r="IR161" s="62"/>
      <c r="IS161" s="62"/>
      <c r="IT161" s="62" t="s">
        <v>387</v>
      </c>
      <c r="IU161" s="62"/>
      <c r="IV161" s="62"/>
      <c r="IW161" s="62"/>
      <c r="IX161" s="62" t="s">
        <v>387</v>
      </c>
      <c r="IY161" s="62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11</v>
      </c>
      <c r="AGL161" s="36" t="str">
        <f t="shared" si="691"/>
        <v/>
      </c>
      <c r="AGM161" s="36" t="str">
        <f t="shared" si="679"/>
        <v/>
      </c>
      <c r="AGN161" s="39">
        <f t="shared" si="692"/>
        <v>69</v>
      </c>
      <c r="AGO161" s="36" t="str">
        <f t="shared" si="693"/>
        <v/>
      </c>
      <c r="AGP161" s="36" t="str">
        <f t="shared" si="680"/>
        <v/>
      </c>
      <c r="AGQ161" s="39">
        <f t="shared" si="694"/>
        <v>56</v>
      </c>
      <c r="AGR161" s="36" t="str">
        <f t="shared" si="695"/>
        <v/>
      </c>
      <c r="AGS161" s="36" t="str">
        <f t="shared" si="681"/>
        <v/>
      </c>
      <c r="AGT161" s="39">
        <f t="shared" si="696"/>
        <v>42</v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44" t="s">
        <v>63</v>
      </c>
      <c r="C162" s="37"/>
      <c r="D162" s="35"/>
      <c r="E162" s="35"/>
      <c r="F162" s="35"/>
      <c r="G162" s="62" t="s">
        <v>387</v>
      </c>
      <c r="H162" s="62"/>
      <c r="I162" s="62" t="s">
        <v>387</v>
      </c>
      <c r="J162" s="62"/>
      <c r="K162" s="62"/>
      <c r="L162" s="62"/>
      <c r="M162" s="62"/>
      <c r="N162" s="62"/>
      <c r="O162" s="62"/>
      <c r="P162" s="62" t="s">
        <v>387</v>
      </c>
      <c r="Q162" s="62"/>
      <c r="R162" s="62"/>
      <c r="S162" s="62"/>
      <c r="T162" s="62"/>
      <c r="U162" s="38"/>
      <c r="V162" s="38"/>
      <c r="W162" s="62"/>
      <c r="X162" s="62"/>
      <c r="Y162" s="62"/>
      <c r="Z162" s="62"/>
      <c r="AA162" s="62"/>
      <c r="AB162" s="62"/>
      <c r="AC162" s="62"/>
      <c r="AD162" s="62"/>
      <c r="AE162" s="62" t="s">
        <v>387</v>
      </c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 t="s">
        <v>387</v>
      </c>
      <c r="AV162" s="62"/>
      <c r="AW162" s="62"/>
      <c r="AX162" s="62"/>
      <c r="AY162" s="62"/>
      <c r="AZ162" s="62"/>
      <c r="BA162" s="62"/>
      <c r="BB162" s="62"/>
      <c r="BC162" s="62" t="s">
        <v>387</v>
      </c>
      <c r="BD162" s="62" t="s">
        <v>387</v>
      </c>
      <c r="BE162" s="62"/>
      <c r="BF162" s="62"/>
      <c r="BG162" s="62" t="s">
        <v>387</v>
      </c>
      <c r="BH162" s="62" t="s">
        <v>387</v>
      </c>
      <c r="BI162" s="62"/>
      <c r="BJ162" s="62"/>
      <c r="BK162" s="62" t="s">
        <v>387</v>
      </c>
      <c r="BL162" s="62" t="s">
        <v>387</v>
      </c>
      <c r="BM162" s="62" t="s">
        <v>387</v>
      </c>
      <c r="BN162" s="62" t="s">
        <v>387</v>
      </c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 t="s">
        <v>388</v>
      </c>
      <c r="CB162" s="62" t="s">
        <v>388</v>
      </c>
      <c r="CC162" s="38"/>
      <c r="CD162" s="38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 t="s">
        <v>387</v>
      </c>
      <c r="CV162" s="62"/>
      <c r="CW162" s="38"/>
      <c r="CX162" s="38"/>
      <c r="CY162" s="62"/>
      <c r="CZ162" s="62"/>
      <c r="DA162" s="62"/>
      <c r="DB162" s="62"/>
      <c r="DC162" s="62" t="s">
        <v>387</v>
      </c>
      <c r="DD162" s="62" t="s">
        <v>387</v>
      </c>
      <c r="DE162" s="62" t="s">
        <v>387</v>
      </c>
      <c r="DF162" s="62"/>
      <c r="DG162" s="62"/>
      <c r="DH162" s="62"/>
      <c r="DI162" s="62"/>
      <c r="DJ162" s="62"/>
      <c r="DK162" s="62" t="s">
        <v>387</v>
      </c>
      <c r="DL162" s="62"/>
      <c r="DM162" s="62"/>
      <c r="DN162" s="62"/>
      <c r="DO162" s="62" t="s">
        <v>387</v>
      </c>
      <c r="DP162" s="62" t="s">
        <v>387</v>
      </c>
      <c r="DQ162" s="62"/>
      <c r="DR162" s="62"/>
      <c r="DS162" s="62"/>
      <c r="DT162" s="62"/>
      <c r="DU162" s="62"/>
      <c r="DV162" s="62"/>
      <c r="DW162" s="62" t="s">
        <v>387</v>
      </c>
      <c r="DX162" s="62"/>
      <c r="DY162" s="62" t="s">
        <v>387</v>
      </c>
      <c r="DZ162" s="62"/>
      <c r="EA162" s="62"/>
      <c r="EB162" s="62"/>
      <c r="EC162" s="62"/>
      <c r="ED162" s="62"/>
      <c r="EE162" s="62" t="s">
        <v>387</v>
      </c>
      <c r="EF162" s="62"/>
      <c r="EG162" s="62"/>
      <c r="EH162" s="62"/>
      <c r="EI162" s="62"/>
      <c r="EJ162" s="62"/>
      <c r="EK162" s="38"/>
      <c r="EL162" s="38"/>
      <c r="EM162" s="62"/>
      <c r="EN162" s="62"/>
      <c r="EO162" s="62"/>
      <c r="EP162" s="62"/>
      <c r="EQ162" s="62"/>
      <c r="ER162" s="62"/>
      <c r="ES162" s="62" t="s">
        <v>387</v>
      </c>
      <c r="ET162" s="62" t="s">
        <v>387</v>
      </c>
      <c r="EU162" s="62" t="s">
        <v>387</v>
      </c>
      <c r="EV162" s="62"/>
      <c r="EW162" s="62"/>
      <c r="EX162" s="62"/>
      <c r="EY162" s="62" t="s">
        <v>387</v>
      </c>
      <c r="EZ162" s="62" t="s">
        <v>387</v>
      </c>
      <c r="FA162" s="62"/>
      <c r="FB162" s="62"/>
      <c r="FC162" s="62"/>
      <c r="FD162" s="62" t="s">
        <v>387</v>
      </c>
      <c r="FE162" s="38"/>
      <c r="FF162" s="38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 t="s">
        <v>387</v>
      </c>
      <c r="FT162" s="62"/>
      <c r="FU162" s="62"/>
      <c r="FV162" s="62"/>
      <c r="FW162" s="62" t="s">
        <v>387</v>
      </c>
      <c r="FX162" s="62"/>
      <c r="FY162" s="62"/>
      <c r="FZ162" s="38"/>
      <c r="GA162" s="62"/>
      <c r="GB162" s="62"/>
      <c r="GC162" s="62"/>
      <c r="GD162" s="62"/>
      <c r="GE162" s="62" t="s">
        <v>387</v>
      </c>
      <c r="GF162" s="62" t="s">
        <v>387</v>
      </c>
      <c r="GG162" s="62" t="s">
        <v>387</v>
      </c>
      <c r="GH162" s="62" t="s">
        <v>387</v>
      </c>
      <c r="GI162" s="62"/>
      <c r="GJ162" s="62"/>
      <c r="GK162" s="62"/>
      <c r="GL162" s="62"/>
      <c r="GM162" s="62" t="s">
        <v>387</v>
      </c>
      <c r="GN162" s="62"/>
      <c r="GO162" s="62"/>
      <c r="GP162" s="62"/>
      <c r="GQ162" s="62" t="s">
        <v>387</v>
      </c>
      <c r="GR162" s="62" t="s">
        <v>387</v>
      </c>
      <c r="GS162" s="62"/>
      <c r="GT162" s="38"/>
      <c r="GU162" s="62"/>
      <c r="GV162" s="62"/>
      <c r="GW162" s="62"/>
      <c r="GX162" s="62"/>
      <c r="GY162" s="62" t="s">
        <v>387</v>
      </c>
      <c r="GZ162" s="62"/>
      <c r="HA162" s="62" t="s">
        <v>387</v>
      </c>
      <c r="HB162" s="62"/>
      <c r="HC162" s="62"/>
      <c r="HD162" s="62"/>
      <c r="HE162" s="62"/>
      <c r="HF162" s="62"/>
      <c r="HG162" s="62"/>
      <c r="HH162" s="62"/>
      <c r="HI162" s="62"/>
      <c r="HJ162" s="62"/>
      <c r="HK162" s="62" t="s">
        <v>387</v>
      </c>
      <c r="HL162" s="62"/>
      <c r="HM162" s="38"/>
      <c r="HN162" s="38"/>
      <c r="HO162" s="62"/>
      <c r="HP162" s="62" t="s">
        <v>387</v>
      </c>
      <c r="HQ162" s="62" t="s">
        <v>387</v>
      </c>
      <c r="HR162" s="62"/>
      <c r="HS162" s="62" t="s">
        <v>387</v>
      </c>
      <c r="HT162" s="62" t="s">
        <v>387</v>
      </c>
      <c r="HU162" s="62"/>
      <c r="HV162" s="62"/>
      <c r="HW162" s="62"/>
      <c r="HX162" s="62" t="s">
        <v>387</v>
      </c>
      <c r="HY162" s="62"/>
      <c r="HZ162" s="62"/>
      <c r="IA162" s="62" t="s">
        <v>387</v>
      </c>
      <c r="IB162" s="62"/>
      <c r="IC162" s="62"/>
      <c r="ID162" s="62"/>
      <c r="IE162" s="62"/>
      <c r="IF162" s="62" t="s">
        <v>387</v>
      </c>
      <c r="IG162" s="62" t="s">
        <v>387</v>
      </c>
      <c r="IH162" s="38"/>
      <c r="II162" s="62"/>
      <c r="IJ162" s="62"/>
      <c r="IK162" s="62" t="s">
        <v>387</v>
      </c>
      <c r="IL162" s="62" t="s">
        <v>387</v>
      </c>
      <c r="IM162" s="62" t="s">
        <v>387</v>
      </c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 t="s">
        <v>387</v>
      </c>
      <c r="IY162" s="62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4</v>
      </c>
      <c r="AGL162" s="36" t="str">
        <f t="shared" si="691"/>
        <v/>
      </c>
      <c r="AGM162" s="36">
        <f t="shared" si="679"/>
        <v>2</v>
      </c>
      <c r="AGN162" s="39">
        <f t="shared" si="692"/>
        <v>13</v>
      </c>
      <c r="AGO162" s="36" t="str">
        <f t="shared" si="693"/>
        <v/>
      </c>
      <c r="AGP162" s="36" t="str">
        <f t="shared" si="680"/>
        <v/>
      </c>
      <c r="AGQ162" s="39">
        <f t="shared" si="694"/>
        <v>18</v>
      </c>
      <c r="AGR162" s="36" t="str">
        <f t="shared" si="695"/>
        <v/>
      </c>
      <c r="AGS162" s="36" t="str">
        <f t="shared" si="681"/>
        <v/>
      </c>
      <c r="AGT162" s="39">
        <f t="shared" si="696"/>
        <v>22</v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44" t="s">
        <v>64</v>
      </c>
      <c r="C163" s="37"/>
      <c r="D163" s="35"/>
      <c r="E163" s="35"/>
      <c r="F163" s="35"/>
      <c r="G163" s="62"/>
      <c r="H163" s="62"/>
      <c r="I163" s="62"/>
      <c r="J163" s="62"/>
      <c r="K163" s="62"/>
      <c r="L163" s="62"/>
      <c r="M163" s="62"/>
      <c r="N163" s="62"/>
      <c r="O163" s="62"/>
      <c r="P163" s="62" t="s">
        <v>387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 t="s">
        <v>387</v>
      </c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38"/>
      <c r="CD163" s="38"/>
      <c r="CE163" s="62" t="s">
        <v>387</v>
      </c>
      <c r="CF163" s="62" t="s">
        <v>387</v>
      </c>
      <c r="CG163" s="62" t="s">
        <v>387</v>
      </c>
      <c r="CH163" s="62" t="s">
        <v>387</v>
      </c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387</v>
      </c>
      <c r="CV163" s="62"/>
      <c r="CW163" s="38"/>
      <c r="CX163" s="38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 t="s">
        <v>387</v>
      </c>
      <c r="EZ163" s="62" t="s">
        <v>387</v>
      </c>
      <c r="FA163" s="62"/>
      <c r="FB163" s="62"/>
      <c r="FC163" s="62"/>
      <c r="FD163" s="62"/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38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38"/>
      <c r="GU163" s="62"/>
      <c r="GV163" s="62"/>
      <c r="GW163" s="62"/>
      <c r="GX163" s="62"/>
      <c r="GY163" s="62" t="s">
        <v>387</v>
      </c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 t="s">
        <v>387</v>
      </c>
      <c r="HL163" s="62"/>
      <c r="HM163" s="38"/>
      <c r="HN163" s="38"/>
      <c r="HO163" s="62"/>
      <c r="HP163" s="62"/>
      <c r="HQ163" s="62" t="s">
        <v>387</v>
      </c>
      <c r="HR163" s="62"/>
      <c r="HS163" s="62"/>
      <c r="HT163" s="62"/>
      <c r="HU163" s="62"/>
      <c r="HV163" s="62"/>
      <c r="HW163" s="62"/>
      <c r="HX163" s="62" t="s">
        <v>387</v>
      </c>
      <c r="HY163" s="62"/>
      <c r="HZ163" s="62"/>
      <c r="IA163" s="62" t="s">
        <v>387</v>
      </c>
      <c r="IB163" s="62"/>
      <c r="IC163" s="62"/>
      <c r="ID163" s="62"/>
      <c r="IE163" s="62"/>
      <c r="IF163" s="62"/>
      <c r="IG163" s="62"/>
      <c r="IH163" s="38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 t="str">
        <f t="shared" si="678"/>
        <v/>
      </c>
      <c r="AGL163" s="36" t="str">
        <f t="shared" si="691"/>
        <v/>
      </c>
      <c r="AGM163" s="36" t="str">
        <f t="shared" si="679"/>
        <v/>
      </c>
      <c r="AGN163" s="39">
        <f t="shared" si="692"/>
        <v>6</v>
      </c>
      <c r="AGO163" s="36" t="str">
        <f t="shared" si="693"/>
        <v/>
      </c>
      <c r="AGP163" s="36" t="str">
        <f t="shared" si="680"/>
        <v/>
      </c>
      <c r="AGQ163" s="39">
        <f t="shared" si="694"/>
        <v>3</v>
      </c>
      <c r="AGR163" s="36" t="str">
        <f t="shared" si="695"/>
        <v/>
      </c>
      <c r="AGS163" s="36" t="str">
        <f t="shared" si="681"/>
        <v/>
      </c>
      <c r="AGT163" s="39">
        <f t="shared" si="696"/>
        <v>5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11</v>
      </c>
      <c r="B164" s="36"/>
      <c r="C164" s="37"/>
      <c r="D164" s="35"/>
      <c r="E164" s="35"/>
      <c r="F164" s="35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7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7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 t="str">
        <f t="shared" si="692"/>
        <v/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12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32" customFormat="1" x14ac:dyDescent="0.25">
      <c r="A166" s="31" t="s">
        <v>36</v>
      </c>
      <c r="C166" s="33"/>
      <c r="D166" s="33"/>
      <c r="E166" s="33"/>
      <c r="F166" s="34"/>
      <c r="G166" s="33"/>
      <c r="H166" s="33"/>
      <c r="I166" s="33"/>
      <c r="J166" s="34"/>
      <c r="K166" s="33"/>
      <c r="L166" s="33"/>
      <c r="M166" s="33"/>
      <c r="N166" s="34"/>
      <c r="O166" s="33"/>
      <c r="P166" s="33"/>
      <c r="Q166" s="33"/>
      <c r="R166" s="34"/>
      <c r="S166" s="33"/>
      <c r="T166" s="33"/>
      <c r="U166" s="33"/>
      <c r="V166" s="34"/>
      <c r="W166" s="33"/>
      <c r="X166" s="33"/>
      <c r="Y166" s="33"/>
      <c r="Z166" s="34"/>
      <c r="AA166" s="33"/>
      <c r="AB166" s="33"/>
      <c r="AC166" s="33"/>
      <c r="AD166" s="34"/>
      <c r="AE166" s="33"/>
      <c r="AF166" s="33"/>
      <c r="AG166" s="33"/>
      <c r="AH166" s="34"/>
      <c r="AI166" s="33"/>
      <c r="AJ166" s="33"/>
      <c r="AK166" s="33"/>
      <c r="AL166" s="34"/>
      <c r="AM166" s="33"/>
      <c r="AN166" s="33"/>
      <c r="AO166" s="33"/>
      <c r="AP166" s="34"/>
      <c r="AQ166" s="33"/>
      <c r="AR166" s="33"/>
      <c r="AS166" s="33"/>
      <c r="AT166" s="34"/>
      <c r="AU166" s="33"/>
      <c r="AV166" s="33"/>
      <c r="AW166" s="33"/>
      <c r="AX166" s="34"/>
      <c r="AY166" s="33"/>
      <c r="AZ166" s="33"/>
      <c r="BA166" s="33"/>
      <c r="BB166" s="34"/>
      <c r="BC166" s="33"/>
      <c r="BD166" s="33"/>
      <c r="BE166" s="33"/>
      <c r="BF166" s="34"/>
      <c r="BG166" s="33"/>
      <c r="BH166" s="33"/>
      <c r="BI166" s="33"/>
      <c r="BJ166" s="34"/>
      <c r="BK166" s="33"/>
      <c r="BL166" s="33"/>
      <c r="BM166" s="33"/>
      <c r="BN166" s="34"/>
      <c r="BO166" s="33"/>
      <c r="BP166" s="33"/>
      <c r="BQ166" s="33"/>
      <c r="BR166" s="34"/>
      <c r="BS166" s="33"/>
      <c r="BT166" s="33"/>
      <c r="BU166" s="33"/>
      <c r="BV166" s="34"/>
      <c r="BW166" s="33"/>
      <c r="BX166" s="33"/>
      <c r="BY166" s="33"/>
      <c r="BZ166" s="34"/>
      <c r="CA166" s="33"/>
      <c r="CB166" s="33"/>
      <c r="CC166" s="33"/>
      <c r="CD166" s="34"/>
      <c r="CE166" s="33"/>
      <c r="CF166" s="33"/>
      <c r="CG166" s="33"/>
      <c r="CH166" s="34"/>
      <c r="CI166" s="33"/>
      <c r="CJ166" s="33"/>
      <c r="CK166" s="33"/>
      <c r="CL166" s="34"/>
      <c r="CM166" s="33"/>
      <c r="CN166" s="33"/>
      <c r="CO166" s="33"/>
      <c r="CP166" s="34"/>
      <c r="CQ166" s="33"/>
      <c r="CR166" s="33"/>
      <c r="CS166" s="33"/>
      <c r="CT166" s="34"/>
      <c r="CU166" s="33"/>
      <c r="CV166" s="33"/>
      <c r="CW166" s="33"/>
      <c r="CX166" s="34"/>
      <c r="CY166" s="33"/>
      <c r="CZ166" s="33"/>
      <c r="DA166" s="33"/>
      <c r="DB166" s="34"/>
      <c r="DC166" s="33"/>
      <c r="DD166" s="33"/>
      <c r="DE166" s="33"/>
      <c r="DF166" s="34"/>
      <c r="DG166" s="33"/>
      <c r="DH166" s="33"/>
      <c r="DI166" s="33"/>
      <c r="DJ166" s="34"/>
      <c r="DK166" s="33"/>
      <c r="DL166" s="33"/>
      <c r="DM166" s="33"/>
      <c r="DN166" s="34"/>
      <c r="DO166" s="33"/>
      <c r="DP166" s="33"/>
      <c r="DQ166" s="33"/>
      <c r="DR166" s="34"/>
      <c r="DS166" s="33"/>
      <c r="DT166" s="33"/>
      <c r="DU166" s="33"/>
      <c r="DV166" s="34"/>
      <c r="DW166" s="33"/>
      <c r="DX166" s="33"/>
      <c r="DY166" s="33"/>
      <c r="DZ166" s="34"/>
      <c r="EA166" s="33"/>
      <c r="EB166" s="33"/>
      <c r="EC166" s="33"/>
      <c r="ED166" s="34"/>
      <c r="EE166" s="33"/>
      <c r="EF166" s="33"/>
      <c r="EG166" s="33"/>
      <c r="EH166" s="34"/>
      <c r="EI166" s="33"/>
      <c r="EJ166" s="33"/>
      <c r="EK166" s="33"/>
      <c r="EL166" s="34"/>
      <c r="EM166" s="33"/>
      <c r="EN166" s="33"/>
      <c r="EO166" s="33"/>
      <c r="EP166" s="34"/>
      <c r="EQ166" s="33"/>
      <c r="ER166" s="33"/>
      <c r="ES166" s="33"/>
      <c r="ET166" s="34"/>
      <c r="EU166" s="33"/>
      <c r="EV166" s="33"/>
      <c r="EW166" s="33"/>
      <c r="EX166" s="34"/>
      <c r="EY166" s="33"/>
      <c r="EZ166" s="33"/>
      <c r="FA166" s="33"/>
      <c r="FB166" s="34"/>
      <c r="FC166" s="33"/>
      <c r="FD166" s="33"/>
      <c r="FE166" s="33"/>
      <c r="FF166" s="34"/>
      <c r="FG166" s="33"/>
      <c r="FH166" s="33"/>
      <c r="FI166" s="33"/>
      <c r="FJ166" s="34"/>
      <c r="FK166" s="33"/>
      <c r="FL166" s="33"/>
      <c r="FM166" s="33"/>
      <c r="FN166" s="34"/>
      <c r="FO166" s="33"/>
      <c r="FP166" s="33"/>
      <c r="FQ166" s="33"/>
      <c r="FR166" s="34"/>
      <c r="FS166" s="33"/>
      <c r="FT166" s="33"/>
      <c r="FU166" s="33"/>
      <c r="FV166" s="34"/>
      <c r="FW166" s="33"/>
      <c r="FX166" s="33"/>
      <c r="FY166" s="33"/>
      <c r="FZ166" s="34"/>
      <c r="GA166" s="33"/>
      <c r="GB166" s="33"/>
      <c r="GC166" s="33"/>
      <c r="GD166" s="34"/>
      <c r="GE166" s="33"/>
      <c r="GF166" s="33"/>
      <c r="GG166" s="33"/>
      <c r="GH166" s="34"/>
      <c r="GI166" s="33"/>
      <c r="GJ166" s="33"/>
      <c r="GK166" s="33"/>
      <c r="GL166" s="34"/>
      <c r="GM166" s="33"/>
      <c r="GN166" s="33"/>
      <c r="GO166" s="33"/>
      <c r="GP166" s="34"/>
      <c r="GQ166" s="33"/>
      <c r="GR166" s="33"/>
      <c r="GS166" s="33"/>
      <c r="GT166" s="34"/>
      <c r="GU166" s="33"/>
      <c r="GV166" s="33"/>
      <c r="GW166" s="33"/>
      <c r="GX166" s="34"/>
      <c r="GY166" s="33"/>
      <c r="GZ166" s="33"/>
      <c r="HA166" s="33"/>
      <c r="HB166" s="34"/>
      <c r="HC166" s="33"/>
      <c r="HD166" s="33"/>
      <c r="HE166" s="33"/>
      <c r="HF166" s="34"/>
      <c r="HG166" s="33"/>
      <c r="HH166" s="33"/>
      <c r="HI166" s="33"/>
      <c r="HJ166" s="34"/>
      <c r="HK166" s="33"/>
      <c r="HL166" s="33"/>
      <c r="HM166" s="33"/>
      <c r="HN166" s="34"/>
      <c r="HO166" s="33"/>
      <c r="HP166" s="33"/>
      <c r="HQ166" s="33"/>
      <c r="HR166" s="34"/>
      <c r="HS166" s="33"/>
      <c r="HT166" s="33"/>
      <c r="HU166" s="33"/>
      <c r="HV166" s="34"/>
      <c r="HW166" s="33"/>
      <c r="HX166" s="33"/>
      <c r="HY166" s="33"/>
      <c r="HZ166" s="34"/>
      <c r="IA166" s="33"/>
      <c r="IB166" s="33"/>
      <c r="IC166" s="33"/>
      <c r="ID166" s="34"/>
      <c r="IE166" s="33"/>
      <c r="IF166" s="33"/>
      <c r="IG166" s="33"/>
      <c r="IH166" s="34"/>
      <c r="II166" s="33"/>
      <c r="IJ166" s="33"/>
      <c r="IK166" s="33"/>
      <c r="IL166" s="34"/>
      <c r="IM166" s="33"/>
      <c r="IN166" s="33"/>
      <c r="IO166" s="33"/>
      <c r="IP166" s="34"/>
      <c r="IQ166" s="33"/>
      <c r="IR166" s="33"/>
      <c r="IS166" s="33"/>
      <c r="IT166" s="34"/>
      <c r="IU166" s="33"/>
      <c r="IV166" s="33"/>
      <c r="IW166" s="33"/>
      <c r="IX166" s="34"/>
      <c r="IY166" s="33"/>
      <c r="IZ166" s="33"/>
      <c r="JA166" s="33"/>
      <c r="JB166" s="34"/>
      <c r="JC166" s="33"/>
      <c r="JD166" s="33"/>
      <c r="JE166" s="33"/>
      <c r="JF166" s="34"/>
      <c r="JG166" s="33"/>
      <c r="JH166" s="33"/>
      <c r="JI166" s="33"/>
      <c r="JJ166" s="34"/>
      <c r="JK166" s="33"/>
      <c r="JL166" s="33"/>
      <c r="JM166" s="33"/>
      <c r="JN166" s="34"/>
      <c r="JO166" s="33"/>
      <c r="JP166" s="33"/>
      <c r="JQ166" s="33"/>
      <c r="JR166" s="34"/>
      <c r="JS166" s="33"/>
      <c r="JT166" s="33"/>
      <c r="JU166" s="33"/>
      <c r="JV166" s="34"/>
      <c r="JW166" s="33"/>
      <c r="JX166" s="33"/>
      <c r="JY166" s="33"/>
      <c r="JZ166" s="34"/>
      <c r="KA166" s="33"/>
      <c r="KB166" s="33"/>
      <c r="KC166" s="33"/>
      <c r="KD166" s="34"/>
      <c r="KE166" s="33"/>
      <c r="KF166" s="33"/>
      <c r="KG166" s="33"/>
      <c r="KH166" s="34"/>
      <c r="KI166" s="33"/>
      <c r="KJ166" s="33"/>
      <c r="KK166" s="33"/>
      <c r="KL166" s="34"/>
      <c r="KM166" s="33"/>
      <c r="KN166" s="33"/>
      <c r="KO166" s="33"/>
      <c r="KP166" s="34"/>
      <c r="KQ166" s="33"/>
      <c r="KR166" s="33"/>
      <c r="KS166" s="33"/>
      <c r="KT166" s="34"/>
      <c r="KU166" s="33"/>
      <c r="KV166" s="33"/>
      <c r="KW166" s="33"/>
      <c r="KX166" s="34"/>
      <c r="KY166" s="33"/>
      <c r="KZ166" s="33"/>
      <c r="LA166" s="33"/>
      <c r="LB166" s="34"/>
      <c r="LC166" s="33"/>
      <c r="LD166" s="33"/>
      <c r="LE166" s="33"/>
      <c r="LF166" s="34"/>
      <c r="LG166" s="33"/>
      <c r="LH166" s="33"/>
      <c r="LI166" s="33"/>
      <c r="LJ166" s="34"/>
      <c r="LK166" s="33"/>
      <c r="LL166" s="33"/>
      <c r="LM166" s="33"/>
      <c r="LN166" s="34"/>
      <c r="LO166" s="33"/>
      <c r="LP166" s="33"/>
      <c r="LQ166" s="33"/>
      <c r="LR166" s="34"/>
      <c r="LS166" s="33"/>
      <c r="LT166" s="33"/>
      <c r="LU166" s="33"/>
      <c r="LV166" s="34"/>
      <c r="LW166" s="33"/>
      <c r="LX166" s="33"/>
      <c r="LY166" s="33"/>
      <c r="LZ166" s="34"/>
      <c r="MA166" s="33"/>
      <c r="MB166" s="33"/>
      <c r="MC166" s="33"/>
      <c r="MD166" s="34"/>
      <c r="ME166" s="33"/>
      <c r="MF166" s="33"/>
      <c r="MG166" s="33"/>
      <c r="MH166" s="34"/>
      <c r="MI166" s="33"/>
      <c r="MJ166" s="33"/>
      <c r="MK166" s="33"/>
      <c r="ML166" s="34"/>
      <c r="MM166" s="33"/>
      <c r="MN166" s="33"/>
      <c r="MO166" s="33"/>
      <c r="MP166" s="34"/>
      <c r="MQ166" s="33"/>
      <c r="MR166" s="33"/>
      <c r="MS166" s="33"/>
      <c r="MT166" s="34"/>
      <c r="MU166" s="33"/>
      <c r="MV166" s="33"/>
      <c r="MW166" s="33"/>
      <c r="MX166" s="34"/>
      <c r="MY166" s="33"/>
      <c r="MZ166" s="33"/>
      <c r="NA166" s="33"/>
      <c r="NB166" s="34"/>
      <c r="NC166" s="33"/>
      <c r="ND166" s="33"/>
      <c r="NE166" s="33"/>
      <c r="NF166" s="34"/>
      <c r="NG166" s="33"/>
      <c r="NH166" s="33"/>
      <c r="NI166" s="33"/>
      <c r="NJ166" s="34"/>
      <c r="NK166" s="33"/>
      <c r="NL166" s="33"/>
      <c r="NM166" s="33"/>
      <c r="NN166" s="34"/>
      <c r="NO166" s="33"/>
      <c r="NP166" s="33"/>
      <c r="NQ166" s="33"/>
      <c r="NR166" s="34"/>
      <c r="NS166" s="33"/>
      <c r="NT166" s="33"/>
      <c r="NU166" s="33"/>
      <c r="NV166" s="34"/>
      <c r="NW166" s="33"/>
      <c r="NX166" s="33"/>
      <c r="NY166" s="33"/>
      <c r="NZ166" s="34"/>
      <c r="OA166" s="33"/>
      <c r="OB166" s="33"/>
      <c r="OC166" s="33"/>
      <c r="OD166" s="34"/>
      <c r="OE166" s="33"/>
      <c r="OF166" s="33"/>
      <c r="OG166" s="33"/>
      <c r="OH166" s="34"/>
      <c r="OI166" s="33"/>
      <c r="OJ166" s="33"/>
      <c r="OK166" s="33"/>
      <c r="OL166" s="34"/>
      <c r="OM166" s="33"/>
      <c r="ON166" s="33"/>
      <c r="OO166" s="33"/>
      <c r="OP166" s="34"/>
      <c r="OQ166" s="33"/>
      <c r="OR166" s="33"/>
      <c r="OS166" s="33"/>
      <c r="OT166" s="34"/>
      <c r="OU166" s="33"/>
      <c r="OV166" s="33"/>
      <c r="OW166" s="33"/>
      <c r="OX166" s="34"/>
      <c r="OY166" s="33"/>
      <c r="OZ166" s="33"/>
      <c r="PA166" s="33"/>
      <c r="PB166" s="34"/>
      <c r="PC166" s="33"/>
      <c r="PD166" s="33"/>
      <c r="PE166" s="33"/>
      <c r="PF166" s="34"/>
      <c r="PG166" s="33"/>
      <c r="PH166" s="33"/>
      <c r="PI166" s="33"/>
      <c r="PJ166" s="34"/>
      <c r="PK166" s="33"/>
      <c r="PL166" s="33"/>
      <c r="PM166" s="33"/>
      <c r="PN166" s="34"/>
      <c r="PO166" s="33"/>
      <c r="PP166" s="33"/>
      <c r="PQ166" s="33"/>
      <c r="PR166" s="34"/>
      <c r="PS166" s="33"/>
      <c r="PT166" s="33"/>
      <c r="PU166" s="33"/>
      <c r="PV166" s="34"/>
      <c r="PW166" s="33"/>
      <c r="PX166" s="33"/>
      <c r="PY166" s="33"/>
      <c r="PZ166" s="34"/>
      <c r="QA166" s="33"/>
      <c r="QB166" s="33"/>
      <c r="QC166" s="33"/>
      <c r="QD166" s="34"/>
      <c r="QE166" s="33"/>
      <c r="QF166" s="33"/>
      <c r="QG166" s="33"/>
      <c r="QH166" s="34"/>
      <c r="QI166" s="33"/>
      <c r="QJ166" s="33"/>
      <c r="QK166" s="33"/>
      <c r="QL166" s="34"/>
      <c r="QM166" s="33"/>
      <c r="QN166" s="33"/>
      <c r="QO166" s="33"/>
      <c r="QP166" s="34"/>
      <c r="QQ166" s="33"/>
      <c r="QR166" s="33"/>
      <c r="QS166" s="33"/>
      <c r="QT166" s="34"/>
      <c r="QU166" s="33"/>
      <c r="QV166" s="33"/>
      <c r="QW166" s="33"/>
      <c r="QX166" s="34"/>
      <c r="QY166" s="33"/>
      <c r="QZ166" s="33"/>
      <c r="RA166" s="33"/>
      <c r="RB166" s="34"/>
      <c r="RC166" s="33"/>
      <c r="RD166" s="33"/>
      <c r="RE166" s="33"/>
      <c r="RF166" s="34"/>
      <c r="RG166" s="33"/>
      <c r="RH166" s="33"/>
      <c r="RI166" s="33"/>
      <c r="RJ166" s="34"/>
      <c r="RK166" s="33"/>
      <c r="RL166" s="33"/>
      <c r="RM166" s="33"/>
      <c r="RN166" s="34"/>
      <c r="RO166" s="33"/>
      <c r="RP166" s="33"/>
      <c r="RQ166" s="33"/>
      <c r="RR166" s="34"/>
      <c r="RS166" s="33"/>
      <c r="RT166" s="33"/>
      <c r="RU166" s="33"/>
      <c r="RV166" s="34"/>
      <c r="RW166" s="33"/>
      <c r="RX166" s="33"/>
      <c r="RY166" s="33"/>
      <c r="RZ166" s="34"/>
      <c r="SA166" s="33"/>
      <c r="SB166" s="33"/>
      <c r="SC166" s="33"/>
      <c r="SD166" s="34"/>
      <c r="SE166" s="33"/>
      <c r="SF166" s="33"/>
      <c r="SG166" s="33"/>
      <c r="SH166" s="34"/>
      <c r="SI166" s="33"/>
      <c r="SJ166" s="33"/>
      <c r="SK166" s="33"/>
      <c r="SL166" s="34"/>
      <c r="SM166" s="33"/>
      <c r="SN166" s="33"/>
      <c r="SO166" s="33"/>
      <c r="SP166" s="34"/>
      <c r="SQ166" s="33"/>
      <c r="SR166" s="33"/>
      <c r="SS166" s="33"/>
      <c r="ST166" s="34"/>
      <c r="SU166" s="33"/>
      <c r="SV166" s="33"/>
      <c r="SW166" s="33"/>
      <c r="SX166" s="34"/>
      <c r="SY166" s="33"/>
      <c r="SZ166" s="33"/>
      <c r="TA166" s="33"/>
      <c r="TB166" s="34"/>
      <c r="TC166" s="33"/>
      <c r="TD166" s="33"/>
      <c r="TE166" s="33"/>
      <c r="TF166" s="34"/>
      <c r="TG166" s="33"/>
      <c r="TH166" s="33"/>
      <c r="TI166" s="33"/>
      <c r="TJ166" s="34"/>
      <c r="TK166" s="33"/>
      <c r="TL166" s="33"/>
      <c r="TM166" s="33"/>
      <c r="TN166" s="34"/>
      <c r="TO166" s="33"/>
      <c r="TP166" s="33"/>
      <c r="TQ166" s="33"/>
      <c r="TR166" s="34"/>
      <c r="TS166" s="33"/>
      <c r="TT166" s="33"/>
      <c r="TU166" s="33"/>
      <c r="TV166" s="34"/>
      <c r="TW166" s="33"/>
      <c r="TX166" s="33"/>
      <c r="TY166" s="33"/>
      <c r="TZ166" s="34"/>
      <c r="UA166" s="33"/>
      <c r="UB166" s="33"/>
      <c r="UC166" s="33"/>
      <c r="UD166" s="34"/>
      <c r="UE166" s="33"/>
      <c r="UF166" s="33"/>
      <c r="UG166" s="33"/>
      <c r="UH166" s="34"/>
      <c r="UI166" s="33"/>
      <c r="UJ166" s="33"/>
      <c r="UK166" s="33"/>
      <c r="UL166" s="34"/>
      <c r="UM166" s="33"/>
      <c r="UN166" s="33"/>
      <c r="UO166" s="33"/>
      <c r="UP166" s="34"/>
      <c r="UQ166" s="33"/>
      <c r="UR166" s="33"/>
      <c r="US166" s="33"/>
      <c r="UT166" s="34"/>
      <c r="UU166" s="33"/>
      <c r="UV166" s="33"/>
      <c r="UW166" s="33"/>
      <c r="UX166" s="34"/>
      <c r="UY166" s="33"/>
      <c r="UZ166" s="33"/>
      <c r="VA166" s="33"/>
      <c r="VB166" s="34"/>
      <c r="VC166" s="33"/>
      <c r="VD166" s="33"/>
      <c r="VE166" s="33"/>
      <c r="VF166" s="34"/>
      <c r="VG166" s="33"/>
      <c r="VH166" s="33"/>
      <c r="VI166" s="33"/>
      <c r="VJ166" s="34"/>
      <c r="VK166" s="33"/>
      <c r="VL166" s="33"/>
      <c r="VM166" s="33"/>
      <c r="VN166" s="34"/>
      <c r="VO166" s="33"/>
      <c r="VP166" s="33"/>
      <c r="VQ166" s="33"/>
      <c r="VR166" s="34"/>
      <c r="VS166" s="33"/>
      <c r="VT166" s="33"/>
      <c r="VU166" s="33"/>
      <c r="VV166" s="34"/>
      <c r="VW166" s="33"/>
      <c r="VX166" s="33"/>
      <c r="VY166" s="33"/>
      <c r="VZ166" s="34"/>
      <c r="WA166" s="33"/>
      <c r="WB166" s="33"/>
      <c r="WC166" s="33"/>
      <c r="WD166" s="34"/>
      <c r="WE166" s="33"/>
      <c r="WF166" s="33"/>
      <c r="WG166" s="33"/>
      <c r="WH166" s="34"/>
      <c r="WI166" s="33"/>
      <c r="WJ166" s="33"/>
      <c r="WK166" s="33"/>
      <c r="WL166" s="34"/>
      <c r="WM166" s="33"/>
      <c r="WN166" s="33"/>
      <c r="WO166" s="33"/>
      <c r="WP166" s="34"/>
      <c r="WQ166" s="33"/>
      <c r="WR166" s="33"/>
      <c r="WS166" s="33"/>
      <c r="WT166" s="34"/>
      <c r="WU166" s="33"/>
      <c r="WV166" s="33"/>
      <c r="WW166" s="33"/>
      <c r="WX166" s="34"/>
      <c r="WY166" s="33"/>
      <c r="WZ166" s="33"/>
      <c r="XA166" s="33"/>
      <c r="XB166" s="34"/>
      <c r="XC166" s="33"/>
      <c r="XD166" s="33"/>
      <c r="XE166" s="33"/>
      <c r="XF166" s="34"/>
      <c r="XG166" s="33"/>
      <c r="XH166" s="33"/>
      <c r="XI166" s="33"/>
      <c r="XJ166" s="34"/>
      <c r="XK166" s="33"/>
      <c r="XL166" s="33"/>
      <c r="XM166" s="33"/>
      <c r="XN166" s="34"/>
      <c r="XO166" s="33"/>
      <c r="XP166" s="33"/>
      <c r="XQ166" s="33"/>
      <c r="XR166" s="34"/>
      <c r="XS166" s="33"/>
      <c r="XT166" s="33"/>
      <c r="XU166" s="33"/>
      <c r="XV166" s="34"/>
      <c r="XW166" s="33"/>
      <c r="XX166" s="33"/>
      <c r="XY166" s="33"/>
      <c r="XZ166" s="34"/>
      <c r="YA166" s="33"/>
      <c r="YB166" s="33"/>
      <c r="YC166" s="33"/>
      <c r="YD166" s="34"/>
      <c r="YE166" s="33"/>
      <c r="YF166" s="33"/>
      <c r="YG166" s="33"/>
      <c r="YH166" s="34"/>
      <c r="YI166" s="33"/>
      <c r="YJ166" s="33"/>
      <c r="YK166" s="33"/>
      <c r="YL166" s="34"/>
      <c r="YM166" s="33"/>
      <c r="YN166" s="33"/>
      <c r="YO166" s="33"/>
      <c r="YP166" s="34"/>
      <c r="YQ166" s="33"/>
      <c r="YR166" s="33"/>
      <c r="YS166" s="33"/>
      <c r="YT166" s="34"/>
      <c r="YU166" s="33"/>
      <c r="YV166" s="33"/>
      <c r="YW166" s="33"/>
      <c r="YX166" s="34"/>
      <c r="YY166" s="33"/>
      <c r="YZ166" s="33"/>
      <c r="ZA166" s="33"/>
      <c r="ZB166" s="34"/>
      <c r="ZC166" s="33"/>
      <c r="ZD166" s="33"/>
      <c r="ZE166" s="33"/>
      <c r="ZF166" s="34"/>
      <c r="ZG166" s="33"/>
      <c r="ZH166" s="33"/>
      <c r="ZI166" s="33"/>
      <c r="ZJ166" s="34"/>
      <c r="ZK166" s="33"/>
      <c r="ZL166" s="33"/>
      <c r="ZM166" s="33"/>
      <c r="ZN166" s="34"/>
      <c r="ZO166" s="33"/>
      <c r="ZP166" s="33"/>
      <c r="ZQ166" s="33"/>
      <c r="ZR166" s="34"/>
      <c r="ZS166" s="33"/>
      <c r="ZT166" s="33"/>
      <c r="ZU166" s="33"/>
      <c r="ZV166" s="34"/>
      <c r="ZW166" s="33"/>
      <c r="ZX166" s="33"/>
      <c r="ZY166" s="33"/>
      <c r="ZZ166" s="34"/>
      <c r="AAA166" s="33"/>
      <c r="AAB166" s="33"/>
      <c r="AAC166" s="33"/>
      <c r="AAD166" s="34"/>
      <c r="AAE166" s="33"/>
      <c r="AAF166" s="33"/>
      <c r="AAG166" s="33"/>
      <c r="AAH166" s="34"/>
      <c r="AAI166" s="33"/>
      <c r="AAJ166" s="33"/>
      <c r="AAK166" s="33"/>
      <c r="AAL166" s="34"/>
      <c r="AAM166" s="33"/>
      <c r="AAN166" s="33"/>
      <c r="AAO166" s="33"/>
      <c r="AAP166" s="34"/>
      <c r="AAQ166" s="33"/>
      <c r="AAR166" s="33"/>
      <c r="AAS166" s="33"/>
      <c r="AAT166" s="34"/>
      <c r="AAU166" s="33"/>
      <c r="AAV166" s="33"/>
      <c r="AAW166" s="33"/>
      <c r="AAX166" s="34"/>
      <c r="AAY166" s="33"/>
      <c r="AAZ166" s="33"/>
      <c r="ABA166" s="33"/>
      <c r="ABB166" s="34"/>
      <c r="ABC166" s="33"/>
      <c r="ABD166" s="33"/>
      <c r="ABE166" s="33"/>
      <c r="ABF166" s="34"/>
      <c r="ABG166" s="33"/>
      <c r="ABH166" s="33"/>
      <c r="ABI166" s="33"/>
      <c r="ABJ166" s="34"/>
      <c r="ABK166" s="33"/>
      <c r="ABL166" s="33"/>
      <c r="ABM166" s="33"/>
      <c r="ABN166" s="34"/>
      <c r="ABO166" s="33"/>
      <c r="ABP166" s="33"/>
      <c r="ABQ166" s="33"/>
      <c r="ABR166" s="34"/>
      <c r="ABS166" s="33"/>
      <c r="ABT166" s="33"/>
      <c r="ABU166" s="33"/>
      <c r="ABV166" s="34"/>
      <c r="ABW166" s="33"/>
      <c r="ABX166" s="33"/>
      <c r="ABY166" s="33"/>
      <c r="ABZ166" s="34"/>
      <c r="ACA166" s="33"/>
      <c r="ACB166" s="33"/>
      <c r="ACC166" s="33"/>
      <c r="ACD166" s="34"/>
      <c r="ACE166" s="33"/>
      <c r="ACF166" s="33"/>
      <c r="ACG166" s="33"/>
      <c r="ACH166" s="34"/>
      <c r="ACI166" s="33"/>
      <c r="ACJ166" s="33"/>
      <c r="ACK166" s="33"/>
      <c r="ACL166" s="34"/>
      <c r="ACM166" s="33"/>
      <c r="ACN166" s="33"/>
      <c r="ACO166" s="33"/>
      <c r="ACP166" s="34"/>
      <c r="ACQ166" s="33"/>
      <c r="ACR166" s="33"/>
      <c r="ACS166" s="33"/>
      <c r="ACT166" s="34"/>
      <c r="ACU166" s="33"/>
      <c r="ACV166" s="33"/>
      <c r="ACW166" s="33"/>
      <c r="ACX166" s="34"/>
      <c r="ACY166" s="33"/>
      <c r="ACZ166" s="33"/>
      <c r="ADA166" s="33"/>
      <c r="ADB166" s="34"/>
      <c r="ADC166" s="33"/>
      <c r="ADD166" s="33"/>
      <c r="ADE166" s="33"/>
      <c r="ADF166" s="34"/>
      <c r="ADG166" s="33"/>
      <c r="ADH166" s="33"/>
      <c r="ADI166" s="33"/>
      <c r="ADJ166" s="34"/>
      <c r="ADK166" s="33"/>
      <c r="ADL166" s="33"/>
      <c r="ADM166" s="33"/>
      <c r="ADN166" s="34"/>
      <c r="ADO166" s="33"/>
      <c r="ADP166" s="33"/>
      <c r="ADQ166" s="33"/>
      <c r="ADR166" s="34"/>
      <c r="ADS166" s="33"/>
      <c r="ADT166" s="33"/>
      <c r="ADU166" s="33"/>
      <c r="ADV166" s="34"/>
      <c r="ADW166" s="33"/>
      <c r="ADX166" s="33"/>
      <c r="ADY166" s="33"/>
      <c r="ADZ166" s="34"/>
      <c r="AEA166" s="33"/>
      <c r="AEB166" s="33"/>
      <c r="AEC166" s="33"/>
      <c r="AED166" s="34"/>
      <c r="AEE166" s="33"/>
      <c r="AEF166" s="33"/>
      <c r="AEG166" s="33"/>
      <c r="AEH166" s="34"/>
      <c r="AEI166" s="33"/>
      <c r="AEJ166" s="33"/>
      <c r="AEK166" s="33"/>
      <c r="AEL166" s="34"/>
      <c r="AEM166" s="33"/>
      <c r="AEN166" s="33"/>
      <c r="AEO166" s="33"/>
      <c r="AEP166" s="34"/>
      <c r="AEQ166" s="33"/>
      <c r="AER166" s="33"/>
      <c r="AES166" s="33"/>
      <c r="AET166" s="34"/>
      <c r="AEU166" s="33"/>
      <c r="AEV166" s="33"/>
      <c r="AEW166" s="33"/>
      <c r="AEX166" s="34"/>
      <c r="AEY166" s="33"/>
      <c r="AEZ166" s="33"/>
      <c r="AFA166" s="33"/>
      <c r="AFB166" s="34"/>
      <c r="AFC166" s="33"/>
      <c r="AFD166" s="33"/>
      <c r="AFE166" s="33"/>
      <c r="AFF166" s="34"/>
      <c r="AFG166" s="33"/>
      <c r="AFH166" s="33"/>
      <c r="AFI166" s="33"/>
      <c r="AFJ166" s="34"/>
      <c r="AFK166" s="33"/>
      <c r="AFL166" s="33"/>
      <c r="AFM166" s="33"/>
      <c r="AFN166" s="34"/>
      <c r="AFO166" s="33"/>
      <c r="AFP166" s="33"/>
      <c r="AFQ166" s="33"/>
      <c r="AFR166" s="34"/>
      <c r="AFS166" s="33"/>
      <c r="AFT166" s="33"/>
      <c r="AFU166" s="33"/>
      <c r="AFV166" s="34"/>
      <c r="AFW166" s="33"/>
      <c r="AFX166" s="33"/>
      <c r="AFY166" s="33"/>
      <c r="AFZ166" s="34"/>
      <c r="AGA166" s="33"/>
      <c r="AGB166" s="33"/>
      <c r="AGC166" s="33"/>
      <c r="AGD166" s="34"/>
      <c r="AGE166" s="33"/>
      <c r="AGF166" s="33"/>
      <c r="AGG166" s="33"/>
      <c r="AGH166" s="33"/>
      <c r="AGI166" s="33"/>
      <c r="AGJ166" s="34"/>
      <c r="AGK166" s="33"/>
      <c r="AGL166" s="33"/>
      <c r="AGM166" s="33"/>
      <c r="AGN166" s="33"/>
      <c r="AGO166" s="34"/>
      <c r="AGP166" s="34"/>
      <c r="AGQ166" s="33"/>
      <c r="AGR166" s="33"/>
      <c r="AGS166" s="33"/>
      <c r="AGT166" s="33"/>
      <c r="AGU166" s="34"/>
      <c r="AGV166" s="34"/>
      <c r="AGW166" s="33"/>
      <c r="AGX166" s="33"/>
      <c r="AGY166" s="33"/>
      <c r="AGZ166" s="33"/>
      <c r="AHA166" s="34"/>
      <c r="AHB166" s="34"/>
      <c r="AHC166" s="33"/>
      <c r="AHD166" s="33"/>
      <c r="AHE166" s="33"/>
      <c r="AHF166" s="33"/>
      <c r="AHG166" s="34"/>
      <c r="AHH166" s="34"/>
      <c r="AHI166" s="33"/>
      <c r="AHJ166" s="33"/>
      <c r="AHK166" s="33"/>
      <c r="AHL166" s="33"/>
      <c r="AHM166" s="34"/>
      <c r="AHN166" s="34"/>
      <c r="AHO166" s="33"/>
      <c r="AHP166" s="33"/>
      <c r="AHQ166" s="33"/>
      <c r="AHR166" s="34"/>
      <c r="AHS166" s="33"/>
      <c r="AHT166" s="33"/>
      <c r="AHU166" s="33"/>
      <c r="AHV166" s="34"/>
      <c r="AHW166" s="33"/>
      <c r="AHX166" s="33"/>
      <c r="AHY166" s="33"/>
      <c r="AHZ166" s="34"/>
      <c r="AIA166" s="33"/>
      <c r="AIB166" s="33"/>
      <c r="AIC166" s="33"/>
      <c r="AID166" s="34"/>
      <c r="AIE166" s="33"/>
      <c r="AIF166" s="33"/>
      <c r="AIG166" s="33"/>
      <c r="AIH166" s="34"/>
    </row>
    <row r="167" spans="1:918" s="5" customFormat="1" outlineLevel="1" x14ac:dyDescent="0.25">
      <c r="A167" s="35">
        <v>1</v>
      </c>
      <c r="B167" s="45" t="s">
        <v>65</v>
      </c>
      <c r="C167" s="37"/>
      <c r="D167" s="35"/>
      <c r="E167" s="35"/>
      <c r="F167" s="35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7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7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7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7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7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7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7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7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37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7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7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7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7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35" t="str">
        <f>IF(COUNTIFS($C$7:$AGE$7,"="&amp;$AGK$5,$C167:$AGE167,"б")=0,"",COUNTIFS($C$7:$AGE$7,"="&amp;$AGK$5,$C167:$AGE167,"б"))</f>
        <v/>
      </c>
      <c r="AGG167" s="43" t="str">
        <f>IF(COUNTIFS($C$7:$AGE$7,"="&amp;$AGK$5,$C167:$AGE167,"у")=0,"",COUNTIFS($C$7:$AGE$7,"="&amp;$AGK$5,$C167:$AGE167,"у"))</f>
        <v/>
      </c>
      <c r="AGH167" s="35" t="str">
        <f t="shared" ref="AGH167:AGH189" si="712">IF(COUNTIFS($C$7:$AGE$7,"="&amp;$AGK$1,$C167:$AGE167,"н")=0,"",COUNTIFS($C$7:$AGE$7,"="&amp;$AGK$1,$C167:$AGE167,"н"))</f>
        <v/>
      </c>
      <c r="AGL167" s="36" t="str">
        <f>IF(COUNTIFS($C$6:$AGE$6,9,$C167:$AGE167,"б")=0,"",COUNTIFS($C$6:$AGE$6,9,$C167:$AGE167,"б"))</f>
        <v/>
      </c>
      <c r="AGM167" s="36" t="str">
        <f t="shared" ref="AGM167:AGM190" si="713">IF(COUNTIFS($C$6:$AGE$6,9,$C167:$AGE167,"у")=0,"",COUNTIFS($C$6:$AGE$6,9,$C167:$AGE167,"у"))</f>
        <v/>
      </c>
      <c r="AGN167" s="39" t="str">
        <f>IF(COUNTIFS($C$6:$AGE$6,9,$C167:$AGE167,"н")=0,"",COUNTIFS($C$6:$AGE$6,9,$C167:$AGE167,"н"))</f>
        <v/>
      </c>
      <c r="AGO167" s="36" t="str">
        <f>IF(COUNTIFS($C$6:$AGE$6,10,$C167:$AGE167,"б")=0,"",COUNTIFS($C$6:$AGE$6,10,$C167:$AGE167,"б"))</f>
        <v/>
      </c>
      <c r="AGP167" s="36" t="str">
        <f t="shared" ref="AGP167:AGP190" si="714">IF(COUNTIFS($C$6:$AGE$6,10,$C167:$AGE167,"у")=0,"",COUNTIFS($C$6:$AGE$6,10,$C167:$AGE167,"у"))</f>
        <v/>
      </c>
      <c r="AGQ167" s="39" t="str">
        <f>IF(COUNTIFS($C$6:$AGE$6,10,$C167:$AGE167,"н")=0,"",COUNTIFS($C$6:$AGE$6,10,$C167:$AGE167,"н"))</f>
        <v/>
      </c>
      <c r="AGR167" s="36" t="str">
        <f>IF(COUNTIFS($C$6:$AGE$6,11,$C167:$AGE167,"б")=0,"",COUNTIFS($C$6:$AGE$6,11,$C167:$AGE167,"б"))</f>
        <v/>
      </c>
      <c r="AGS167" s="36" t="str">
        <f t="shared" ref="AGS167:AGS190" si="715">IF(COUNTIFS($C$6:$AGE$6,11,$C167:$AGE167,"у")=0,"",COUNTIFS($C$6:$AGE$6,11,$C167:$AGE167,"у"))</f>
        <v/>
      </c>
      <c r="AGT167" s="39" t="str">
        <f>IF(COUNTIFS($C$6:$AGE$6,11,$C167:$AGE167,"н")=0,"",COUNTIFS($C$6:$AGE$6,11,$C167:$AGE167,"н"))</f>
        <v/>
      </c>
      <c r="AGU167" s="36" t="str">
        <f>IF(COUNTIFS($C$6:$AGE$6,12,$C167:$AGE167,"б")=0,"",COUNTIFS($C$6:$AGE$6,12,$C167:$AGE167,"б"))</f>
        <v/>
      </c>
      <c r="AGV167" s="36" t="str">
        <f t="shared" ref="AGV167:AGV190" si="716">IF(COUNTIFS($C$6:$AGE$6,12,$C167:$AGE167,"у")=0,"",COUNTIFS($C$6:$AGE$6,12,$C167:$AGE167,"у"))</f>
        <v/>
      </c>
      <c r="AGW167" s="39" t="str">
        <f>IF(COUNTIFS($C$6:$AGE$6,12,$C167:$AGE167,"н")=0,"",COUNTIFS($C$6:$AGE$6,12,$C167:$AGE167,"н"))</f>
        <v/>
      </c>
      <c r="AGX167" s="36" t="str">
        <f>IF(COUNTIFS($C$6:$AGE$6,1,$C167:$AGE167,"б")=0,"",COUNTIFS($C$6:$AGE$6,1,$C167:$AGE167,"б"))</f>
        <v/>
      </c>
      <c r="AGY167" s="36" t="str">
        <f t="shared" ref="AGY167:AGY190" si="717">IF(COUNTIFS($C$6:$AGE$6,1,$C167:$AGE167,"у")=0,"",COUNTIFS($C$6:$AGE$6,1,$C167:$AGE167,"у"))</f>
        <v/>
      </c>
      <c r="AGZ167" s="39" t="str">
        <f>IF(COUNTIFS($C$6:$AGE$6,1,$C167:$AGE167,"н")=0,"",COUNTIFS($C$6:$AGE$6,1,$C167:$AGE167,"н"))</f>
        <v/>
      </c>
      <c r="AHA167" s="36" t="str">
        <f>IF(COUNTIFS($C$6:$AGE$6,2,$C167:$AGE167,"б")=0,"",COUNTIFS($C$6:$AGE$6,2,$C167:$AGE167,"б"))</f>
        <v/>
      </c>
      <c r="AHB167" s="36" t="str">
        <f t="shared" ref="AHB167:AHB190" si="718">IF(COUNTIFS($C$6:$AGE$6,2,$C167:$AGE167,"у")=0,"",COUNTIFS($C$6:$AGE$6,2,$C167:$AGE167,"у"))</f>
        <v/>
      </c>
      <c r="AHC167" s="39" t="str">
        <f>IF(COUNTIFS($C$6:$AGE$6,2,$C167:$AGE167,"н")=0,"",COUNTIFS($C$6:$AGE$6,2,$C167:$AGE167,"н"))</f>
        <v/>
      </c>
      <c r="AHD167" s="36" t="str">
        <f>IF(COUNTIFS($C$6:$AGE$6,3,$C167:$AGE167,"б")=0,"",COUNTIFS($C$6:$AGE$6,3,$C167:$AGE167,"б"))</f>
        <v/>
      </c>
      <c r="AHE167" s="36" t="str">
        <f t="shared" ref="AHE167:AHE190" si="719">IF(COUNTIFS($C$6:$AGE$6,3,$C167:$AGE167,"у")=0,"",COUNTIFS($C$6:$AGE$6,3,$C167:$AGE167,"у"))</f>
        <v/>
      </c>
      <c r="AHF167" s="39" t="str">
        <f>IF(COUNTIFS($C$6:$AGE$6,3,$C167:$AGE167,"н")=0,"",COUNTIFS($C$6:$AGE$6,3,$C167:$AGE167,"н"))</f>
        <v/>
      </c>
      <c r="AHG167" s="36" t="str">
        <f>IF(COUNTIFS($C$6:$AGE$6,4,$C167:$AGE167,"б")=0,"",COUNTIFS($C$6:$AGE$6,4,$C167:$AGE167,"б"))</f>
        <v/>
      </c>
      <c r="AHH167" s="36" t="str">
        <f t="shared" ref="AHH167:AHH190" si="720">IF(COUNTIFS($C$6:$AGE$6,4,$C167:$AGE167,"у")=0,"",COUNTIFS($C$6:$AGE$6,4,$C167:$AGE167,"у"))</f>
        <v/>
      </c>
      <c r="AHI167" s="39" t="str">
        <f>IF(COUNTIFS($C$6:$AGE$6,4,$C167:$AGE167,"н")=0,"",COUNTIFS($C$6:$AGE$6,4,$C167:$AGE167,"н"))</f>
        <v/>
      </c>
      <c r="AHJ167" s="36" t="str">
        <f>IF(COUNTIFS($C$6:$AGE$6,5,$C167:$AGE167,"б")=0,"",COUNTIFS($C$6:$AGE$6,5,$C167:$AGE167,"б"))</f>
        <v/>
      </c>
      <c r="AHK167" s="36" t="str">
        <f t="shared" ref="AHK167:AHK190" si="721">IF(COUNTIFS($C$6:$AGE$6,5,$C167:$AGE167,"у")=0,"",COUNTIFS($C$6:$AGE$6,5,$C167:$AGE167,"у"))</f>
        <v/>
      </c>
      <c r="AHL167" s="39" t="str">
        <f>IF(COUNTIFS($C$6:$AGE$6,5,$C167:$AGE167,"н")=0,"",COUNTIFS($C$6:$AGE$6,5,$C167:$AGE167,"н"))</f>
        <v/>
      </c>
      <c r="AHM167" s="36" t="str">
        <f>IF(COUNTIFS($C$6:$AGE$6,6,$C167:$AGE167,"б")=0,"",COUNTIFS($C$6:$AGE$6,6,$C167:$AGE167,"б"))</f>
        <v/>
      </c>
      <c r="AHN167" s="36" t="str">
        <f t="shared" ref="AHN167:AHN190" si="722">IF(COUNTIFS($C$6:$AGE$6,6,$C167:$AGE167,"у")=0,"",COUNTIFS($C$6:$AGE$6,6,$C167:$AGE167,"у"))</f>
        <v/>
      </c>
      <c r="AHO167" s="39" t="str">
        <f>IF(COUNTIFS($C$6:$AGE$6,6,$C167:$AGE167,"н")=0,"",COUNTIFS($C$6:$AGE$6,6,$C167:$AGE167,"н"))</f>
        <v/>
      </c>
    </row>
    <row r="168" spans="1:918" s="5" customFormat="1" outlineLevel="1" x14ac:dyDescent="0.25">
      <c r="A168" s="35">
        <f>A167+1</f>
        <v>2</v>
      </c>
      <c r="B168" s="46" t="s">
        <v>66</v>
      </c>
      <c r="C168" s="37" t="s">
        <v>290</v>
      </c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 t="s">
        <v>387</v>
      </c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 t="s">
        <v>398</v>
      </c>
      <c r="BS168" s="57" t="s">
        <v>398</v>
      </c>
      <c r="BT168" s="57" t="s">
        <v>398</v>
      </c>
      <c r="BU168" s="57"/>
      <c r="BV168" s="57"/>
      <c r="BW168" s="57"/>
      <c r="BX168" s="57"/>
      <c r="BY168" s="57"/>
      <c r="BZ168" s="57"/>
      <c r="CA168" s="57"/>
      <c r="CB168" s="57"/>
      <c r="CC168" s="57" t="s">
        <v>398</v>
      </c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 t="s">
        <v>398</v>
      </c>
      <c r="CR168" s="57" t="s">
        <v>398</v>
      </c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 t="s">
        <v>388</v>
      </c>
      <c r="DD168" s="57" t="s">
        <v>388</v>
      </c>
      <c r="DE168" s="57" t="s">
        <v>388</v>
      </c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38"/>
      <c r="DQ168" s="38"/>
      <c r="DR168" s="38"/>
      <c r="DS168" s="57"/>
      <c r="DT168" s="57"/>
      <c r="DU168" s="57"/>
      <c r="DV168" s="57"/>
      <c r="DW168" s="57"/>
      <c r="DX168" s="57" t="s">
        <v>387</v>
      </c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61"/>
      <c r="FH168" s="57"/>
      <c r="FI168" s="57"/>
      <c r="FJ168" s="57"/>
      <c r="FK168" s="57" t="s">
        <v>387</v>
      </c>
      <c r="FL168" s="57" t="s">
        <v>387</v>
      </c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38"/>
      <c r="HN168" s="38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 t="shared" ref="AGF168:AGF189" si="723">IF(COUNTIFS($C$7:$AGE$7,"="&amp;$AGK$1,$C168:$AGE168,"б")=0,"",COUNTIFS($C$7:$AGE$7,"="&amp;$AGK$1,$C168:$AGE168,"б"))</f>
        <v/>
      </c>
      <c r="AGG168" s="43" t="str">
        <f t="shared" ref="AGG168:AGG189" si="724">IF(COUNTIFS($C$7:$AGE$7,"="&amp;$AGK$1,$C168:$AGE168,"у")=0,"",COUNTIFS($C$7:$AGE$7,"="&amp;$AGK$1,$C168:$AGE168,"у"))</f>
        <v/>
      </c>
      <c r="AGH168" s="35" t="str">
        <f t="shared" si="712"/>
        <v/>
      </c>
      <c r="AGL168" s="36">
        <f t="shared" ref="AGL168:AGL190" si="725">IF(COUNTIFS($C$6:$AGE$6,9,$C168:$AGE168,"б")=0,"",COUNTIFS($C$6:$AGE$6,9,$C168:$AGE168,"б"))</f>
        <v>4</v>
      </c>
      <c r="AGM168" s="36" t="str">
        <f t="shared" si="713"/>
        <v/>
      </c>
      <c r="AGN168" s="39">
        <f t="shared" ref="AGN168:AGN190" si="726">IF(COUNTIFS($C$6:$AGE$6,9,$C168:$AGE168,"н")=0,"",COUNTIFS($C$6:$AGE$6,9,$C168:$AGE168,"н"))</f>
        <v>1</v>
      </c>
      <c r="AGO168" s="36">
        <f t="shared" ref="AGO168:AGO190" si="727">IF(COUNTIFS($C$6:$AGE$6,10,$C168:$AGE168,"б")=0,"",COUNTIFS($C$6:$AGE$6,10,$C168:$AGE168,"б"))</f>
        <v>2</v>
      </c>
      <c r="AGP168" s="36">
        <f t="shared" si="714"/>
        <v>3</v>
      </c>
      <c r="AGQ168" s="39">
        <f t="shared" ref="AGQ168:AGQ190" si="728">IF(COUNTIFS($C$6:$AGE$6,10,$C168:$AGE168,"н")=0,"",COUNTIFS($C$6:$AGE$6,10,$C168:$AGE168,"н"))</f>
        <v>3</v>
      </c>
      <c r="AGR168" s="36" t="str">
        <f t="shared" ref="AGR168:AGR190" si="729">IF(COUNTIFS($C$6:$AGE$6,11,$C168:$AGE168,"б")=0,"",COUNTIFS($C$6:$AGE$6,11,$C168:$AGE168,"б"))</f>
        <v/>
      </c>
      <c r="AGS168" s="36" t="str">
        <f t="shared" si="715"/>
        <v/>
      </c>
      <c r="AGT168" s="39" t="str">
        <f t="shared" ref="AGT168:AGT190" si="730">IF(COUNTIFS($C$6:$AGE$6,11,$C168:$AGE168,"н")=0,"",COUNTIFS($C$6:$AGE$6,11,$C168:$AGE168,"н"))</f>
        <v/>
      </c>
      <c r="AGU168" s="36" t="str">
        <f t="shared" ref="AGU168:AGU190" si="731">IF(COUNTIFS($C$6:$AGE$6,12,$C168:$AGE168,"б")=0,"",COUNTIFS($C$6:$AGE$6,12,$C168:$AGE168,"б"))</f>
        <v/>
      </c>
      <c r="AGV168" s="36" t="str">
        <f t="shared" si="716"/>
        <v/>
      </c>
      <c r="AGW168" s="39" t="str">
        <f t="shared" ref="AGW168:AGW190" si="732">IF(COUNTIFS($C$6:$AGE$6,12,$C168:$AGE168,"н")=0,"",COUNTIFS($C$6:$AGE$6,12,$C168:$AGE168,"н"))</f>
        <v/>
      </c>
      <c r="AGX168" s="36" t="str">
        <f t="shared" ref="AGX168:AGX190" si="733">IF(COUNTIFS($C$6:$AGE$6,1,$C168:$AGE168,"б")=0,"",COUNTIFS($C$6:$AGE$6,1,$C168:$AGE168,"б"))</f>
        <v/>
      </c>
      <c r="AGY168" s="36" t="str">
        <f t="shared" si="717"/>
        <v/>
      </c>
      <c r="AGZ168" s="39" t="str">
        <f t="shared" ref="AGZ168:AGZ190" si="734">IF(COUNTIFS($C$6:$AGE$6,1,$C168:$AGE168,"н")=0,"",COUNTIFS($C$6:$AGE$6,1,$C168:$AGE168,"н"))</f>
        <v/>
      </c>
      <c r="AHA168" s="36" t="str">
        <f t="shared" ref="AHA168:AHA190" si="735">IF(COUNTIFS($C$6:$AGE$6,2,$C168:$AGE168,"б")=0,"",COUNTIFS($C$6:$AGE$6,2,$C168:$AGE168,"б"))</f>
        <v/>
      </c>
      <c r="AHB168" s="36" t="str">
        <f t="shared" si="718"/>
        <v/>
      </c>
      <c r="AHC168" s="39" t="str">
        <f t="shared" ref="AHC168:AHC190" si="736">IF(COUNTIFS($C$6:$AGE$6,2,$C168:$AGE168,"н")=0,"",COUNTIFS($C$6:$AGE$6,2,$C168:$AGE168,"н"))</f>
        <v/>
      </c>
      <c r="AHD168" s="36" t="str">
        <f t="shared" ref="AHD168:AHD190" si="737">IF(COUNTIFS($C$6:$AGE$6,3,$C168:$AGE168,"б")=0,"",COUNTIFS($C$6:$AGE$6,3,$C168:$AGE168,"б"))</f>
        <v/>
      </c>
      <c r="AHE168" s="36" t="str">
        <f t="shared" si="719"/>
        <v/>
      </c>
      <c r="AHF168" s="39" t="str">
        <f t="shared" ref="AHF168:AHF190" si="738">IF(COUNTIFS($C$6:$AGE$6,3,$C168:$AGE168,"н")=0,"",COUNTIFS($C$6:$AGE$6,3,$C168:$AGE168,"н"))</f>
        <v/>
      </c>
      <c r="AHG168" s="36" t="str">
        <f t="shared" ref="AHG168:AHG190" si="739">IF(COUNTIFS($C$6:$AGE$6,4,$C168:$AGE168,"б")=0,"",COUNTIFS($C$6:$AGE$6,4,$C168:$AGE168,"б"))</f>
        <v/>
      </c>
      <c r="AHH168" s="36" t="str">
        <f t="shared" si="720"/>
        <v/>
      </c>
      <c r="AHI168" s="39" t="str">
        <f t="shared" ref="AHI168:AHI190" si="740">IF(COUNTIFS($C$6:$AGE$6,4,$C168:$AGE168,"н")=0,"",COUNTIFS($C$6:$AGE$6,4,$C168:$AGE168,"н"))</f>
        <v/>
      </c>
      <c r="AHJ168" s="36" t="str">
        <f t="shared" ref="AHJ168:AHJ190" si="741">IF(COUNTIFS($C$6:$AGE$6,5,$C168:$AGE168,"б")=0,"",COUNTIFS($C$6:$AGE$6,5,$C168:$AGE168,"б"))</f>
        <v/>
      </c>
      <c r="AHK168" s="36" t="str">
        <f t="shared" si="721"/>
        <v/>
      </c>
      <c r="AHL168" s="39" t="str">
        <f t="shared" ref="AHL168:AHL190" si="742">IF(COUNTIFS($C$6:$AGE$6,5,$C168:$AGE168,"н")=0,"",COUNTIFS($C$6:$AGE$6,5,$C168:$AGE168,"н"))</f>
        <v/>
      </c>
      <c r="AHM168" s="36" t="str">
        <f t="shared" ref="AHM168:AHM190" si="743">IF(COUNTIFS($C$6:$AGE$6,6,$C168:$AGE168,"б")=0,"",COUNTIFS($C$6:$AGE$6,6,$C168:$AGE168,"б"))</f>
        <v/>
      </c>
      <c r="AHN168" s="36" t="str">
        <f t="shared" si="722"/>
        <v/>
      </c>
      <c r="AHO168" s="39" t="str">
        <f t="shared" ref="AHO168:AHO190" si="744">IF(COUNTIFS($C$6:$AGE$6,6,$C168:$AGE168,"н")=0,"",COUNTIFS($C$6:$AGE$6,6,$C168:$AGE168,"н"))</f>
        <v/>
      </c>
    </row>
    <row r="169" spans="1:918" s="5" customFormat="1" outlineLevel="1" x14ac:dyDescent="0.25">
      <c r="A169" s="35">
        <f t="shared" ref="A169:A190" si="745">A168+1</f>
        <v>3</v>
      </c>
      <c r="B169" s="46" t="s">
        <v>67</v>
      </c>
      <c r="C169" s="37"/>
      <c r="D169" s="35"/>
      <c r="E169" s="35"/>
      <c r="F169" s="35"/>
      <c r="G169" s="57" t="s">
        <v>387</v>
      </c>
      <c r="H169" s="57" t="s">
        <v>387</v>
      </c>
      <c r="I169" s="57"/>
      <c r="J169" s="57" t="s">
        <v>387</v>
      </c>
      <c r="K169" s="57" t="s">
        <v>387</v>
      </c>
      <c r="L169" s="57"/>
      <c r="M169" s="57" t="s">
        <v>387</v>
      </c>
      <c r="N169" s="57"/>
      <c r="O169" s="57" t="s">
        <v>387</v>
      </c>
      <c r="P169" s="57" t="s">
        <v>387</v>
      </c>
      <c r="Q169" s="57"/>
      <c r="R169" s="57"/>
      <c r="S169" s="57" t="s">
        <v>387</v>
      </c>
      <c r="T169" s="57" t="s">
        <v>387</v>
      </c>
      <c r="U169" s="57"/>
      <c r="V169" s="38"/>
      <c r="W169" s="62" t="s">
        <v>387</v>
      </c>
      <c r="X169" s="62" t="s">
        <v>387</v>
      </c>
      <c r="Y169" s="62" t="s">
        <v>387</v>
      </c>
      <c r="Z169" s="62" t="s">
        <v>387</v>
      </c>
      <c r="AA169" s="62" t="s">
        <v>387</v>
      </c>
      <c r="AB169" s="62" t="s">
        <v>387</v>
      </c>
      <c r="AC169" s="62" t="s">
        <v>387</v>
      </c>
      <c r="AD169" s="62" t="s">
        <v>387</v>
      </c>
      <c r="AE169" s="62" t="s">
        <v>387</v>
      </c>
      <c r="AF169" s="62" t="s">
        <v>387</v>
      </c>
      <c r="AG169" s="62" t="s">
        <v>387</v>
      </c>
      <c r="AH169" s="62" t="s">
        <v>387</v>
      </c>
      <c r="AI169" s="62"/>
      <c r="AJ169" s="62" t="s">
        <v>387</v>
      </c>
      <c r="AK169" s="62"/>
      <c r="AL169" s="62"/>
      <c r="AM169" s="62" t="s">
        <v>387</v>
      </c>
      <c r="AN169" s="38"/>
      <c r="AO169" s="38"/>
      <c r="AP169" s="38"/>
      <c r="AQ169" s="62" t="s">
        <v>387</v>
      </c>
      <c r="AR169" s="62" t="s">
        <v>387</v>
      </c>
      <c r="AS169" s="62" t="s">
        <v>387</v>
      </c>
      <c r="AT169" s="62" t="s">
        <v>387</v>
      </c>
      <c r="AU169" s="62" t="s">
        <v>387</v>
      </c>
      <c r="AV169" s="62" t="s">
        <v>387</v>
      </c>
      <c r="AW169" s="62" t="s">
        <v>387</v>
      </c>
      <c r="AX169" s="62"/>
      <c r="AY169" s="62" t="s">
        <v>387</v>
      </c>
      <c r="AZ169" s="62" t="s">
        <v>387</v>
      </c>
      <c r="BA169" s="62" t="s">
        <v>387</v>
      </c>
      <c r="BB169" s="62"/>
      <c r="BC169" s="62" t="s">
        <v>387</v>
      </c>
      <c r="BD169" s="62" t="s">
        <v>387</v>
      </c>
      <c r="BE169" s="62"/>
      <c r="BF169" s="62"/>
      <c r="BG169" s="62" t="s">
        <v>387</v>
      </c>
      <c r="BH169" s="62" t="s">
        <v>387</v>
      </c>
      <c r="BI169" s="38"/>
      <c r="BJ169" s="38"/>
      <c r="BK169" s="57" t="s">
        <v>387</v>
      </c>
      <c r="BL169" s="57" t="s">
        <v>387</v>
      </c>
      <c r="BM169" s="57" t="s">
        <v>387</v>
      </c>
      <c r="BN169" s="57" t="s">
        <v>387</v>
      </c>
      <c r="BO169" s="57" t="s">
        <v>387</v>
      </c>
      <c r="BP169" s="57" t="s">
        <v>387</v>
      </c>
      <c r="BQ169" s="57" t="s">
        <v>387</v>
      </c>
      <c r="BR169" s="57" t="s">
        <v>387</v>
      </c>
      <c r="BS169" s="57" t="s">
        <v>387</v>
      </c>
      <c r="BT169" s="57" t="s">
        <v>387</v>
      </c>
      <c r="BU169" s="57" t="s">
        <v>387</v>
      </c>
      <c r="BV169" s="57" t="s">
        <v>387</v>
      </c>
      <c r="BW169" s="57" t="s">
        <v>387</v>
      </c>
      <c r="BX169" s="57" t="s">
        <v>387</v>
      </c>
      <c r="BY169" s="57" t="s">
        <v>387</v>
      </c>
      <c r="BZ169" s="57" t="s">
        <v>387</v>
      </c>
      <c r="CA169" s="57"/>
      <c r="CB169" s="57"/>
      <c r="CC169" s="57" t="s">
        <v>387</v>
      </c>
      <c r="CD169" s="57" t="s">
        <v>387</v>
      </c>
      <c r="CE169" s="57" t="s">
        <v>387</v>
      </c>
      <c r="CF169" s="57" t="s">
        <v>387</v>
      </c>
      <c r="CG169" s="57" t="s">
        <v>387</v>
      </c>
      <c r="CH169" s="57" t="s">
        <v>387</v>
      </c>
      <c r="CI169" s="57" t="s">
        <v>387</v>
      </c>
      <c r="CJ169" s="57" t="s">
        <v>387</v>
      </c>
      <c r="CK169" s="57" t="s">
        <v>387</v>
      </c>
      <c r="CL169" s="57"/>
      <c r="CM169" s="57" t="s">
        <v>387</v>
      </c>
      <c r="CN169" s="57" t="s">
        <v>387</v>
      </c>
      <c r="CO169" s="57" t="s">
        <v>387</v>
      </c>
      <c r="CP169" s="57"/>
      <c r="CQ169" s="57" t="s">
        <v>387</v>
      </c>
      <c r="CR169" s="57" t="s">
        <v>387</v>
      </c>
      <c r="CS169" s="57"/>
      <c r="CT169" s="57"/>
      <c r="CU169" s="57" t="s">
        <v>387</v>
      </c>
      <c r="CV169" s="57" t="s">
        <v>387</v>
      </c>
      <c r="CW169" s="38"/>
      <c r="CX169" s="38"/>
      <c r="CY169" s="57" t="s">
        <v>387</v>
      </c>
      <c r="CZ169" s="57" t="s">
        <v>387</v>
      </c>
      <c r="DA169" s="57" t="s">
        <v>387</v>
      </c>
      <c r="DB169" s="57" t="s">
        <v>387</v>
      </c>
      <c r="DC169" s="57" t="s">
        <v>387</v>
      </c>
      <c r="DD169" s="57" t="s">
        <v>387</v>
      </c>
      <c r="DE169" s="57" t="s">
        <v>387</v>
      </c>
      <c r="DF169" s="57"/>
      <c r="DG169" s="57" t="s">
        <v>387</v>
      </c>
      <c r="DH169" s="57" t="s">
        <v>387</v>
      </c>
      <c r="DI169" s="57" t="s">
        <v>387</v>
      </c>
      <c r="DJ169" s="57"/>
      <c r="DK169" s="57" t="s">
        <v>387</v>
      </c>
      <c r="DL169" s="57" t="s">
        <v>387</v>
      </c>
      <c r="DM169" s="57"/>
      <c r="DN169" s="57"/>
      <c r="DO169" s="57" t="s">
        <v>387</v>
      </c>
      <c r="DP169" s="38"/>
      <c r="DQ169" s="38"/>
      <c r="DR169" s="38"/>
      <c r="DS169" s="57" t="s">
        <v>387</v>
      </c>
      <c r="DT169" s="57" t="s">
        <v>387</v>
      </c>
      <c r="DU169" s="57" t="s">
        <v>387</v>
      </c>
      <c r="DV169" s="57" t="s">
        <v>387</v>
      </c>
      <c r="DW169" s="57" t="s">
        <v>387</v>
      </c>
      <c r="DX169" s="57" t="s">
        <v>387</v>
      </c>
      <c r="DY169" s="57" t="s">
        <v>387</v>
      </c>
      <c r="DZ169" s="57" t="s">
        <v>387</v>
      </c>
      <c r="EA169" s="57" t="s">
        <v>387</v>
      </c>
      <c r="EB169" s="57" t="s">
        <v>387</v>
      </c>
      <c r="EC169" s="57" t="s">
        <v>387</v>
      </c>
      <c r="ED169" s="57"/>
      <c r="EE169" s="57" t="s">
        <v>387</v>
      </c>
      <c r="EF169" s="57" t="s">
        <v>387</v>
      </c>
      <c r="EG169" s="57"/>
      <c r="EH169" s="57"/>
      <c r="EI169" s="57" t="s">
        <v>387</v>
      </c>
      <c r="EJ169" s="57" t="s">
        <v>387</v>
      </c>
      <c r="EK169" s="57"/>
      <c r="EL169" s="57"/>
      <c r="EM169" s="57"/>
      <c r="EN169" s="57"/>
      <c r="EO169" s="57"/>
      <c r="EP169" s="57"/>
      <c r="EQ169" s="57" t="s">
        <v>387</v>
      </c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 t="s">
        <v>387</v>
      </c>
      <c r="FI169" s="57"/>
      <c r="FJ169" s="57"/>
      <c r="FK169" s="57" t="s">
        <v>387</v>
      </c>
      <c r="FL169" s="57" t="s">
        <v>387</v>
      </c>
      <c r="FM169" s="57" t="s">
        <v>387</v>
      </c>
      <c r="FN169" s="57" t="s">
        <v>387</v>
      </c>
      <c r="FO169" s="57" t="s">
        <v>387</v>
      </c>
      <c r="FP169" s="57" t="s">
        <v>387</v>
      </c>
      <c r="FQ169" s="57" t="s">
        <v>387</v>
      </c>
      <c r="FR169" s="57"/>
      <c r="FS169" s="57" t="s">
        <v>387</v>
      </c>
      <c r="FT169" s="57"/>
      <c r="FU169" s="57"/>
      <c r="FV169" s="57"/>
      <c r="FW169" s="57" t="s">
        <v>387</v>
      </c>
      <c r="FX169" s="57" t="s">
        <v>387</v>
      </c>
      <c r="FY169" s="57"/>
      <c r="FZ169" s="57"/>
      <c r="GA169" s="61"/>
      <c r="GB169" s="57" t="s">
        <v>387</v>
      </c>
      <c r="GC169" s="57" t="s">
        <v>387</v>
      </c>
      <c r="GD169" s="57" t="s">
        <v>387</v>
      </c>
      <c r="GE169" s="57"/>
      <c r="GF169" s="57" t="s">
        <v>387</v>
      </c>
      <c r="GG169" s="57"/>
      <c r="GH169" s="57"/>
      <c r="GI169" s="57"/>
      <c r="GJ169" s="57"/>
      <c r="GK169" s="57"/>
      <c r="GL169" s="57"/>
      <c r="GM169" s="57" t="s">
        <v>387</v>
      </c>
      <c r="GN169" s="57"/>
      <c r="GO169" s="57"/>
      <c r="GP169" s="57"/>
      <c r="GQ169" s="57" t="s">
        <v>387</v>
      </c>
      <c r="GR169" s="57" t="s">
        <v>387</v>
      </c>
      <c r="GS169" s="38"/>
      <c r="GT169" s="38"/>
      <c r="GU169" s="61"/>
      <c r="GV169" s="57" t="s">
        <v>387</v>
      </c>
      <c r="GW169" s="57" t="s">
        <v>387</v>
      </c>
      <c r="GX169" s="57" t="s">
        <v>387</v>
      </c>
      <c r="GY169" s="57" t="s">
        <v>387</v>
      </c>
      <c r="GZ169" s="57" t="s">
        <v>387</v>
      </c>
      <c r="HA169" s="57" t="s">
        <v>387</v>
      </c>
      <c r="HB169" s="57" t="s">
        <v>387</v>
      </c>
      <c r="HC169" s="57" t="s">
        <v>387</v>
      </c>
      <c r="HD169" s="57" t="s">
        <v>387</v>
      </c>
      <c r="HE169" s="57" t="s">
        <v>387</v>
      </c>
      <c r="HF169" s="57"/>
      <c r="HG169" s="57" t="s">
        <v>387</v>
      </c>
      <c r="HH169" s="57"/>
      <c r="HI169" s="57"/>
      <c r="HJ169" s="57"/>
      <c r="HK169" s="57" t="s">
        <v>387</v>
      </c>
      <c r="HL169" s="57" t="s">
        <v>387</v>
      </c>
      <c r="HM169" s="38"/>
      <c r="HN169" s="38"/>
      <c r="HO169" s="57" t="s">
        <v>387</v>
      </c>
      <c r="HP169" s="57" t="s">
        <v>387</v>
      </c>
      <c r="HQ169" s="57" t="s">
        <v>387</v>
      </c>
      <c r="HR169" s="57" t="s">
        <v>387</v>
      </c>
      <c r="HS169" s="57" t="s">
        <v>387</v>
      </c>
      <c r="HT169" s="57" t="s">
        <v>387</v>
      </c>
      <c r="HU169" s="57" t="s">
        <v>387</v>
      </c>
      <c r="HV169" s="57" t="s">
        <v>387</v>
      </c>
      <c r="HW169" s="57" t="s">
        <v>387</v>
      </c>
      <c r="HX169" s="57" t="s">
        <v>387</v>
      </c>
      <c r="HY169" s="57"/>
      <c r="HZ169" s="57"/>
      <c r="IA169" s="57" t="s">
        <v>387</v>
      </c>
      <c r="IB169" s="57" t="s">
        <v>387</v>
      </c>
      <c r="IC169" s="57"/>
      <c r="ID169" s="57"/>
      <c r="IE169" s="57" t="s">
        <v>387</v>
      </c>
      <c r="IF169" s="57" t="s">
        <v>387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si="723"/>
        <v/>
      </c>
      <c r="AGG169" s="43" t="str">
        <f t="shared" si="724"/>
        <v/>
      </c>
      <c r="AGH169" s="35" t="str">
        <f t="shared" si="712"/>
        <v/>
      </c>
      <c r="AGL169" s="36" t="str">
        <f t="shared" si="725"/>
        <v/>
      </c>
      <c r="AGM169" s="36" t="str">
        <f t="shared" si="713"/>
        <v/>
      </c>
      <c r="AGN169" s="39">
        <f t="shared" si="726"/>
        <v>65</v>
      </c>
      <c r="AGO169" s="36" t="str">
        <f t="shared" si="727"/>
        <v/>
      </c>
      <c r="AGP169" s="36" t="str">
        <f t="shared" si="714"/>
        <v/>
      </c>
      <c r="AGQ169" s="39">
        <f t="shared" si="728"/>
        <v>44</v>
      </c>
      <c r="AGR169" s="36" t="str">
        <f t="shared" si="729"/>
        <v/>
      </c>
      <c r="AGS169" s="36" t="str">
        <f t="shared" si="715"/>
        <v/>
      </c>
      <c r="AGT169" s="39">
        <f t="shared" si="730"/>
        <v>34</v>
      </c>
      <c r="AGU169" s="36" t="str">
        <f t="shared" si="731"/>
        <v/>
      </c>
      <c r="AGV169" s="36" t="str">
        <f t="shared" si="716"/>
        <v/>
      </c>
      <c r="AGW169" s="39" t="str">
        <f t="shared" si="732"/>
        <v/>
      </c>
      <c r="AGX169" s="36" t="str">
        <f t="shared" si="733"/>
        <v/>
      </c>
      <c r="AGY169" s="36" t="str">
        <f t="shared" si="717"/>
        <v/>
      </c>
      <c r="AGZ169" s="39" t="str">
        <f t="shared" si="734"/>
        <v/>
      </c>
      <c r="AHA169" s="36" t="str">
        <f t="shared" si="735"/>
        <v/>
      </c>
      <c r="AHB169" s="36" t="str">
        <f t="shared" si="718"/>
        <v/>
      </c>
      <c r="AHC169" s="39" t="str">
        <f t="shared" si="736"/>
        <v/>
      </c>
      <c r="AHD169" s="36" t="str">
        <f t="shared" si="737"/>
        <v/>
      </c>
      <c r="AHE169" s="36" t="str">
        <f t="shared" si="719"/>
        <v/>
      </c>
      <c r="AHF169" s="39" t="str">
        <f t="shared" si="738"/>
        <v/>
      </c>
      <c r="AHG169" s="36" t="str">
        <f t="shared" si="739"/>
        <v/>
      </c>
      <c r="AHH169" s="36" t="str">
        <f t="shared" si="720"/>
        <v/>
      </c>
      <c r="AHI169" s="39" t="str">
        <f t="shared" si="740"/>
        <v/>
      </c>
      <c r="AHJ169" s="36" t="str">
        <f t="shared" si="741"/>
        <v/>
      </c>
      <c r="AHK169" s="36" t="str">
        <f t="shared" si="721"/>
        <v/>
      </c>
      <c r="AHL169" s="39" t="str">
        <f t="shared" si="742"/>
        <v/>
      </c>
      <c r="AHM169" s="36" t="str">
        <f t="shared" si="743"/>
        <v/>
      </c>
      <c r="AHN169" s="36" t="str">
        <f t="shared" si="722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4</v>
      </c>
      <c r="B170" s="46" t="s">
        <v>68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 t="s">
        <v>387</v>
      </c>
      <c r="N170" s="57"/>
      <c r="O170" s="57" t="s">
        <v>387</v>
      </c>
      <c r="P170" s="57"/>
      <c r="Q170" s="57"/>
      <c r="R170" s="57"/>
      <c r="S170" s="57" t="s">
        <v>387</v>
      </c>
      <c r="T170" s="57" t="s">
        <v>387</v>
      </c>
      <c r="U170" s="57"/>
      <c r="V170" s="38"/>
      <c r="W170" s="62" t="s">
        <v>387</v>
      </c>
      <c r="X170" s="62"/>
      <c r="Y170" s="62"/>
      <c r="Z170" s="62"/>
      <c r="AA170" s="62"/>
      <c r="AB170" s="62"/>
      <c r="AC170" s="62"/>
      <c r="AD170" s="62" t="s">
        <v>387</v>
      </c>
      <c r="AE170" s="62" t="s">
        <v>398</v>
      </c>
      <c r="AF170" s="62" t="s">
        <v>398</v>
      </c>
      <c r="AG170" s="62" t="s">
        <v>398</v>
      </c>
      <c r="AH170" s="62" t="s">
        <v>398</v>
      </c>
      <c r="AI170" s="62"/>
      <c r="AJ170" s="62" t="s">
        <v>398</v>
      </c>
      <c r="AK170" s="62"/>
      <c r="AL170" s="62"/>
      <c r="AM170" s="62" t="s">
        <v>398</v>
      </c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 t="s">
        <v>387</v>
      </c>
      <c r="BD170" s="62" t="s">
        <v>387</v>
      </c>
      <c r="BE170" s="62"/>
      <c r="BF170" s="62"/>
      <c r="BG170" s="62" t="s">
        <v>399</v>
      </c>
      <c r="BH170" s="62" t="s">
        <v>399</v>
      </c>
      <c r="BI170" s="38"/>
      <c r="BJ170" s="38"/>
      <c r="BK170" s="57" t="s">
        <v>387</v>
      </c>
      <c r="BL170" s="57"/>
      <c r="BM170" s="57"/>
      <c r="BN170" s="57"/>
      <c r="BO170" s="57"/>
      <c r="BP170" s="57"/>
      <c r="BQ170" s="57"/>
      <c r="BR170" s="57" t="s">
        <v>387</v>
      </c>
      <c r="BS170" s="57" t="s">
        <v>387</v>
      </c>
      <c r="BT170" s="57" t="s">
        <v>387</v>
      </c>
      <c r="BU170" s="57" t="s">
        <v>387</v>
      </c>
      <c r="BV170" s="57" t="s">
        <v>387</v>
      </c>
      <c r="BW170" s="57" t="s">
        <v>387</v>
      </c>
      <c r="BX170" s="57" t="s">
        <v>387</v>
      </c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 t="s">
        <v>387</v>
      </c>
      <c r="CN170" s="57" t="s">
        <v>387</v>
      </c>
      <c r="CO170" s="57" t="s">
        <v>387</v>
      </c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 t="s">
        <v>387</v>
      </c>
      <c r="DI170" s="57" t="s">
        <v>387</v>
      </c>
      <c r="DJ170" s="57"/>
      <c r="DK170" s="57"/>
      <c r="DL170" s="57"/>
      <c r="DM170" s="57"/>
      <c r="DN170" s="57"/>
      <c r="DO170" s="57"/>
      <c r="DP170" s="38"/>
      <c r="DQ170" s="38"/>
      <c r="DR170" s="38"/>
      <c r="DS170" s="57" t="s">
        <v>387</v>
      </c>
      <c r="DT170" s="57"/>
      <c r="DU170" s="57" t="s">
        <v>387</v>
      </c>
      <c r="DV170" s="57" t="s">
        <v>387</v>
      </c>
      <c r="DW170" s="57" t="s">
        <v>387</v>
      </c>
      <c r="DX170" s="57" t="s">
        <v>387</v>
      </c>
      <c r="DY170" s="57"/>
      <c r="DZ170" s="57" t="s">
        <v>387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 t="s">
        <v>387</v>
      </c>
      <c r="EN170" s="57" t="s">
        <v>387</v>
      </c>
      <c r="EO170" s="57" t="s">
        <v>387</v>
      </c>
      <c r="EP170" s="57" t="s">
        <v>387</v>
      </c>
      <c r="EQ170" s="57" t="s">
        <v>387</v>
      </c>
      <c r="ER170" s="57" t="s">
        <v>387</v>
      </c>
      <c r="ES170" s="57" t="s">
        <v>387</v>
      </c>
      <c r="ET170" s="57"/>
      <c r="EU170" s="57" t="s">
        <v>387</v>
      </c>
      <c r="EV170" s="57" t="s">
        <v>387</v>
      </c>
      <c r="EW170" s="57"/>
      <c r="EX170" s="57"/>
      <c r="EY170" s="57" t="s">
        <v>387</v>
      </c>
      <c r="EZ170" s="57" t="s">
        <v>387</v>
      </c>
      <c r="FA170" s="57"/>
      <c r="FB170" s="57"/>
      <c r="FC170" s="57"/>
      <c r="FD170" s="57" t="s">
        <v>387</v>
      </c>
      <c r="FE170" s="38"/>
      <c r="FF170" s="38"/>
      <c r="FG170" s="61"/>
      <c r="FH170" s="57" t="s">
        <v>387</v>
      </c>
      <c r="FI170" s="57"/>
      <c r="FJ170" s="57"/>
      <c r="FK170" s="57"/>
      <c r="FL170" s="57" t="s">
        <v>387</v>
      </c>
      <c r="FM170" s="57"/>
      <c r="FN170" s="57"/>
      <c r="FO170" s="57"/>
      <c r="FP170" s="57"/>
      <c r="FQ170" s="57" t="s">
        <v>387</v>
      </c>
      <c r="FR170" s="57"/>
      <c r="FS170" s="57"/>
      <c r="FT170" s="57"/>
      <c r="FU170" s="57"/>
      <c r="FV170" s="57"/>
      <c r="FW170" s="57" t="s">
        <v>387</v>
      </c>
      <c r="FX170" s="57" t="s">
        <v>387</v>
      </c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 t="s">
        <v>387</v>
      </c>
      <c r="HH170" s="57"/>
      <c r="HI170" s="57"/>
      <c r="HJ170" s="57"/>
      <c r="HK170" s="57" t="s">
        <v>387</v>
      </c>
      <c r="HL170" s="57"/>
      <c r="HM170" s="38"/>
      <c r="HN170" s="38"/>
      <c r="HO170" s="57" t="s">
        <v>387</v>
      </c>
      <c r="HP170" s="57" t="s">
        <v>387</v>
      </c>
      <c r="HQ170" s="57" t="s">
        <v>387</v>
      </c>
      <c r="HR170" s="57" t="s">
        <v>387</v>
      </c>
      <c r="HS170" s="57" t="s">
        <v>387</v>
      </c>
      <c r="HT170" s="57" t="s">
        <v>387</v>
      </c>
      <c r="HU170" s="57"/>
      <c r="HV170" s="57"/>
      <c r="HW170" s="57" t="s">
        <v>387</v>
      </c>
      <c r="HX170" s="57" t="s">
        <v>387</v>
      </c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 t="str">
        <f t="shared" si="712"/>
        <v/>
      </c>
      <c r="AGL170" s="36">
        <f t="shared" si="725"/>
        <v>6</v>
      </c>
      <c r="AGM170" s="36" t="str">
        <f t="shared" si="713"/>
        <v/>
      </c>
      <c r="AGN170" s="39">
        <f t="shared" si="726"/>
        <v>21</v>
      </c>
      <c r="AGO170" s="36" t="str">
        <f t="shared" si="727"/>
        <v/>
      </c>
      <c r="AGP170" s="36" t="str">
        <f t="shared" si="714"/>
        <v/>
      </c>
      <c r="AGQ170" s="39">
        <f t="shared" si="728"/>
        <v>25</v>
      </c>
      <c r="AGR170" s="36" t="str">
        <f t="shared" si="729"/>
        <v/>
      </c>
      <c r="AGS170" s="36" t="str">
        <f t="shared" si="715"/>
        <v/>
      </c>
      <c r="AGT170" s="39">
        <f t="shared" si="730"/>
        <v>10</v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5</v>
      </c>
      <c r="B171" s="46" t="s">
        <v>69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 t="s">
        <v>398</v>
      </c>
      <c r="AS171" s="62" t="s">
        <v>398</v>
      </c>
      <c r="AT171" s="62" t="s">
        <v>398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 t="s">
        <v>387</v>
      </c>
      <c r="BN171" s="57" t="s">
        <v>387</v>
      </c>
      <c r="BO171" s="57" t="s">
        <v>387</v>
      </c>
      <c r="BP171" s="57" t="s">
        <v>387</v>
      </c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 t="s">
        <v>388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 t="s">
        <v>388</v>
      </c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 t="s">
        <v>387</v>
      </c>
      <c r="EP171" s="57" t="s">
        <v>387</v>
      </c>
      <c r="EQ171" s="57" t="s">
        <v>387</v>
      </c>
      <c r="ER171" s="57"/>
      <c r="ES171" s="57" t="s">
        <v>387</v>
      </c>
      <c r="ET171" s="57"/>
      <c r="EU171" s="57" t="s">
        <v>387</v>
      </c>
      <c r="EV171" s="57" t="s">
        <v>387</v>
      </c>
      <c r="EW171" s="57"/>
      <c r="EX171" s="57"/>
      <c r="EY171" s="57" t="s">
        <v>387</v>
      </c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 t="s">
        <v>402</v>
      </c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 t="s">
        <v>387</v>
      </c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 t="s">
        <v>387</v>
      </c>
      <c r="HL171" s="57"/>
      <c r="HM171" s="38"/>
      <c r="HN171" s="38"/>
      <c r="HO171" s="57" t="s">
        <v>398</v>
      </c>
      <c r="HP171" s="57" t="s">
        <v>398</v>
      </c>
      <c r="HQ171" s="57" t="s">
        <v>398</v>
      </c>
      <c r="HR171" s="57" t="s">
        <v>398</v>
      </c>
      <c r="HS171" s="57" t="s">
        <v>398</v>
      </c>
      <c r="HT171" s="57" t="s">
        <v>398</v>
      </c>
      <c r="HU171" s="57" t="s">
        <v>398</v>
      </c>
      <c r="HV171" s="57" t="s">
        <v>398</v>
      </c>
      <c r="HW171" s="57"/>
      <c r="HX171" s="57"/>
      <c r="HY171" s="57"/>
      <c r="HZ171" s="57"/>
      <c r="IA171" s="57"/>
      <c r="IB171" s="57"/>
      <c r="IC171" s="57"/>
      <c r="ID171" s="57"/>
      <c r="IE171" s="57" t="s">
        <v>388</v>
      </c>
      <c r="IF171" s="57" t="s">
        <v>388</v>
      </c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 t="str">
        <f t="shared" si="712"/>
        <v/>
      </c>
      <c r="AGL171" s="36">
        <f t="shared" si="725"/>
        <v>3</v>
      </c>
      <c r="AGM171" s="36" t="str">
        <f t="shared" si="713"/>
        <v/>
      </c>
      <c r="AGN171" s="39">
        <f t="shared" si="726"/>
        <v>4</v>
      </c>
      <c r="AGO171" s="36" t="str">
        <f t="shared" si="727"/>
        <v/>
      </c>
      <c r="AGP171" s="36">
        <f t="shared" si="714"/>
        <v>2</v>
      </c>
      <c r="AGQ171" s="39">
        <f t="shared" si="728"/>
        <v>7</v>
      </c>
      <c r="AGR171" s="36">
        <f t="shared" si="729"/>
        <v>8</v>
      </c>
      <c r="AGS171" s="36">
        <f t="shared" si="715"/>
        <v>2</v>
      </c>
      <c r="AGT171" s="39">
        <f t="shared" si="730"/>
        <v>2</v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6</v>
      </c>
      <c r="B172" s="46" t="s">
        <v>70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387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 t="s">
        <v>387</v>
      </c>
      <c r="AK172" s="62"/>
      <c r="AL172" s="62"/>
      <c r="AM172" s="62"/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 t="s">
        <v>387</v>
      </c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38"/>
      <c r="HN172" s="38"/>
      <c r="HO172" s="57" t="s">
        <v>387</v>
      </c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 t="str">
        <f t="shared" si="713"/>
        <v/>
      </c>
      <c r="AGN172" s="39">
        <f t="shared" si="726"/>
        <v>2</v>
      </c>
      <c r="AGO172" s="36" t="str">
        <f t="shared" si="727"/>
        <v/>
      </c>
      <c r="AGP172" s="36" t="str">
        <f t="shared" si="714"/>
        <v/>
      </c>
      <c r="AGQ172" s="39">
        <f t="shared" si="728"/>
        <v>1</v>
      </c>
      <c r="AGR172" s="36" t="str">
        <f t="shared" si="729"/>
        <v/>
      </c>
      <c r="AGS172" s="36" t="str">
        <f t="shared" si="715"/>
        <v/>
      </c>
      <c r="AGT172" s="39">
        <f t="shared" si="730"/>
        <v>1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7</v>
      </c>
      <c r="B173" s="46" t="s">
        <v>71</v>
      </c>
      <c r="C173" s="37"/>
      <c r="D173" s="35"/>
      <c r="E173" s="35"/>
      <c r="F173" s="35"/>
      <c r="G173" s="57" t="s">
        <v>387</v>
      </c>
      <c r="H173" s="57" t="s">
        <v>387</v>
      </c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 t="s">
        <v>387</v>
      </c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 t="s">
        <v>387</v>
      </c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 t="s">
        <v>399</v>
      </c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 t="s">
        <v>387</v>
      </c>
      <c r="CV173" s="57"/>
      <c r="CW173" s="38"/>
      <c r="CX173" s="38"/>
      <c r="CY173" s="57"/>
      <c r="CZ173" s="57"/>
      <c r="DA173" s="57" t="s">
        <v>387</v>
      </c>
      <c r="DB173" s="57" t="s">
        <v>387</v>
      </c>
      <c r="DC173" s="57"/>
      <c r="DD173" s="57"/>
      <c r="DE173" s="57"/>
      <c r="DF173" s="57"/>
      <c r="DG173" s="57" t="s">
        <v>387</v>
      </c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 t="s">
        <v>387</v>
      </c>
      <c r="DV173" s="57" t="s">
        <v>387</v>
      </c>
      <c r="DW173" s="57" t="s">
        <v>387</v>
      </c>
      <c r="DX173" s="57" t="s">
        <v>387</v>
      </c>
      <c r="DY173" s="57"/>
      <c r="DZ173" s="57" t="s">
        <v>387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 t="s">
        <v>387</v>
      </c>
      <c r="FL173" s="57" t="s">
        <v>387</v>
      </c>
      <c r="FM173" s="57" t="s">
        <v>387</v>
      </c>
      <c r="FN173" s="57" t="s">
        <v>387</v>
      </c>
      <c r="FO173" s="57"/>
      <c r="FP173" s="57"/>
      <c r="FQ173" s="57" t="s">
        <v>387</v>
      </c>
      <c r="FR173" s="57"/>
      <c r="FS173" s="57"/>
      <c r="FT173" s="57"/>
      <c r="FU173" s="57"/>
      <c r="FV173" s="57"/>
      <c r="FW173" s="57" t="s">
        <v>387</v>
      </c>
      <c r="FX173" s="57"/>
      <c r="FY173" s="57"/>
      <c r="FZ173" s="57"/>
      <c r="GA173" s="61"/>
      <c r="GB173" s="57" t="s">
        <v>387</v>
      </c>
      <c r="GC173" s="57"/>
      <c r="GD173" s="57" t="s">
        <v>387</v>
      </c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 t="s">
        <v>387</v>
      </c>
      <c r="GS173" s="38"/>
      <c r="GT173" s="38"/>
      <c r="GU173" s="61"/>
      <c r="GV173" s="57" t="s">
        <v>387</v>
      </c>
      <c r="GW173" s="57" t="s">
        <v>387</v>
      </c>
      <c r="GX173" s="57" t="s">
        <v>387</v>
      </c>
      <c r="GY173" s="57" t="s">
        <v>387</v>
      </c>
      <c r="GZ173" s="57"/>
      <c r="HA173" s="57"/>
      <c r="HB173" s="57"/>
      <c r="HC173" s="57" t="s">
        <v>387</v>
      </c>
      <c r="HD173" s="57"/>
      <c r="HE173" s="57"/>
      <c r="HF173" s="57"/>
      <c r="HG173" s="57" t="s">
        <v>387</v>
      </c>
      <c r="HH173" s="57"/>
      <c r="HI173" s="57"/>
      <c r="HJ173" s="57"/>
      <c r="HK173" s="57" t="s">
        <v>387</v>
      </c>
      <c r="HL173" s="57"/>
      <c r="HM173" s="38"/>
      <c r="HN173" s="38"/>
      <c r="HO173" s="57"/>
      <c r="HP173" s="57"/>
      <c r="HQ173" s="57" t="s">
        <v>387</v>
      </c>
      <c r="HR173" s="57" t="s">
        <v>387</v>
      </c>
      <c r="HS173" s="57" t="s">
        <v>387</v>
      </c>
      <c r="HT173" s="57" t="s">
        <v>387</v>
      </c>
      <c r="HU173" s="57"/>
      <c r="HV173" s="57" t="s">
        <v>387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5</v>
      </c>
      <c r="AGO173" s="36" t="str">
        <f t="shared" si="727"/>
        <v/>
      </c>
      <c r="AGP173" s="36" t="str">
        <f t="shared" si="714"/>
        <v/>
      </c>
      <c r="AGQ173" s="39">
        <f t="shared" si="728"/>
        <v>15</v>
      </c>
      <c r="AGR173" s="36" t="str">
        <f t="shared" si="729"/>
        <v/>
      </c>
      <c r="AGS173" s="36" t="str">
        <f t="shared" si="715"/>
        <v/>
      </c>
      <c r="AGT173" s="39">
        <f t="shared" si="730"/>
        <v>15</v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8</v>
      </c>
      <c r="B174" s="46" t="s">
        <v>72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387</v>
      </c>
      <c r="X174" s="62"/>
      <c r="Y174" s="62"/>
      <c r="Z174" s="62"/>
      <c r="AA174" s="62"/>
      <c r="AB174" s="62"/>
      <c r="AC174" s="62" t="s">
        <v>387</v>
      </c>
      <c r="AD174" s="62" t="s">
        <v>387</v>
      </c>
      <c r="AE174" s="62" t="s">
        <v>398</v>
      </c>
      <c r="AF174" s="62" t="s">
        <v>398</v>
      </c>
      <c r="AG174" s="62" t="s">
        <v>398</v>
      </c>
      <c r="AH174" s="62" t="s">
        <v>398</v>
      </c>
      <c r="AI174" s="62"/>
      <c r="AJ174" s="62" t="s">
        <v>398</v>
      </c>
      <c r="AK174" s="62"/>
      <c r="AL174" s="62"/>
      <c r="AM174" s="62" t="s">
        <v>398</v>
      </c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387</v>
      </c>
      <c r="BL174" s="57"/>
      <c r="BM174" s="57" t="s">
        <v>387</v>
      </c>
      <c r="BN174" s="57"/>
      <c r="BO174" s="57"/>
      <c r="BP174" s="57"/>
      <c r="BQ174" s="57" t="s">
        <v>387</v>
      </c>
      <c r="BR174" s="57"/>
      <c r="BS174" s="57" t="s">
        <v>387</v>
      </c>
      <c r="BT174" s="57"/>
      <c r="BU174" s="57"/>
      <c r="BV174" s="57"/>
      <c r="BW174" s="57"/>
      <c r="BX174" s="57"/>
      <c r="BY174" s="57" t="s">
        <v>387</v>
      </c>
      <c r="BZ174" s="57" t="s">
        <v>387</v>
      </c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387</v>
      </c>
      <c r="CR174" s="57" t="s">
        <v>387</v>
      </c>
      <c r="CS174" s="57"/>
      <c r="CT174" s="57"/>
      <c r="CU174" s="57" t="s">
        <v>387</v>
      </c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 t="s">
        <v>387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388</v>
      </c>
      <c r="DX174" s="57" t="s">
        <v>388</v>
      </c>
      <c r="DY174" s="57" t="s">
        <v>388</v>
      </c>
      <c r="DZ174" s="57" t="s">
        <v>388</v>
      </c>
      <c r="EA174" s="57" t="s">
        <v>387</v>
      </c>
      <c r="EB174" s="57" t="s">
        <v>387</v>
      </c>
      <c r="EC174" s="57" t="s">
        <v>387</v>
      </c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 t="s">
        <v>388</v>
      </c>
      <c r="EW174" s="57"/>
      <c r="EX174" s="57"/>
      <c r="EY174" s="57"/>
      <c r="EZ174" s="57"/>
      <c r="FA174" s="57"/>
      <c r="FB174" s="57"/>
      <c r="FC174" s="57"/>
      <c r="FD174" s="57" t="s">
        <v>387</v>
      </c>
      <c r="FE174" s="38"/>
      <c r="FF174" s="38"/>
      <c r="FG174" s="61"/>
      <c r="FH174" s="57" t="s">
        <v>387</v>
      </c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 t="s">
        <v>387</v>
      </c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 t="s">
        <v>387</v>
      </c>
      <c r="GR174" s="57" t="s">
        <v>387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387</v>
      </c>
      <c r="HD174" s="57"/>
      <c r="HE174" s="57"/>
      <c r="HF174" s="57"/>
      <c r="HG174" s="57"/>
      <c r="HH174" s="57"/>
      <c r="HI174" s="57"/>
      <c r="HJ174" s="57"/>
      <c r="HK174" s="57" t="s">
        <v>387</v>
      </c>
      <c r="HL174" s="57" t="s">
        <v>387</v>
      </c>
      <c r="HM174" s="38"/>
      <c r="HN174" s="38"/>
      <c r="HO174" s="57" t="s">
        <v>387</v>
      </c>
      <c r="HP174" s="57"/>
      <c r="HQ174" s="57"/>
      <c r="HR174" s="57"/>
      <c r="HS174" s="57"/>
      <c r="HT174" s="57"/>
      <c r="HU174" s="57"/>
      <c r="HV174" s="57" t="s">
        <v>387</v>
      </c>
      <c r="HW174" s="57" t="s">
        <v>387</v>
      </c>
      <c r="HX174" s="57"/>
      <c r="HY174" s="57"/>
      <c r="HZ174" s="57"/>
      <c r="IA174" s="57" t="s">
        <v>387</v>
      </c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>
        <f t="shared" si="725"/>
        <v>6</v>
      </c>
      <c r="AGM174" s="36" t="str">
        <f t="shared" si="713"/>
        <v/>
      </c>
      <c r="AGN174" s="39">
        <f t="shared" si="726"/>
        <v>9</v>
      </c>
      <c r="AGO174" s="36" t="str">
        <f t="shared" si="727"/>
        <v/>
      </c>
      <c r="AGP174" s="36">
        <f t="shared" si="714"/>
        <v>5</v>
      </c>
      <c r="AGQ174" s="39">
        <f t="shared" si="728"/>
        <v>10</v>
      </c>
      <c r="AGR174" s="36" t="str">
        <f t="shared" si="729"/>
        <v/>
      </c>
      <c r="AGS174" s="36" t="str">
        <f t="shared" si="715"/>
        <v/>
      </c>
      <c r="AGT174" s="39">
        <f t="shared" si="730"/>
        <v>9</v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9</v>
      </c>
      <c r="B175" s="46" t="s">
        <v>73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 t="s">
        <v>399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 t="s">
        <v>388</v>
      </c>
      <c r="BU175" s="57"/>
      <c r="BV175" s="57"/>
      <c r="BW175" s="57" t="s">
        <v>387</v>
      </c>
      <c r="BX175" s="57" t="s">
        <v>387</v>
      </c>
      <c r="BY175" s="57" t="s">
        <v>387</v>
      </c>
      <c r="BZ175" s="57" t="s">
        <v>387</v>
      </c>
      <c r="CA175" s="57"/>
      <c r="CB175" s="57"/>
      <c r="CC175" s="57" t="s">
        <v>387</v>
      </c>
      <c r="CD175" s="57"/>
      <c r="CE175" s="57"/>
      <c r="CF175" s="57"/>
      <c r="CG175" s="57" t="s">
        <v>388</v>
      </c>
      <c r="CH175" s="57" t="s">
        <v>388</v>
      </c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 t="s">
        <v>387</v>
      </c>
      <c r="DJ175" s="57"/>
      <c r="DK175" s="57"/>
      <c r="DL175" s="57"/>
      <c r="DM175" s="57"/>
      <c r="DN175" s="57"/>
      <c r="DO175" s="57" t="s">
        <v>387</v>
      </c>
      <c r="DP175" s="38"/>
      <c r="DQ175" s="38"/>
      <c r="DR175" s="38"/>
      <c r="DS175" s="57"/>
      <c r="DT175" s="57"/>
      <c r="DU175" s="57"/>
      <c r="DV175" s="57"/>
      <c r="DW175" s="57" t="s">
        <v>387</v>
      </c>
      <c r="DX175" s="57" t="s">
        <v>387</v>
      </c>
      <c r="DY175" s="57" t="s">
        <v>387</v>
      </c>
      <c r="DZ175" s="57" t="s">
        <v>387</v>
      </c>
      <c r="EA175" s="57"/>
      <c r="EB175" s="57"/>
      <c r="EC175" s="57" t="s">
        <v>387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 t="s">
        <v>387</v>
      </c>
      <c r="ER175" s="57" t="s">
        <v>387</v>
      </c>
      <c r="ES175" s="57" t="s">
        <v>387</v>
      </c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 t="s">
        <v>398</v>
      </c>
      <c r="FL175" s="57" t="s">
        <v>398</v>
      </c>
      <c r="FM175" s="57" t="s">
        <v>387</v>
      </c>
      <c r="FN175" s="57" t="s">
        <v>387</v>
      </c>
      <c r="FO175" s="57"/>
      <c r="FP175" s="57"/>
      <c r="FQ175" s="57" t="s">
        <v>387</v>
      </c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 t="s">
        <v>387</v>
      </c>
      <c r="GC175" s="57" t="s">
        <v>387</v>
      </c>
      <c r="GD175" s="57" t="s">
        <v>387</v>
      </c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387</v>
      </c>
      <c r="GR175" s="57" t="s">
        <v>387</v>
      </c>
      <c r="GS175" s="38"/>
      <c r="GT175" s="38"/>
      <c r="GU175" s="61"/>
      <c r="GV175" s="57" t="s">
        <v>387</v>
      </c>
      <c r="GW175" s="57" t="s">
        <v>387</v>
      </c>
      <c r="GX175" s="57" t="s">
        <v>387</v>
      </c>
      <c r="GY175" s="57"/>
      <c r="GZ175" s="57"/>
      <c r="HA175" s="57" t="s">
        <v>387</v>
      </c>
      <c r="HB175" s="57" t="s">
        <v>387</v>
      </c>
      <c r="HC175" s="57"/>
      <c r="HD175" s="57"/>
      <c r="HE175" s="57"/>
      <c r="HF175" s="57"/>
      <c r="HG175" s="57" t="s">
        <v>387</v>
      </c>
      <c r="HH175" s="57"/>
      <c r="HI175" s="57"/>
      <c r="HJ175" s="57"/>
      <c r="HK175" s="57" t="s">
        <v>387</v>
      </c>
      <c r="HL175" s="57" t="s">
        <v>387</v>
      </c>
      <c r="HM175" s="38"/>
      <c r="HN175" s="38"/>
      <c r="HO175" s="57" t="s">
        <v>387</v>
      </c>
      <c r="HP175" s="57" t="s">
        <v>387</v>
      </c>
      <c r="HQ175" s="57" t="s">
        <v>387</v>
      </c>
      <c r="HR175" s="57" t="s">
        <v>387</v>
      </c>
      <c r="HS175" s="57"/>
      <c r="HT175" s="57"/>
      <c r="HU175" s="57"/>
      <c r="HV175" s="57" t="s">
        <v>387</v>
      </c>
      <c r="HW175" s="57"/>
      <c r="HX175" s="57"/>
      <c r="HY175" s="57"/>
      <c r="HZ175" s="57"/>
      <c r="IA175" s="57"/>
      <c r="IB175" s="57"/>
      <c r="IC175" s="57"/>
      <c r="ID175" s="57"/>
      <c r="IE175" s="57" t="s">
        <v>387</v>
      </c>
      <c r="IF175" s="57" t="s">
        <v>387</v>
      </c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 t="str">
        <f t="shared" si="725"/>
        <v/>
      </c>
      <c r="AGM175" s="36">
        <f t="shared" si="713"/>
        <v>3</v>
      </c>
      <c r="AGN175" s="39">
        <f t="shared" si="726"/>
        <v>6</v>
      </c>
      <c r="AGO175" s="36">
        <f t="shared" si="727"/>
        <v>2</v>
      </c>
      <c r="AGP175" s="36" t="str">
        <f t="shared" si="714"/>
        <v/>
      </c>
      <c r="AGQ175" s="39">
        <f t="shared" si="728"/>
        <v>13</v>
      </c>
      <c r="AGR175" s="36" t="str">
        <f t="shared" si="729"/>
        <v/>
      </c>
      <c r="AGS175" s="36" t="str">
        <f t="shared" si="715"/>
        <v/>
      </c>
      <c r="AGT175" s="39">
        <f t="shared" si="730"/>
        <v>20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10</v>
      </c>
      <c r="B176" s="46" t="s">
        <v>74</v>
      </c>
      <c r="C176" s="37"/>
      <c r="D176" s="35"/>
      <c r="E176" s="35"/>
      <c r="F176" s="35"/>
      <c r="G176" s="57"/>
      <c r="H176" s="57"/>
      <c r="I176" s="57"/>
      <c r="J176" s="57"/>
      <c r="K176" s="57" t="s">
        <v>387</v>
      </c>
      <c r="L176" s="57"/>
      <c r="M176" s="57"/>
      <c r="N176" s="57"/>
      <c r="O176" s="57" t="s">
        <v>387</v>
      </c>
      <c r="P176" s="57"/>
      <c r="Q176" s="57"/>
      <c r="R176" s="57"/>
      <c r="S176" s="57" t="s">
        <v>387</v>
      </c>
      <c r="T176" s="57" t="s">
        <v>387</v>
      </c>
      <c r="U176" s="57"/>
      <c r="V176" s="38"/>
      <c r="W176" s="62" t="s">
        <v>387</v>
      </c>
      <c r="X176" s="62" t="s">
        <v>387</v>
      </c>
      <c r="Y176" s="62" t="s">
        <v>387</v>
      </c>
      <c r="Z176" s="62" t="s">
        <v>387</v>
      </c>
      <c r="AA176" s="62" t="s">
        <v>387</v>
      </c>
      <c r="AB176" s="62" t="s">
        <v>387</v>
      </c>
      <c r="AC176" s="62" t="s">
        <v>387</v>
      </c>
      <c r="AD176" s="62" t="s">
        <v>387</v>
      </c>
      <c r="AE176" s="62"/>
      <c r="AF176" s="62"/>
      <c r="AG176" s="62"/>
      <c r="AH176" s="62"/>
      <c r="AI176" s="62"/>
      <c r="AJ176" s="62" t="s">
        <v>387</v>
      </c>
      <c r="AK176" s="62"/>
      <c r="AL176" s="62"/>
      <c r="AM176" s="62"/>
      <c r="AN176" s="38"/>
      <c r="AO176" s="38"/>
      <c r="AP176" s="38"/>
      <c r="AQ176" s="62"/>
      <c r="AR176" s="62" t="s">
        <v>387</v>
      </c>
      <c r="AS176" s="62" t="s">
        <v>387</v>
      </c>
      <c r="AT176" s="62" t="s">
        <v>387</v>
      </c>
      <c r="AU176" s="62" t="s">
        <v>387</v>
      </c>
      <c r="AV176" s="62" t="s">
        <v>387</v>
      </c>
      <c r="AW176" s="62" t="s">
        <v>387</v>
      </c>
      <c r="AX176" s="62"/>
      <c r="AY176" s="62"/>
      <c r="AZ176" s="62"/>
      <c r="BA176" s="62"/>
      <c r="BB176" s="62"/>
      <c r="BC176" s="62" t="s">
        <v>387</v>
      </c>
      <c r="BD176" s="62" t="s">
        <v>387</v>
      </c>
      <c r="BE176" s="62"/>
      <c r="BF176" s="62"/>
      <c r="BG176" s="62"/>
      <c r="BH176" s="62" t="s">
        <v>399</v>
      </c>
      <c r="BI176" s="38"/>
      <c r="BJ176" s="38"/>
      <c r="BK176" s="57" t="s">
        <v>387</v>
      </c>
      <c r="BL176" s="57"/>
      <c r="BM176" s="57"/>
      <c r="BN176" s="57" t="s">
        <v>387</v>
      </c>
      <c r="BO176" s="57" t="s">
        <v>387</v>
      </c>
      <c r="BP176" s="57" t="s">
        <v>387</v>
      </c>
      <c r="BQ176" s="57" t="s">
        <v>387</v>
      </c>
      <c r="BR176" s="57" t="s">
        <v>387</v>
      </c>
      <c r="BS176" s="57" t="s">
        <v>387</v>
      </c>
      <c r="BT176" s="57"/>
      <c r="BU176" s="57" t="s">
        <v>387</v>
      </c>
      <c r="BV176" s="57" t="s">
        <v>387</v>
      </c>
      <c r="BW176" s="57" t="s">
        <v>387</v>
      </c>
      <c r="BX176" s="57" t="s">
        <v>387</v>
      </c>
      <c r="BY176" s="57" t="s">
        <v>387</v>
      </c>
      <c r="BZ176" s="57" t="s">
        <v>387</v>
      </c>
      <c r="CA176" s="57"/>
      <c r="CB176" s="57"/>
      <c r="CC176" s="57" t="s">
        <v>387</v>
      </c>
      <c r="CD176" s="57"/>
      <c r="CE176" s="57"/>
      <c r="CF176" s="57"/>
      <c r="CG176" s="57"/>
      <c r="CH176" s="57"/>
      <c r="CI176" s="57" t="s">
        <v>387</v>
      </c>
      <c r="CJ176" s="57" t="s">
        <v>387</v>
      </c>
      <c r="CK176" s="57" t="s">
        <v>387</v>
      </c>
      <c r="CL176" s="57"/>
      <c r="CM176" s="57" t="s">
        <v>387</v>
      </c>
      <c r="CN176" s="57" t="s">
        <v>387</v>
      </c>
      <c r="CO176" s="57" t="s">
        <v>387</v>
      </c>
      <c r="CP176" s="57"/>
      <c r="CQ176" s="57"/>
      <c r="CR176" s="57"/>
      <c r="CS176" s="57"/>
      <c r="CT176" s="57"/>
      <c r="CU176" s="57" t="s">
        <v>387</v>
      </c>
      <c r="CV176" s="57" t="s">
        <v>387</v>
      </c>
      <c r="CW176" s="38"/>
      <c r="CX176" s="38"/>
      <c r="CY176" s="57" t="s">
        <v>387</v>
      </c>
      <c r="CZ176" s="57" t="s">
        <v>387</v>
      </c>
      <c r="DA176" s="57" t="s">
        <v>387</v>
      </c>
      <c r="DB176" s="57" t="s">
        <v>387</v>
      </c>
      <c r="DC176" s="57" t="s">
        <v>387</v>
      </c>
      <c r="DD176" s="57"/>
      <c r="DE176" s="57"/>
      <c r="DF176" s="57"/>
      <c r="DG176" s="57" t="s">
        <v>387</v>
      </c>
      <c r="DH176" s="57" t="s">
        <v>387</v>
      </c>
      <c r="DI176" s="57" t="s">
        <v>387</v>
      </c>
      <c r="DJ176" s="57"/>
      <c r="DK176" s="57" t="s">
        <v>387</v>
      </c>
      <c r="DL176" s="57"/>
      <c r="DM176" s="57"/>
      <c r="DN176" s="57"/>
      <c r="DO176" s="57" t="s">
        <v>387</v>
      </c>
      <c r="DP176" s="38"/>
      <c r="DQ176" s="38"/>
      <c r="DR176" s="38"/>
      <c r="DS176" s="57" t="s">
        <v>387</v>
      </c>
      <c r="DT176" s="57"/>
      <c r="DU176" s="57"/>
      <c r="DV176" s="57"/>
      <c r="DW176" s="57" t="s">
        <v>387</v>
      </c>
      <c r="DX176" s="57" t="s">
        <v>387</v>
      </c>
      <c r="DY176" s="57" t="s">
        <v>387</v>
      </c>
      <c r="DZ176" s="57" t="s">
        <v>387</v>
      </c>
      <c r="EA176" s="57" t="s">
        <v>387</v>
      </c>
      <c r="EB176" s="57" t="s">
        <v>387</v>
      </c>
      <c r="EC176" s="57" t="s">
        <v>387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 t="s">
        <v>388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 t="s">
        <v>387</v>
      </c>
      <c r="FE176" s="38"/>
      <c r="FF176" s="38"/>
      <c r="FG176" s="61"/>
      <c r="FH176" s="57"/>
      <c r="FI176" s="57"/>
      <c r="FJ176" s="57"/>
      <c r="FK176" s="57" t="s">
        <v>387</v>
      </c>
      <c r="FL176" s="57" t="s">
        <v>387</v>
      </c>
      <c r="FM176" s="57" t="s">
        <v>387</v>
      </c>
      <c r="FN176" s="57" t="s">
        <v>387</v>
      </c>
      <c r="FO176" s="57" t="s">
        <v>387</v>
      </c>
      <c r="FP176" s="57" t="s">
        <v>387</v>
      </c>
      <c r="FQ176" s="57" t="s">
        <v>387</v>
      </c>
      <c r="FR176" s="57"/>
      <c r="FS176" s="57" t="s">
        <v>387</v>
      </c>
      <c r="FT176" s="57"/>
      <c r="FU176" s="57"/>
      <c r="FV176" s="57"/>
      <c r="FW176" s="57" t="s">
        <v>387</v>
      </c>
      <c r="FX176" s="57" t="s">
        <v>387</v>
      </c>
      <c r="FY176" s="57"/>
      <c r="FZ176" s="57"/>
      <c r="GA176" s="61"/>
      <c r="GB176" s="57" t="s">
        <v>387</v>
      </c>
      <c r="GC176" s="57" t="s">
        <v>387</v>
      </c>
      <c r="GD176" s="57" t="s">
        <v>387</v>
      </c>
      <c r="GE176" s="57" t="s">
        <v>387</v>
      </c>
      <c r="GF176" s="57" t="s">
        <v>387</v>
      </c>
      <c r="GG176" s="57"/>
      <c r="GH176" s="57"/>
      <c r="GI176" s="57"/>
      <c r="GJ176" s="57"/>
      <c r="GK176" s="57"/>
      <c r="GL176" s="57"/>
      <c r="GM176" s="57" t="s">
        <v>387</v>
      </c>
      <c r="GN176" s="57"/>
      <c r="GO176" s="57"/>
      <c r="GP176" s="57"/>
      <c r="GQ176" s="57" t="s">
        <v>387</v>
      </c>
      <c r="GR176" s="57" t="s">
        <v>387</v>
      </c>
      <c r="GS176" s="38"/>
      <c r="GT176" s="38"/>
      <c r="GU176" s="61"/>
      <c r="GV176" s="57" t="s">
        <v>387</v>
      </c>
      <c r="GW176" s="57" t="s">
        <v>387</v>
      </c>
      <c r="GX176" s="57" t="s">
        <v>387</v>
      </c>
      <c r="GY176" s="57" t="s">
        <v>387</v>
      </c>
      <c r="GZ176" s="57" t="s">
        <v>387</v>
      </c>
      <c r="HA176" s="57" t="s">
        <v>387</v>
      </c>
      <c r="HB176" s="57" t="s">
        <v>387</v>
      </c>
      <c r="HC176" s="57" t="s">
        <v>387</v>
      </c>
      <c r="HD176" s="57" t="s">
        <v>387</v>
      </c>
      <c r="HE176" s="57" t="s">
        <v>387</v>
      </c>
      <c r="HF176" s="57"/>
      <c r="HG176" s="57" t="s">
        <v>387</v>
      </c>
      <c r="HH176" s="57"/>
      <c r="HI176" s="57"/>
      <c r="HJ176" s="57"/>
      <c r="HK176" s="57" t="s">
        <v>387</v>
      </c>
      <c r="HL176" s="57" t="s">
        <v>387</v>
      </c>
      <c r="HM176" s="38"/>
      <c r="HN176" s="38"/>
      <c r="HO176" s="57" t="s">
        <v>387</v>
      </c>
      <c r="HP176" s="57" t="s">
        <v>387</v>
      </c>
      <c r="HQ176" s="57" t="s">
        <v>387</v>
      </c>
      <c r="HR176" s="57" t="s">
        <v>387</v>
      </c>
      <c r="HS176" s="57" t="s">
        <v>387</v>
      </c>
      <c r="HT176" s="57" t="s">
        <v>387</v>
      </c>
      <c r="HU176" s="57" t="s">
        <v>387</v>
      </c>
      <c r="HV176" s="57" t="s">
        <v>387</v>
      </c>
      <c r="HW176" s="57" t="s">
        <v>387</v>
      </c>
      <c r="HX176" s="57" t="s">
        <v>387</v>
      </c>
      <c r="HY176" s="57"/>
      <c r="HZ176" s="57"/>
      <c r="IA176" s="57" t="s">
        <v>387</v>
      </c>
      <c r="IB176" s="57" t="s">
        <v>387</v>
      </c>
      <c r="IC176" s="57"/>
      <c r="ID176" s="57"/>
      <c r="IE176" s="57" t="s">
        <v>387</v>
      </c>
      <c r="IF176" s="57" t="s">
        <v>387</v>
      </c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 t="str">
        <f t="shared" si="712"/>
        <v/>
      </c>
      <c r="AGL176" s="36" t="str">
        <f t="shared" si="725"/>
        <v/>
      </c>
      <c r="AGM176" s="36" t="str">
        <f t="shared" si="713"/>
        <v/>
      </c>
      <c r="AGN176" s="39">
        <f t="shared" si="726"/>
        <v>42</v>
      </c>
      <c r="AGO176" s="36" t="str">
        <f t="shared" si="727"/>
        <v/>
      </c>
      <c r="AGP176" s="36">
        <f t="shared" si="714"/>
        <v>1</v>
      </c>
      <c r="AGQ176" s="39">
        <f t="shared" si="728"/>
        <v>31</v>
      </c>
      <c r="AGR176" s="36" t="str">
        <f t="shared" si="729"/>
        <v/>
      </c>
      <c r="AGS176" s="36" t="str">
        <f t="shared" si="715"/>
        <v/>
      </c>
      <c r="AGT176" s="39">
        <f t="shared" si="730"/>
        <v>35</v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11</v>
      </c>
      <c r="B177" s="46" t="s">
        <v>75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387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387</v>
      </c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387</v>
      </c>
      <c r="DX177" s="57"/>
      <c r="DY177" s="57"/>
      <c r="DZ177" s="57" t="s">
        <v>387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 t="s">
        <v>387</v>
      </c>
      <c r="EO177" s="57" t="s">
        <v>387</v>
      </c>
      <c r="EP177" s="57" t="s">
        <v>387</v>
      </c>
      <c r="EQ177" s="57" t="s">
        <v>387</v>
      </c>
      <c r="ER177" s="57" t="s">
        <v>387</v>
      </c>
      <c r="ES177" s="57" t="s">
        <v>387</v>
      </c>
      <c r="ET177" s="57"/>
      <c r="EU177" s="57" t="s">
        <v>387</v>
      </c>
      <c r="EV177" s="57" t="s">
        <v>387</v>
      </c>
      <c r="EW177" s="57"/>
      <c r="EX177" s="57"/>
      <c r="EY177" s="57" t="s">
        <v>387</v>
      </c>
      <c r="EZ177" s="57"/>
      <c r="FA177" s="57"/>
      <c r="FB177" s="57"/>
      <c r="FC177" s="57"/>
      <c r="FD177" s="57" t="s">
        <v>387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 t="str">
        <f t="shared" si="712"/>
        <v/>
      </c>
      <c r="AGL177" s="36" t="str">
        <f t="shared" si="725"/>
        <v/>
      </c>
      <c r="AGM177" s="36" t="str">
        <f t="shared" si="713"/>
        <v/>
      </c>
      <c r="AGN177" s="39">
        <f t="shared" si="726"/>
        <v>2</v>
      </c>
      <c r="AGO177" s="36" t="str">
        <f t="shared" si="727"/>
        <v/>
      </c>
      <c r="AGP177" s="36" t="str">
        <f t="shared" si="714"/>
        <v/>
      </c>
      <c r="AGQ177" s="39">
        <f t="shared" si="728"/>
        <v>12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12</v>
      </c>
      <c r="B178" s="47" t="s">
        <v>76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 t="str">
        <f t="shared" si="726"/>
        <v/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13</v>
      </c>
      <c r="B179" s="46" t="s">
        <v>77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 t="s">
        <v>387</v>
      </c>
      <c r="N179" s="57"/>
      <c r="O179" s="57"/>
      <c r="P179" s="57"/>
      <c r="Q179" s="57"/>
      <c r="R179" s="57"/>
      <c r="S179" s="57"/>
      <c r="T179" s="57"/>
      <c r="U179" s="57"/>
      <c r="V179" s="38"/>
      <c r="W179" s="62" t="s">
        <v>387</v>
      </c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 t="s">
        <v>398</v>
      </c>
      <c r="AN179" s="38"/>
      <c r="AO179" s="38"/>
      <c r="AP179" s="38"/>
      <c r="AQ179" s="62"/>
      <c r="AR179" s="62"/>
      <c r="AS179" s="62" t="s">
        <v>387</v>
      </c>
      <c r="AT179" s="62" t="s">
        <v>387</v>
      </c>
      <c r="AU179" s="62"/>
      <c r="AV179" s="62"/>
      <c r="AW179" s="62"/>
      <c r="AX179" s="62"/>
      <c r="AY179" s="62"/>
      <c r="AZ179" s="62"/>
      <c r="BA179" s="62"/>
      <c r="BB179" s="62"/>
      <c r="BC179" s="62" t="s">
        <v>387</v>
      </c>
      <c r="BD179" s="62" t="s">
        <v>387</v>
      </c>
      <c r="BE179" s="62"/>
      <c r="BF179" s="62"/>
      <c r="BG179" s="62" t="s">
        <v>387</v>
      </c>
      <c r="BH179" s="62" t="s">
        <v>387</v>
      </c>
      <c r="BI179" s="38"/>
      <c r="BJ179" s="38"/>
      <c r="BK179" s="57" t="s">
        <v>387</v>
      </c>
      <c r="BL179" s="57"/>
      <c r="BM179" s="57"/>
      <c r="BN179" s="57"/>
      <c r="BO179" s="57"/>
      <c r="BP179" s="57"/>
      <c r="BQ179" s="57" t="s">
        <v>398</v>
      </c>
      <c r="BR179" s="57"/>
      <c r="BS179" s="57"/>
      <c r="BT179" s="57" t="s">
        <v>387</v>
      </c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 t="s">
        <v>387</v>
      </c>
      <c r="CJ179" s="57"/>
      <c r="CK179" s="57"/>
      <c r="CL179" s="57"/>
      <c r="CM179" s="57" t="s">
        <v>398</v>
      </c>
      <c r="CN179" s="57" t="s">
        <v>398</v>
      </c>
      <c r="CO179" s="57" t="s">
        <v>398</v>
      </c>
      <c r="CP179" s="57"/>
      <c r="CQ179" s="57"/>
      <c r="CR179" s="57"/>
      <c r="CS179" s="57"/>
      <c r="CT179" s="57"/>
      <c r="CU179" s="57" t="s">
        <v>387</v>
      </c>
      <c r="CV179" s="57"/>
      <c r="CW179" s="38"/>
      <c r="CX179" s="38"/>
      <c r="CY179" s="57"/>
      <c r="CZ179" s="57"/>
      <c r="DA179" s="57"/>
      <c r="DB179" s="57"/>
      <c r="DC179" s="57"/>
      <c r="DD179" s="57" t="s">
        <v>387</v>
      </c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 t="s">
        <v>387</v>
      </c>
      <c r="DT179" s="57" t="s">
        <v>387</v>
      </c>
      <c r="DU179" s="57"/>
      <c r="DV179" s="57"/>
      <c r="DW179" s="57"/>
      <c r="DX179" s="57" t="s">
        <v>387</v>
      </c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 t="s">
        <v>387</v>
      </c>
      <c r="FR179" s="57"/>
      <c r="FS179" s="57"/>
      <c r="FT179" s="57"/>
      <c r="FU179" s="57"/>
      <c r="FV179" s="57"/>
      <c r="FW179" s="57" t="s">
        <v>387</v>
      </c>
      <c r="FX179" s="57" t="s">
        <v>387</v>
      </c>
      <c r="FY179" s="57"/>
      <c r="FZ179" s="57"/>
      <c r="GA179" s="61"/>
      <c r="GB179" s="57" t="s">
        <v>387</v>
      </c>
      <c r="GC179" s="57" t="s">
        <v>387</v>
      </c>
      <c r="GD179" s="57" t="s">
        <v>387</v>
      </c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61"/>
      <c r="GV179" s="57"/>
      <c r="GW179" s="57"/>
      <c r="GX179" s="57" t="s">
        <v>387</v>
      </c>
      <c r="GY179" s="57" t="s">
        <v>387</v>
      </c>
      <c r="GZ179" s="57"/>
      <c r="HA179" s="57" t="s">
        <v>387</v>
      </c>
      <c r="HB179" s="57" t="s">
        <v>387</v>
      </c>
      <c r="HC179" s="57" t="s">
        <v>388</v>
      </c>
      <c r="HD179" s="57" t="s">
        <v>388</v>
      </c>
      <c r="HE179" s="57" t="s">
        <v>388</v>
      </c>
      <c r="HF179" s="57"/>
      <c r="HG179" s="57"/>
      <c r="HH179" s="57"/>
      <c r="HI179" s="57"/>
      <c r="HJ179" s="57"/>
      <c r="HK179" s="57" t="s">
        <v>387</v>
      </c>
      <c r="HL179" s="57" t="s">
        <v>387</v>
      </c>
      <c r="HM179" s="38"/>
      <c r="HN179" s="38"/>
      <c r="HO179" s="57"/>
      <c r="HP179" s="57"/>
      <c r="HQ179" s="57"/>
      <c r="HR179" s="57"/>
      <c r="HS179" s="57" t="s">
        <v>387</v>
      </c>
      <c r="HT179" s="57"/>
      <c r="HU179" s="57"/>
      <c r="HV179" s="57"/>
      <c r="HW179" s="57" t="s">
        <v>387</v>
      </c>
      <c r="HX179" s="57"/>
      <c r="HY179" s="57"/>
      <c r="HZ179" s="57"/>
      <c r="IA179" s="57" t="s">
        <v>387</v>
      </c>
      <c r="IB179" s="57"/>
      <c r="IC179" s="57"/>
      <c r="ID179" s="57"/>
      <c r="IE179" s="57"/>
      <c r="IF179" s="57"/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>
        <f t="shared" si="725"/>
        <v>5</v>
      </c>
      <c r="AGM179" s="36" t="str">
        <f t="shared" si="713"/>
        <v/>
      </c>
      <c r="AGN179" s="39">
        <f t="shared" si="726"/>
        <v>11</v>
      </c>
      <c r="AGO179" s="36" t="str">
        <f t="shared" si="727"/>
        <v/>
      </c>
      <c r="AGP179" s="36" t="str">
        <f t="shared" si="714"/>
        <v/>
      </c>
      <c r="AGQ179" s="39">
        <f t="shared" si="728"/>
        <v>8</v>
      </c>
      <c r="AGR179" s="36" t="str">
        <f t="shared" si="729"/>
        <v/>
      </c>
      <c r="AGS179" s="36">
        <f t="shared" si="715"/>
        <v>3</v>
      </c>
      <c r="AGT179" s="39">
        <f t="shared" si="730"/>
        <v>12</v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14</v>
      </c>
      <c r="B180" s="46" t="s">
        <v>78</v>
      </c>
      <c r="C180" s="37"/>
      <c r="D180" s="35"/>
      <c r="E180" s="35"/>
      <c r="F180" s="35"/>
      <c r="G180" s="57" t="s">
        <v>387</v>
      </c>
      <c r="H180" s="57" t="s">
        <v>387</v>
      </c>
      <c r="I180" s="57"/>
      <c r="J180" s="57" t="s">
        <v>387</v>
      </c>
      <c r="K180" s="57"/>
      <c r="L180" s="57"/>
      <c r="M180" s="57" t="s">
        <v>387</v>
      </c>
      <c r="N180" s="57"/>
      <c r="O180" s="57" t="s">
        <v>387</v>
      </c>
      <c r="P180" s="57" t="s">
        <v>387</v>
      </c>
      <c r="Q180" s="57"/>
      <c r="R180" s="57"/>
      <c r="S180" s="57" t="s">
        <v>387</v>
      </c>
      <c r="T180" s="57" t="s">
        <v>387</v>
      </c>
      <c r="U180" s="57"/>
      <c r="V180" s="38"/>
      <c r="W180" s="62" t="s">
        <v>387</v>
      </c>
      <c r="X180" s="62" t="s">
        <v>387</v>
      </c>
      <c r="Y180" s="62" t="s">
        <v>387</v>
      </c>
      <c r="Z180" s="62" t="s">
        <v>387</v>
      </c>
      <c r="AA180" s="62" t="s">
        <v>387</v>
      </c>
      <c r="AB180" s="62" t="s">
        <v>387</v>
      </c>
      <c r="AC180" s="62" t="s">
        <v>387</v>
      </c>
      <c r="AD180" s="62" t="s">
        <v>387</v>
      </c>
      <c r="AE180" s="62" t="s">
        <v>387</v>
      </c>
      <c r="AF180" s="62" t="s">
        <v>387</v>
      </c>
      <c r="AG180" s="62" t="s">
        <v>387</v>
      </c>
      <c r="AH180" s="62" t="s">
        <v>387</v>
      </c>
      <c r="AI180" s="62"/>
      <c r="AJ180" s="62" t="s">
        <v>387</v>
      </c>
      <c r="AK180" s="62"/>
      <c r="AL180" s="62"/>
      <c r="AM180" s="62" t="s">
        <v>387</v>
      </c>
      <c r="AN180" s="38"/>
      <c r="AO180" s="38"/>
      <c r="AP180" s="38"/>
      <c r="AQ180" s="62" t="s">
        <v>387</v>
      </c>
      <c r="AR180" s="62" t="s">
        <v>387</v>
      </c>
      <c r="AS180" s="62" t="s">
        <v>387</v>
      </c>
      <c r="AT180" s="62" t="s">
        <v>387</v>
      </c>
      <c r="AU180" s="62" t="s">
        <v>387</v>
      </c>
      <c r="AV180" s="62" t="s">
        <v>387</v>
      </c>
      <c r="AW180" s="62" t="s">
        <v>387</v>
      </c>
      <c r="AX180" s="62"/>
      <c r="AY180" s="62" t="s">
        <v>387</v>
      </c>
      <c r="AZ180" s="62" t="s">
        <v>387</v>
      </c>
      <c r="BA180" s="62" t="s">
        <v>387</v>
      </c>
      <c r="BB180" s="62"/>
      <c r="BC180" s="62" t="s">
        <v>387</v>
      </c>
      <c r="BD180" s="62" t="s">
        <v>387</v>
      </c>
      <c r="BE180" s="62"/>
      <c r="BF180" s="62"/>
      <c r="BG180" s="62" t="s">
        <v>387</v>
      </c>
      <c r="BH180" s="62" t="s">
        <v>387</v>
      </c>
      <c r="BI180" s="38"/>
      <c r="BJ180" s="38"/>
      <c r="BK180" s="57" t="s">
        <v>387</v>
      </c>
      <c r="BL180" s="57" t="s">
        <v>387</v>
      </c>
      <c r="BM180" s="57" t="s">
        <v>387</v>
      </c>
      <c r="BN180" s="57" t="s">
        <v>387</v>
      </c>
      <c r="BO180" s="57" t="s">
        <v>387</v>
      </c>
      <c r="BP180" s="57" t="s">
        <v>387</v>
      </c>
      <c r="BQ180" s="57" t="s">
        <v>387</v>
      </c>
      <c r="BR180" s="57" t="s">
        <v>387</v>
      </c>
      <c r="BS180" s="57" t="s">
        <v>387</v>
      </c>
      <c r="BT180" s="57" t="s">
        <v>387</v>
      </c>
      <c r="BU180" s="57" t="s">
        <v>387</v>
      </c>
      <c r="BV180" s="57" t="s">
        <v>387</v>
      </c>
      <c r="BW180" s="57" t="s">
        <v>387</v>
      </c>
      <c r="BX180" s="57" t="s">
        <v>387</v>
      </c>
      <c r="BY180" s="57" t="s">
        <v>387</v>
      </c>
      <c r="BZ180" s="57" t="s">
        <v>387</v>
      </c>
      <c r="CA180" s="57"/>
      <c r="CB180" s="57"/>
      <c r="CC180" s="57" t="s">
        <v>387</v>
      </c>
      <c r="CD180" s="57"/>
      <c r="CE180" s="57" t="s">
        <v>387</v>
      </c>
      <c r="CF180" s="57" t="s">
        <v>387</v>
      </c>
      <c r="CG180" s="57" t="s">
        <v>387</v>
      </c>
      <c r="CH180" s="57" t="s">
        <v>387</v>
      </c>
      <c r="CI180" s="57" t="s">
        <v>387</v>
      </c>
      <c r="CJ180" s="57" t="s">
        <v>387</v>
      </c>
      <c r="CK180" s="57" t="s">
        <v>387</v>
      </c>
      <c r="CL180" s="57"/>
      <c r="CM180" s="57" t="s">
        <v>387</v>
      </c>
      <c r="CN180" s="57" t="s">
        <v>387</v>
      </c>
      <c r="CO180" s="57" t="s">
        <v>387</v>
      </c>
      <c r="CP180" s="57"/>
      <c r="CQ180" s="57" t="s">
        <v>387</v>
      </c>
      <c r="CR180" s="57" t="s">
        <v>387</v>
      </c>
      <c r="CS180" s="57"/>
      <c r="CT180" s="57"/>
      <c r="CU180" s="57" t="s">
        <v>387</v>
      </c>
      <c r="CV180" s="57" t="s">
        <v>387</v>
      </c>
      <c r="CW180" s="38"/>
      <c r="CX180" s="38"/>
      <c r="CY180" s="57" t="s">
        <v>387</v>
      </c>
      <c r="CZ180" s="57" t="s">
        <v>387</v>
      </c>
      <c r="DA180" s="57" t="s">
        <v>387</v>
      </c>
      <c r="DB180" s="57" t="s">
        <v>387</v>
      </c>
      <c r="DC180" s="57" t="s">
        <v>387</v>
      </c>
      <c r="DD180" s="57" t="s">
        <v>387</v>
      </c>
      <c r="DE180" s="57" t="s">
        <v>387</v>
      </c>
      <c r="DF180" s="57"/>
      <c r="DG180" s="57" t="s">
        <v>387</v>
      </c>
      <c r="DH180" s="57" t="s">
        <v>387</v>
      </c>
      <c r="DI180" s="57" t="s">
        <v>387</v>
      </c>
      <c r="DJ180" s="57"/>
      <c r="DK180" s="57" t="s">
        <v>387</v>
      </c>
      <c r="DL180" s="57" t="s">
        <v>387</v>
      </c>
      <c r="DM180" s="57"/>
      <c r="DN180" s="57"/>
      <c r="DO180" s="57" t="s">
        <v>387</v>
      </c>
      <c r="DP180" s="38"/>
      <c r="DQ180" s="38"/>
      <c r="DR180" s="38"/>
      <c r="DS180" s="57" t="s">
        <v>387</v>
      </c>
      <c r="DT180" s="57" t="s">
        <v>387</v>
      </c>
      <c r="DU180" s="57" t="s">
        <v>387</v>
      </c>
      <c r="DV180" s="57" t="s">
        <v>387</v>
      </c>
      <c r="DW180" s="57" t="s">
        <v>387</v>
      </c>
      <c r="DX180" s="57" t="s">
        <v>387</v>
      </c>
      <c r="DY180" s="57" t="s">
        <v>387</v>
      </c>
      <c r="DZ180" s="57" t="s">
        <v>387</v>
      </c>
      <c r="EA180" s="57" t="s">
        <v>387</v>
      </c>
      <c r="EB180" s="57" t="s">
        <v>387</v>
      </c>
      <c r="EC180" s="57" t="s">
        <v>387</v>
      </c>
      <c r="ED180" s="57"/>
      <c r="EE180" s="57" t="s">
        <v>387</v>
      </c>
      <c r="EF180" s="57" t="s">
        <v>387</v>
      </c>
      <c r="EG180" s="57"/>
      <c r="EH180" s="57"/>
      <c r="EI180" s="57" t="s">
        <v>387</v>
      </c>
      <c r="EJ180" s="57" t="s">
        <v>387</v>
      </c>
      <c r="EK180" s="57"/>
      <c r="EL180" s="57"/>
      <c r="EM180" s="57"/>
      <c r="EN180" s="57"/>
      <c r="EO180" s="57"/>
      <c r="EP180" s="57"/>
      <c r="EQ180" s="57" t="s">
        <v>387</v>
      </c>
      <c r="ER180" s="57"/>
      <c r="ES180" s="57"/>
      <c r="ET180" s="57"/>
      <c r="EU180" s="57" t="s">
        <v>388</v>
      </c>
      <c r="EV180" s="57" t="s">
        <v>388</v>
      </c>
      <c r="EW180" s="57"/>
      <c r="EX180" s="57"/>
      <c r="EY180" s="57" t="s">
        <v>387</v>
      </c>
      <c r="EZ180" s="57"/>
      <c r="FA180" s="57"/>
      <c r="FB180" s="57"/>
      <c r="FC180" s="57"/>
      <c r="FD180" s="57"/>
      <c r="FE180" s="38"/>
      <c r="FF180" s="38"/>
      <c r="FG180" s="61"/>
      <c r="FH180" s="57" t="s">
        <v>387</v>
      </c>
      <c r="FI180" s="57"/>
      <c r="FJ180" s="57"/>
      <c r="FK180" s="57" t="s">
        <v>387</v>
      </c>
      <c r="FL180" s="57" t="s">
        <v>387</v>
      </c>
      <c r="FM180" s="57" t="s">
        <v>387</v>
      </c>
      <c r="FN180" s="57" t="s">
        <v>387</v>
      </c>
      <c r="FO180" s="57" t="s">
        <v>387</v>
      </c>
      <c r="FP180" s="57" t="s">
        <v>387</v>
      </c>
      <c r="FQ180" s="57" t="s">
        <v>387</v>
      </c>
      <c r="FR180" s="57"/>
      <c r="FS180" s="57" t="s">
        <v>387</v>
      </c>
      <c r="FT180" s="57"/>
      <c r="FU180" s="57"/>
      <c r="FV180" s="57"/>
      <c r="FW180" s="57" t="s">
        <v>387</v>
      </c>
      <c r="FX180" s="57" t="s">
        <v>387</v>
      </c>
      <c r="FY180" s="57"/>
      <c r="FZ180" s="57"/>
      <c r="GA180" s="61"/>
      <c r="GB180" s="57" t="s">
        <v>387</v>
      </c>
      <c r="GC180" s="57" t="s">
        <v>387</v>
      </c>
      <c r="GD180" s="57" t="s">
        <v>387</v>
      </c>
      <c r="GE180" s="57" t="s">
        <v>387</v>
      </c>
      <c r="GF180" s="57" t="s">
        <v>387</v>
      </c>
      <c r="GG180" s="57"/>
      <c r="GH180" s="57"/>
      <c r="GI180" s="57"/>
      <c r="GJ180" s="57"/>
      <c r="GK180" s="57"/>
      <c r="GL180" s="57"/>
      <c r="GM180" s="57" t="s">
        <v>387</v>
      </c>
      <c r="GN180" s="57"/>
      <c r="GO180" s="57"/>
      <c r="GP180" s="57"/>
      <c r="GQ180" s="57" t="s">
        <v>387</v>
      </c>
      <c r="GR180" s="57" t="s">
        <v>387</v>
      </c>
      <c r="GS180" s="38"/>
      <c r="GT180" s="38"/>
      <c r="GU180" s="61"/>
      <c r="GV180" s="57"/>
      <c r="GW180" s="57" t="s">
        <v>387</v>
      </c>
      <c r="GX180" s="57" t="s">
        <v>387</v>
      </c>
      <c r="GY180" s="57" t="s">
        <v>387</v>
      </c>
      <c r="GZ180" s="57" t="s">
        <v>387</v>
      </c>
      <c r="HA180" s="57" t="s">
        <v>387</v>
      </c>
      <c r="HB180" s="57" t="s">
        <v>387</v>
      </c>
      <c r="HC180" s="57" t="s">
        <v>387</v>
      </c>
      <c r="HD180" s="57" t="s">
        <v>387</v>
      </c>
      <c r="HE180" s="57" t="s">
        <v>387</v>
      </c>
      <c r="HF180" s="57"/>
      <c r="HG180" s="57" t="s">
        <v>387</v>
      </c>
      <c r="HH180" s="57"/>
      <c r="HI180" s="57"/>
      <c r="HJ180" s="57"/>
      <c r="HK180" s="57" t="s">
        <v>387</v>
      </c>
      <c r="HL180" s="57" t="s">
        <v>387</v>
      </c>
      <c r="HM180" s="38"/>
      <c r="HN180" s="38"/>
      <c r="HO180" s="57" t="s">
        <v>387</v>
      </c>
      <c r="HP180" s="57" t="s">
        <v>387</v>
      </c>
      <c r="HQ180" s="57" t="s">
        <v>387</v>
      </c>
      <c r="HR180" s="57" t="s">
        <v>387</v>
      </c>
      <c r="HS180" s="57" t="s">
        <v>387</v>
      </c>
      <c r="HT180" s="57" t="s">
        <v>387</v>
      </c>
      <c r="HU180" s="57" t="s">
        <v>387</v>
      </c>
      <c r="HV180" s="57" t="s">
        <v>387</v>
      </c>
      <c r="HW180" s="57" t="s">
        <v>387</v>
      </c>
      <c r="HX180" s="57" t="s">
        <v>387</v>
      </c>
      <c r="HY180" s="57"/>
      <c r="HZ180" s="57"/>
      <c r="IA180" s="57" t="s">
        <v>387</v>
      </c>
      <c r="IB180" s="57" t="s">
        <v>387</v>
      </c>
      <c r="IC180" s="57"/>
      <c r="ID180" s="57"/>
      <c r="IE180" s="57" t="s">
        <v>387</v>
      </c>
      <c r="IF180" s="57" t="s">
        <v>387</v>
      </c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 t="str">
        <f t="shared" si="712"/>
        <v/>
      </c>
      <c r="AGL180" s="36" t="str">
        <f t="shared" si="725"/>
        <v/>
      </c>
      <c r="AGM180" s="36" t="str">
        <f t="shared" si="713"/>
        <v/>
      </c>
      <c r="AGN180" s="39">
        <f t="shared" si="726"/>
        <v>63</v>
      </c>
      <c r="AGO180" s="36" t="str">
        <f t="shared" si="727"/>
        <v/>
      </c>
      <c r="AGP180" s="36">
        <f t="shared" si="714"/>
        <v>2</v>
      </c>
      <c r="AGQ180" s="39">
        <f t="shared" si="728"/>
        <v>45</v>
      </c>
      <c r="AGR180" s="36" t="str">
        <f t="shared" si="729"/>
        <v/>
      </c>
      <c r="AGS180" s="36" t="str">
        <f t="shared" si="715"/>
        <v/>
      </c>
      <c r="AGT180" s="39">
        <f t="shared" si="730"/>
        <v>34</v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15</v>
      </c>
      <c r="B181" s="46" t="s">
        <v>79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38"/>
      <c r="W181" s="62" t="s">
        <v>387</v>
      </c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38"/>
      <c r="AO181" s="38"/>
      <c r="AP181" s="38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38"/>
      <c r="BJ181" s="38"/>
      <c r="BK181" s="57" t="s">
        <v>387</v>
      </c>
      <c r="BL181" s="57"/>
      <c r="BM181" s="57"/>
      <c r="BN181" s="57"/>
      <c r="BO181" s="57"/>
      <c r="BP181" s="57"/>
      <c r="BQ181" s="57" t="s">
        <v>388</v>
      </c>
      <c r="BR181" s="57" t="s">
        <v>388</v>
      </c>
      <c r="BS181" s="57" t="s">
        <v>388</v>
      </c>
      <c r="BT181" s="57" t="s">
        <v>388</v>
      </c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387</v>
      </c>
      <c r="DX181" s="57"/>
      <c r="DY181" s="57"/>
      <c r="DZ181" s="57" t="s">
        <v>387</v>
      </c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 t="s">
        <v>387</v>
      </c>
      <c r="EN181" s="57" t="s">
        <v>387</v>
      </c>
      <c r="EO181" s="57" t="s">
        <v>387</v>
      </c>
      <c r="EP181" s="57" t="s">
        <v>387</v>
      </c>
      <c r="EQ181" s="57" t="s">
        <v>387</v>
      </c>
      <c r="ER181" s="57" t="s">
        <v>387</v>
      </c>
      <c r="ES181" s="57" t="s">
        <v>387</v>
      </c>
      <c r="ET181" s="57"/>
      <c r="EU181" s="57" t="s">
        <v>387</v>
      </c>
      <c r="EV181" s="57" t="s">
        <v>387</v>
      </c>
      <c r="EW181" s="57"/>
      <c r="EX181" s="57"/>
      <c r="EY181" s="57" t="s">
        <v>387</v>
      </c>
      <c r="EZ181" s="57" t="s">
        <v>387</v>
      </c>
      <c r="FA181" s="57"/>
      <c r="FB181" s="57"/>
      <c r="FC181" s="57"/>
      <c r="FD181" s="57" t="s">
        <v>387</v>
      </c>
      <c r="FE181" s="38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38"/>
      <c r="GT181" s="38"/>
      <c r="GU181" s="61"/>
      <c r="GV181" s="57"/>
      <c r="GW181" s="57"/>
      <c r="GX181" s="57"/>
      <c r="GY181" s="57" t="s">
        <v>387</v>
      </c>
      <c r="GZ181" s="57"/>
      <c r="HA181" s="57" t="s">
        <v>387</v>
      </c>
      <c r="HB181" s="57" t="s">
        <v>387</v>
      </c>
      <c r="HC181" s="57"/>
      <c r="HD181" s="57"/>
      <c r="HE181" s="57"/>
      <c r="HF181" s="57"/>
      <c r="HG181" s="57"/>
      <c r="HH181" s="57"/>
      <c r="HI181" s="57"/>
      <c r="HJ181" s="57"/>
      <c r="HK181" s="57" t="s">
        <v>387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 t="s">
        <v>387</v>
      </c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 t="str">
        <f t="shared" si="712"/>
        <v/>
      </c>
      <c r="AGL181" s="36" t="str">
        <f t="shared" si="725"/>
        <v/>
      </c>
      <c r="AGM181" s="36">
        <f t="shared" si="713"/>
        <v>4</v>
      </c>
      <c r="AGN181" s="39">
        <f t="shared" si="726"/>
        <v>2</v>
      </c>
      <c r="AGO181" s="36" t="str">
        <f t="shared" si="727"/>
        <v/>
      </c>
      <c r="AGP181" s="36" t="str">
        <f t="shared" si="714"/>
        <v/>
      </c>
      <c r="AGQ181" s="39">
        <f t="shared" si="728"/>
        <v>14</v>
      </c>
      <c r="AGR181" s="36" t="str">
        <f t="shared" si="729"/>
        <v/>
      </c>
      <c r="AGS181" s="36" t="str">
        <f t="shared" si="715"/>
        <v/>
      </c>
      <c r="AGT181" s="39">
        <f t="shared" si="730"/>
        <v>5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16</v>
      </c>
      <c r="B182" s="46" t="s">
        <v>80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 t="s">
        <v>387</v>
      </c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 t="s">
        <v>387</v>
      </c>
      <c r="Y182" s="62"/>
      <c r="Z182" s="62"/>
      <c r="AA182" s="62"/>
      <c r="AB182" s="62"/>
      <c r="AC182" s="62" t="s">
        <v>387</v>
      </c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 t="s">
        <v>387</v>
      </c>
      <c r="AS182" s="62" t="s">
        <v>387</v>
      </c>
      <c r="AT182" s="62" t="s">
        <v>387</v>
      </c>
      <c r="AU182" s="62"/>
      <c r="AV182" s="62"/>
      <c r="AW182" s="62" t="s">
        <v>387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 t="s">
        <v>398</v>
      </c>
      <c r="BO182" s="57" t="s">
        <v>398</v>
      </c>
      <c r="BP182" s="57" t="s">
        <v>398</v>
      </c>
      <c r="BQ182" s="57" t="s">
        <v>398</v>
      </c>
      <c r="BR182" s="57"/>
      <c r="BS182" s="57" t="s">
        <v>398</v>
      </c>
      <c r="BT182" s="57" t="s">
        <v>398</v>
      </c>
      <c r="BU182" s="57" t="s">
        <v>398</v>
      </c>
      <c r="BV182" s="57" t="s">
        <v>398</v>
      </c>
      <c r="BW182" s="57" t="s">
        <v>398</v>
      </c>
      <c r="BX182" s="57" t="s">
        <v>398</v>
      </c>
      <c r="BY182" s="57" t="s">
        <v>398</v>
      </c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 t="s">
        <v>387</v>
      </c>
      <c r="CR182" s="57"/>
      <c r="CS182" s="57"/>
      <c r="CT182" s="57"/>
      <c r="CU182" s="57" t="s">
        <v>387</v>
      </c>
      <c r="CV182" s="57"/>
      <c r="CW182" s="38"/>
      <c r="CX182" s="38"/>
      <c r="CY182" s="57"/>
      <c r="CZ182" s="57"/>
      <c r="DA182" s="57"/>
      <c r="DB182" s="57"/>
      <c r="DC182" s="57"/>
      <c r="DD182" s="57" t="s">
        <v>387</v>
      </c>
      <c r="DE182" s="57" t="s">
        <v>387</v>
      </c>
      <c r="DF182" s="57"/>
      <c r="DG182" s="57" t="s">
        <v>387</v>
      </c>
      <c r="DH182" s="57" t="s">
        <v>387</v>
      </c>
      <c r="DI182" s="57"/>
      <c r="DJ182" s="57"/>
      <c r="DK182" s="57" t="s">
        <v>387</v>
      </c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 t="s">
        <v>388</v>
      </c>
      <c r="EV182" s="57" t="s">
        <v>388</v>
      </c>
      <c r="EW182" s="57"/>
      <c r="EX182" s="57"/>
      <c r="EY182" s="57"/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 t="s">
        <v>387</v>
      </c>
      <c r="FN182" s="57" t="s">
        <v>387</v>
      </c>
      <c r="FO182" s="57"/>
      <c r="FP182" s="57"/>
      <c r="FQ182" s="57"/>
      <c r="FR182" s="57"/>
      <c r="FS182" s="57"/>
      <c r="FT182" s="57"/>
      <c r="FU182" s="57"/>
      <c r="FV182" s="57"/>
      <c r="FW182" s="57" t="s">
        <v>387</v>
      </c>
      <c r="FX182" s="57"/>
      <c r="FY182" s="57"/>
      <c r="FZ182" s="57"/>
      <c r="GA182" s="61"/>
      <c r="GB182" s="57"/>
      <c r="GC182" s="57"/>
      <c r="GD182" s="57"/>
      <c r="GE182" s="57"/>
      <c r="GF182" s="57" t="s">
        <v>387</v>
      </c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 t="s">
        <v>387</v>
      </c>
      <c r="GS182" s="38"/>
      <c r="GT182" s="38"/>
      <c r="GU182" s="61"/>
      <c r="GV182" s="57"/>
      <c r="GW182" s="57"/>
      <c r="GX182" s="57"/>
      <c r="GY182" s="57"/>
      <c r="GZ182" s="57"/>
      <c r="HA182" s="57"/>
      <c r="HB182" s="57"/>
      <c r="HC182" s="57" t="s">
        <v>387</v>
      </c>
      <c r="HD182" s="57"/>
      <c r="HE182" s="57"/>
      <c r="HF182" s="57"/>
      <c r="HG182" s="57" t="s">
        <v>387</v>
      </c>
      <c r="HH182" s="57"/>
      <c r="HI182" s="57"/>
      <c r="HJ182" s="57"/>
      <c r="HK182" s="57" t="s">
        <v>387</v>
      </c>
      <c r="HL182" s="57"/>
      <c r="HM182" s="38"/>
      <c r="HN182" s="38"/>
      <c r="HO182" s="57"/>
      <c r="HP182" s="57"/>
      <c r="HQ182" s="57"/>
      <c r="HR182" s="57"/>
      <c r="HS182" s="57"/>
      <c r="HT182" s="57" t="s">
        <v>387</v>
      </c>
      <c r="HU182" s="57"/>
      <c r="HV182" s="57" t="s">
        <v>387</v>
      </c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>
        <f t="shared" si="725"/>
        <v>11</v>
      </c>
      <c r="AGM182" s="36" t="str">
        <f t="shared" si="713"/>
        <v/>
      </c>
      <c r="AGN182" s="39">
        <f t="shared" si="726"/>
        <v>7</v>
      </c>
      <c r="AGO182" s="36" t="str">
        <f t="shared" si="727"/>
        <v/>
      </c>
      <c r="AGP182" s="36">
        <f t="shared" si="714"/>
        <v>2</v>
      </c>
      <c r="AGQ182" s="39">
        <f t="shared" si="728"/>
        <v>10</v>
      </c>
      <c r="AGR182" s="36" t="str">
        <f t="shared" si="729"/>
        <v/>
      </c>
      <c r="AGS182" s="36" t="str">
        <f t="shared" si="715"/>
        <v/>
      </c>
      <c r="AGT182" s="39">
        <f t="shared" si="730"/>
        <v>7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17</v>
      </c>
      <c r="B183" s="46" t="s">
        <v>81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/>
      <c r="N183" s="57"/>
      <c r="O183" s="57" t="s">
        <v>387</v>
      </c>
      <c r="P183" s="57"/>
      <c r="Q183" s="57"/>
      <c r="R183" s="57"/>
      <c r="S183" s="57"/>
      <c r="T183" s="57"/>
      <c r="U183" s="57"/>
      <c r="V183" s="38"/>
      <c r="W183" s="62" t="s">
        <v>387</v>
      </c>
      <c r="X183" s="62" t="s">
        <v>387</v>
      </c>
      <c r="Y183" s="62" t="s">
        <v>387</v>
      </c>
      <c r="Z183" s="62" t="s">
        <v>387</v>
      </c>
      <c r="AA183" s="62" t="s">
        <v>387</v>
      </c>
      <c r="AB183" s="62" t="s">
        <v>387</v>
      </c>
      <c r="AC183" s="62"/>
      <c r="AD183" s="62" t="s">
        <v>387</v>
      </c>
      <c r="AE183" s="62" t="s">
        <v>387</v>
      </c>
      <c r="AF183" s="62" t="s">
        <v>387</v>
      </c>
      <c r="AG183" s="62" t="s">
        <v>387</v>
      </c>
      <c r="AH183" s="62" t="s">
        <v>387</v>
      </c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387</v>
      </c>
      <c r="AS183" s="62" t="s">
        <v>387</v>
      </c>
      <c r="AT183" s="62" t="s">
        <v>387</v>
      </c>
      <c r="AU183" s="62" t="s">
        <v>387</v>
      </c>
      <c r="AV183" s="62" t="s">
        <v>387</v>
      </c>
      <c r="AW183" s="62" t="s">
        <v>387</v>
      </c>
      <c r="AX183" s="62"/>
      <c r="AY183" s="62"/>
      <c r="AZ183" s="62"/>
      <c r="BA183" s="62"/>
      <c r="BB183" s="62"/>
      <c r="BC183" s="62" t="s">
        <v>387</v>
      </c>
      <c r="BD183" s="62" t="s">
        <v>387</v>
      </c>
      <c r="BE183" s="62"/>
      <c r="BF183" s="62"/>
      <c r="BG183" s="62" t="s">
        <v>399</v>
      </c>
      <c r="BH183" s="62"/>
      <c r="BI183" s="38"/>
      <c r="BJ183" s="38"/>
      <c r="BK183" s="57" t="s">
        <v>387</v>
      </c>
      <c r="BL183" s="57"/>
      <c r="BM183" s="57" t="s">
        <v>387</v>
      </c>
      <c r="BN183" s="57" t="s">
        <v>387</v>
      </c>
      <c r="BO183" s="57" t="s">
        <v>387</v>
      </c>
      <c r="BP183" s="57" t="s">
        <v>387</v>
      </c>
      <c r="BQ183" s="57" t="s">
        <v>387</v>
      </c>
      <c r="BR183" s="57"/>
      <c r="BS183" s="57" t="s">
        <v>387</v>
      </c>
      <c r="BT183" s="57" t="s">
        <v>387</v>
      </c>
      <c r="BU183" s="57" t="s">
        <v>387</v>
      </c>
      <c r="BV183" s="57" t="s">
        <v>387</v>
      </c>
      <c r="BW183" s="57" t="s">
        <v>387</v>
      </c>
      <c r="BX183" s="57" t="s">
        <v>387</v>
      </c>
      <c r="BY183" s="57" t="s">
        <v>387</v>
      </c>
      <c r="BZ183" s="57" t="s">
        <v>387</v>
      </c>
      <c r="CA183" s="57"/>
      <c r="CB183" s="57"/>
      <c r="CC183" s="57" t="s">
        <v>387</v>
      </c>
      <c r="CD183" s="57"/>
      <c r="CE183" s="57"/>
      <c r="CF183" s="57"/>
      <c r="CG183" s="57"/>
      <c r="CH183" s="57"/>
      <c r="CI183" s="57" t="s">
        <v>387</v>
      </c>
      <c r="CJ183" s="57" t="s">
        <v>387</v>
      </c>
      <c r="CK183" s="57" t="s">
        <v>387</v>
      </c>
      <c r="CL183" s="57"/>
      <c r="CM183" s="57"/>
      <c r="CN183" s="57" t="s">
        <v>387</v>
      </c>
      <c r="CO183" s="57" t="s">
        <v>387</v>
      </c>
      <c r="CP183" s="57"/>
      <c r="CQ183" s="57" t="s">
        <v>398</v>
      </c>
      <c r="CR183" s="57" t="s">
        <v>398</v>
      </c>
      <c r="CS183" s="57"/>
      <c r="CT183" s="57"/>
      <c r="CU183" s="57" t="s">
        <v>387</v>
      </c>
      <c r="CV183" s="57" t="s">
        <v>387</v>
      </c>
      <c r="CW183" s="38"/>
      <c r="CX183" s="38"/>
      <c r="CY183" s="57" t="s">
        <v>387</v>
      </c>
      <c r="CZ183" s="57" t="s">
        <v>387</v>
      </c>
      <c r="DA183" s="57" t="s">
        <v>387</v>
      </c>
      <c r="DB183" s="57" t="s">
        <v>387</v>
      </c>
      <c r="DC183" s="57" t="s">
        <v>387</v>
      </c>
      <c r="DD183" s="57" t="s">
        <v>387</v>
      </c>
      <c r="DE183" s="57" t="s">
        <v>387</v>
      </c>
      <c r="DF183" s="57"/>
      <c r="DG183" s="57" t="s">
        <v>388</v>
      </c>
      <c r="DH183" s="57" t="s">
        <v>388</v>
      </c>
      <c r="DI183" s="57"/>
      <c r="DJ183" s="57"/>
      <c r="DK183" s="57" t="s">
        <v>387</v>
      </c>
      <c r="DL183" s="57"/>
      <c r="DM183" s="57"/>
      <c r="DN183" s="57"/>
      <c r="DO183" s="57" t="s">
        <v>387</v>
      </c>
      <c r="DP183" s="38"/>
      <c r="DQ183" s="38"/>
      <c r="DR183" s="38"/>
      <c r="DS183" s="57" t="s">
        <v>387</v>
      </c>
      <c r="DT183" s="57"/>
      <c r="DU183" s="57" t="s">
        <v>387</v>
      </c>
      <c r="DV183" s="57" t="s">
        <v>387</v>
      </c>
      <c r="DW183" s="57" t="s">
        <v>387</v>
      </c>
      <c r="DX183" s="57" t="s">
        <v>387</v>
      </c>
      <c r="DY183" s="57" t="s">
        <v>387</v>
      </c>
      <c r="DZ183" s="57" t="s">
        <v>387</v>
      </c>
      <c r="EA183" s="57" t="s">
        <v>387</v>
      </c>
      <c r="EB183" s="57" t="s">
        <v>387</v>
      </c>
      <c r="EC183" s="57" t="s">
        <v>387</v>
      </c>
      <c r="ED183" s="57"/>
      <c r="EE183" s="57" t="s">
        <v>387</v>
      </c>
      <c r="EF183" s="57" t="s">
        <v>387</v>
      </c>
      <c r="EG183" s="57"/>
      <c r="EH183" s="57"/>
      <c r="EI183" s="57" t="s">
        <v>387</v>
      </c>
      <c r="EJ183" s="57" t="s">
        <v>387</v>
      </c>
      <c r="EK183" s="57"/>
      <c r="EL183" s="57"/>
      <c r="EM183" s="57"/>
      <c r="EN183" s="57"/>
      <c r="EO183" s="57"/>
      <c r="EP183" s="57"/>
      <c r="EQ183" s="57"/>
      <c r="ER183" s="57" t="s">
        <v>388</v>
      </c>
      <c r="ES183" s="57"/>
      <c r="ET183" s="57"/>
      <c r="EU183" s="57" t="s">
        <v>387</v>
      </c>
      <c r="EV183" s="57" t="s">
        <v>387</v>
      </c>
      <c r="EW183" s="57"/>
      <c r="EX183" s="57"/>
      <c r="EY183" s="57"/>
      <c r="EZ183" s="57"/>
      <c r="FA183" s="57"/>
      <c r="FB183" s="57"/>
      <c r="FC183" s="57"/>
      <c r="FD183" s="57" t="s">
        <v>387</v>
      </c>
      <c r="FE183" s="38"/>
      <c r="FF183" s="38"/>
      <c r="FG183" s="61"/>
      <c r="FH183" s="57" t="s">
        <v>387</v>
      </c>
      <c r="FI183" s="57"/>
      <c r="FJ183" s="57"/>
      <c r="FK183" s="57" t="s">
        <v>387</v>
      </c>
      <c r="FL183" s="57" t="s">
        <v>387</v>
      </c>
      <c r="FM183" s="57" t="s">
        <v>387</v>
      </c>
      <c r="FN183" s="57" t="s">
        <v>387</v>
      </c>
      <c r="FO183" s="57" t="s">
        <v>387</v>
      </c>
      <c r="FP183" s="57" t="s">
        <v>387</v>
      </c>
      <c r="FQ183" s="57" t="s">
        <v>387</v>
      </c>
      <c r="FR183" s="57"/>
      <c r="FS183" s="57" t="s">
        <v>387</v>
      </c>
      <c r="FT183" s="57"/>
      <c r="FU183" s="57"/>
      <c r="FV183" s="57"/>
      <c r="FW183" s="57" t="s">
        <v>387</v>
      </c>
      <c r="FX183" s="57" t="s">
        <v>387</v>
      </c>
      <c r="FY183" s="57"/>
      <c r="FZ183" s="57"/>
      <c r="GA183" s="61"/>
      <c r="GB183" s="57" t="s">
        <v>387</v>
      </c>
      <c r="GC183" s="57" t="s">
        <v>387</v>
      </c>
      <c r="GD183" s="57" t="s">
        <v>387</v>
      </c>
      <c r="GE183" s="57" t="s">
        <v>387</v>
      </c>
      <c r="GF183" s="57" t="s">
        <v>387</v>
      </c>
      <c r="GG183" s="57"/>
      <c r="GH183" s="57"/>
      <c r="GI183" s="57"/>
      <c r="GJ183" s="57"/>
      <c r="GK183" s="57"/>
      <c r="GL183" s="57"/>
      <c r="GM183" s="57" t="s">
        <v>387</v>
      </c>
      <c r="GN183" s="57"/>
      <c r="GO183" s="57"/>
      <c r="GP183" s="57"/>
      <c r="GQ183" s="57" t="s">
        <v>387</v>
      </c>
      <c r="GR183" s="57" t="s">
        <v>387</v>
      </c>
      <c r="GS183" s="38"/>
      <c r="GT183" s="38"/>
      <c r="GU183" s="61"/>
      <c r="GV183" s="57" t="s">
        <v>387</v>
      </c>
      <c r="GW183" s="57" t="s">
        <v>387</v>
      </c>
      <c r="GX183" s="57" t="s">
        <v>387</v>
      </c>
      <c r="GY183" s="57" t="s">
        <v>387</v>
      </c>
      <c r="GZ183" s="57" t="s">
        <v>387</v>
      </c>
      <c r="HA183" s="57" t="s">
        <v>387</v>
      </c>
      <c r="HB183" s="57" t="s">
        <v>387</v>
      </c>
      <c r="HC183" s="57" t="s">
        <v>387</v>
      </c>
      <c r="HD183" s="57" t="s">
        <v>387</v>
      </c>
      <c r="HE183" s="57" t="s">
        <v>387</v>
      </c>
      <c r="HF183" s="57"/>
      <c r="HG183" s="57" t="s">
        <v>387</v>
      </c>
      <c r="HH183" s="57"/>
      <c r="HI183" s="57"/>
      <c r="HJ183" s="57"/>
      <c r="HK183" s="57" t="s">
        <v>387</v>
      </c>
      <c r="HL183" s="57" t="s">
        <v>387</v>
      </c>
      <c r="HM183" s="38"/>
      <c r="HN183" s="38"/>
      <c r="HO183" s="57" t="s">
        <v>387</v>
      </c>
      <c r="HP183" s="57" t="s">
        <v>387</v>
      </c>
      <c r="HQ183" s="57" t="s">
        <v>387</v>
      </c>
      <c r="HR183" s="57" t="s">
        <v>387</v>
      </c>
      <c r="HS183" s="57" t="s">
        <v>387</v>
      </c>
      <c r="HT183" s="57" t="s">
        <v>387</v>
      </c>
      <c r="HU183" s="57" t="s">
        <v>387</v>
      </c>
      <c r="HV183" s="57" t="s">
        <v>387</v>
      </c>
      <c r="HW183" s="57" t="s">
        <v>387</v>
      </c>
      <c r="HX183" s="57" t="s">
        <v>387</v>
      </c>
      <c r="HY183" s="57"/>
      <c r="HZ183" s="57"/>
      <c r="IA183" s="57" t="s">
        <v>387</v>
      </c>
      <c r="IB183" s="57" t="s">
        <v>387</v>
      </c>
      <c r="IC183" s="57"/>
      <c r="ID183" s="57"/>
      <c r="IE183" s="57" t="s">
        <v>387</v>
      </c>
      <c r="IF183" s="57" t="s">
        <v>387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 t="str">
        <f t="shared" si="712"/>
        <v/>
      </c>
      <c r="AGL183" s="36" t="str">
        <f t="shared" si="725"/>
        <v/>
      </c>
      <c r="AGM183" s="36" t="str">
        <f t="shared" si="713"/>
        <v/>
      </c>
      <c r="AGN183" s="39">
        <f t="shared" si="726"/>
        <v>41</v>
      </c>
      <c r="AGO183" s="36">
        <f t="shared" si="727"/>
        <v>2</v>
      </c>
      <c r="AGP183" s="36">
        <f t="shared" si="714"/>
        <v>3</v>
      </c>
      <c r="AGQ183" s="39">
        <f t="shared" si="728"/>
        <v>39</v>
      </c>
      <c r="AGR183" s="36" t="str">
        <f t="shared" si="729"/>
        <v/>
      </c>
      <c r="AGS183" s="36" t="str">
        <f t="shared" si="715"/>
        <v/>
      </c>
      <c r="AGT183" s="39">
        <f t="shared" si="730"/>
        <v>35</v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18</v>
      </c>
      <c r="B184" s="46" t="s">
        <v>82</v>
      </c>
      <c r="C184" s="37"/>
      <c r="D184" s="35"/>
      <c r="E184" s="35"/>
      <c r="F184" s="35"/>
      <c r="G184" s="57"/>
      <c r="H184" s="57"/>
      <c r="I184" s="57"/>
      <c r="J184" s="57" t="s">
        <v>387</v>
      </c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62" t="s">
        <v>387</v>
      </c>
      <c r="X184" s="62"/>
      <c r="Y184" s="62"/>
      <c r="Z184" s="62"/>
      <c r="AA184" s="62" t="s">
        <v>387</v>
      </c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 t="s">
        <v>387</v>
      </c>
      <c r="BD184" s="62" t="s">
        <v>387</v>
      </c>
      <c r="BE184" s="62"/>
      <c r="BF184" s="62"/>
      <c r="BG184" s="62" t="s">
        <v>399</v>
      </c>
      <c r="BH184" s="62"/>
      <c r="BI184" s="38"/>
      <c r="BJ184" s="38"/>
      <c r="BK184" s="57" t="s">
        <v>387</v>
      </c>
      <c r="BL184" s="57"/>
      <c r="BM184" s="57" t="s">
        <v>387</v>
      </c>
      <c r="BN184" s="57" t="s">
        <v>387</v>
      </c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 t="s">
        <v>387</v>
      </c>
      <c r="CJ184" s="57" t="s">
        <v>387</v>
      </c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 t="s">
        <v>387</v>
      </c>
      <c r="DH184" s="57" t="s">
        <v>387</v>
      </c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 t="s">
        <v>387</v>
      </c>
      <c r="DV184" s="57" t="s">
        <v>387</v>
      </c>
      <c r="DW184" s="57" t="s">
        <v>387</v>
      </c>
      <c r="DX184" s="57"/>
      <c r="DY184" s="57" t="s">
        <v>387</v>
      </c>
      <c r="DZ184" s="57" t="s">
        <v>387</v>
      </c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 t="s">
        <v>387</v>
      </c>
      <c r="EO184" s="57" t="s">
        <v>387</v>
      </c>
      <c r="EP184" s="57" t="s">
        <v>387</v>
      </c>
      <c r="EQ184" s="57" t="s">
        <v>387</v>
      </c>
      <c r="ER184" s="57" t="s">
        <v>387</v>
      </c>
      <c r="ES184" s="57" t="s">
        <v>387</v>
      </c>
      <c r="ET184" s="57"/>
      <c r="EU184" s="57" t="s">
        <v>387</v>
      </c>
      <c r="EV184" s="57" t="s">
        <v>387</v>
      </c>
      <c r="EW184" s="57"/>
      <c r="EX184" s="57"/>
      <c r="EY184" s="57" t="s">
        <v>387</v>
      </c>
      <c r="EZ184" s="57"/>
      <c r="FA184" s="57"/>
      <c r="FB184" s="57"/>
      <c r="FC184" s="57"/>
      <c r="FD184" s="57" t="s">
        <v>387</v>
      </c>
      <c r="FE184" s="38"/>
      <c r="FF184" s="38"/>
      <c r="FG184" s="61"/>
      <c r="FH184" s="57" t="s">
        <v>387</v>
      </c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 t="s">
        <v>387</v>
      </c>
      <c r="FX184" s="57" t="s">
        <v>387</v>
      </c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 t="s">
        <v>387</v>
      </c>
      <c r="GR184" s="57" t="s">
        <v>387</v>
      </c>
      <c r="GS184" s="38"/>
      <c r="GT184" s="38"/>
      <c r="GU184" s="61"/>
      <c r="GV184" s="57" t="s">
        <v>387</v>
      </c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 t="s">
        <v>387</v>
      </c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 t="str">
        <f t="shared" si="712"/>
        <v/>
      </c>
      <c r="AGL184" s="36" t="str">
        <f t="shared" si="725"/>
        <v/>
      </c>
      <c r="AGM184" s="36" t="str">
        <f t="shared" si="713"/>
        <v/>
      </c>
      <c r="AGN184" s="39">
        <f t="shared" si="726"/>
        <v>11</v>
      </c>
      <c r="AGO184" s="36" t="str">
        <f t="shared" si="727"/>
        <v/>
      </c>
      <c r="AGP184" s="36" t="str">
        <f t="shared" si="714"/>
        <v/>
      </c>
      <c r="AGQ184" s="39">
        <f t="shared" si="728"/>
        <v>20</v>
      </c>
      <c r="AGR184" s="36" t="str">
        <f t="shared" si="729"/>
        <v/>
      </c>
      <c r="AGS184" s="36" t="str">
        <f t="shared" si="715"/>
        <v/>
      </c>
      <c r="AGT184" s="39">
        <f t="shared" si="730"/>
        <v>4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19</v>
      </c>
      <c r="B185" s="46" t="s">
        <v>83</v>
      </c>
      <c r="C185" s="37"/>
      <c r="D185" s="35"/>
      <c r="E185" s="35"/>
      <c r="F185" s="35"/>
      <c r="G185" s="57"/>
      <c r="H185" s="57"/>
      <c r="I185" s="57"/>
      <c r="J185" s="57"/>
      <c r="K185" s="57"/>
      <c r="L185" s="57"/>
      <c r="M185" s="57"/>
      <c r="N185" s="57"/>
      <c r="O185" s="57" t="s">
        <v>387</v>
      </c>
      <c r="P185" s="57"/>
      <c r="Q185" s="57"/>
      <c r="R185" s="57"/>
      <c r="S185" s="57"/>
      <c r="T185" s="57"/>
      <c r="U185" s="57"/>
      <c r="V185" s="38"/>
      <c r="W185" s="62" t="s">
        <v>387</v>
      </c>
      <c r="X185" s="62"/>
      <c r="Y185" s="62"/>
      <c r="Z185" s="62"/>
      <c r="AA185" s="62" t="s">
        <v>387</v>
      </c>
      <c r="AB185" s="62" t="s">
        <v>387</v>
      </c>
      <c r="AC185" s="62"/>
      <c r="AD185" s="62" t="s">
        <v>387</v>
      </c>
      <c r="AE185" s="62"/>
      <c r="AF185" s="62"/>
      <c r="AG185" s="62" t="s">
        <v>387</v>
      </c>
      <c r="AH185" s="62" t="s">
        <v>387</v>
      </c>
      <c r="AI185" s="62"/>
      <c r="AJ185" s="62" t="s">
        <v>387</v>
      </c>
      <c r="AK185" s="62"/>
      <c r="AL185" s="62"/>
      <c r="AM185" s="62"/>
      <c r="AN185" s="38"/>
      <c r="AO185" s="38"/>
      <c r="AP185" s="38"/>
      <c r="AQ185" s="62"/>
      <c r="AR185" s="62" t="s">
        <v>387</v>
      </c>
      <c r="AS185" s="62"/>
      <c r="AT185" s="62" t="s">
        <v>387</v>
      </c>
      <c r="AU185" s="62" t="s">
        <v>387</v>
      </c>
      <c r="AV185" s="62"/>
      <c r="AW185" s="62"/>
      <c r="AX185" s="62"/>
      <c r="AY185" s="62"/>
      <c r="AZ185" s="62"/>
      <c r="BA185" s="62"/>
      <c r="BB185" s="62"/>
      <c r="BC185" s="62" t="s">
        <v>387</v>
      </c>
      <c r="BD185" s="62" t="s">
        <v>387</v>
      </c>
      <c r="BE185" s="62"/>
      <c r="BF185" s="62"/>
      <c r="BG185" s="62" t="s">
        <v>399</v>
      </c>
      <c r="BH185" s="62"/>
      <c r="BI185" s="38"/>
      <c r="BJ185" s="38"/>
      <c r="BK185" s="57" t="s">
        <v>387</v>
      </c>
      <c r="BL185" s="57"/>
      <c r="BM185" s="57"/>
      <c r="BN185" s="57"/>
      <c r="BO185" s="57"/>
      <c r="BP185" s="57"/>
      <c r="BQ185" s="57" t="s">
        <v>387</v>
      </c>
      <c r="BR185" s="57"/>
      <c r="BS185" s="57" t="s">
        <v>387</v>
      </c>
      <c r="BT185" s="57" t="s">
        <v>387</v>
      </c>
      <c r="BU185" s="57" t="s">
        <v>387</v>
      </c>
      <c r="BV185" s="57" t="s">
        <v>387</v>
      </c>
      <c r="BW185" s="57" t="s">
        <v>387</v>
      </c>
      <c r="BX185" s="57" t="s">
        <v>387</v>
      </c>
      <c r="BY185" s="57" t="s">
        <v>387</v>
      </c>
      <c r="BZ185" s="57" t="s">
        <v>387</v>
      </c>
      <c r="CA185" s="57"/>
      <c r="CB185" s="57"/>
      <c r="CC185" s="57" t="s">
        <v>387</v>
      </c>
      <c r="CD185" s="57"/>
      <c r="CE185" s="57"/>
      <c r="CF185" s="57"/>
      <c r="CG185" s="57"/>
      <c r="CH185" s="57"/>
      <c r="CI185" s="57" t="s">
        <v>387</v>
      </c>
      <c r="CJ185" s="57"/>
      <c r="CK185" s="57"/>
      <c r="CL185" s="57"/>
      <c r="CM185" s="57"/>
      <c r="CN185" s="57"/>
      <c r="CO185" s="57"/>
      <c r="CP185" s="57"/>
      <c r="CQ185" s="57" t="s">
        <v>387</v>
      </c>
      <c r="CR185" s="57" t="s">
        <v>387</v>
      </c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387</v>
      </c>
      <c r="DH185" s="57" t="s">
        <v>387</v>
      </c>
      <c r="DI185" s="57"/>
      <c r="DJ185" s="57"/>
      <c r="DK185" s="57" t="s">
        <v>387</v>
      </c>
      <c r="DL185" s="57"/>
      <c r="DM185" s="57"/>
      <c r="DN185" s="57"/>
      <c r="DO185" s="57"/>
      <c r="DP185" s="38"/>
      <c r="DQ185" s="38"/>
      <c r="DR185" s="38"/>
      <c r="DS185" s="57"/>
      <c r="DT185" s="57"/>
      <c r="DU185" s="57"/>
      <c r="DV185" s="57"/>
      <c r="DW185" s="57" t="s">
        <v>387</v>
      </c>
      <c r="DX185" s="57"/>
      <c r="DY185" s="57" t="s">
        <v>387</v>
      </c>
      <c r="DZ185" s="57" t="s">
        <v>387</v>
      </c>
      <c r="EA185" s="57"/>
      <c r="EB185" s="57"/>
      <c r="EC185" s="57" t="s">
        <v>387</v>
      </c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 t="s">
        <v>387</v>
      </c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38"/>
      <c r="FF185" s="38"/>
      <c r="FG185" s="61"/>
      <c r="FH185" s="57"/>
      <c r="FI185" s="57"/>
      <c r="FJ185" s="57"/>
      <c r="FK185" s="57" t="s">
        <v>387</v>
      </c>
      <c r="FL185" s="57" t="s">
        <v>387</v>
      </c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387</v>
      </c>
      <c r="FX185" s="57"/>
      <c r="FY185" s="57"/>
      <c r="FZ185" s="57"/>
      <c r="GA185" s="61"/>
      <c r="GB185" s="57" t="s">
        <v>387</v>
      </c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 t="s">
        <v>387</v>
      </c>
      <c r="GN185" s="57"/>
      <c r="GO185" s="57"/>
      <c r="GP185" s="57"/>
      <c r="GQ185" s="57" t="s">
        <v>387</v>
      </c>
      <c r="GR185" s="57" t="s">
        <v>387</v>
      </c>
      <c r="GS185" s="38"/>
      <c r="GT185" s="38"/>
      <c r="GU185" s="61"/>
      <c r="GV185" s="57" t="s">
        <v>387</v>
      </c>
      <c r="GW185" s="57" t="s">
        <v>387</v>
      </c>
      <c r="GX185" s="57" t="s">
        <v>387</v>
      </c>
      <c r="GY185" s="57" t="s">
        <v>387</v>
      </c>
      <c r="GZ185" s="57" t="s">
        <v>387</v>
      </c>
      <c r="HA185" s="57"/>
      <c r="HB185" s="57" t="s">
        <v>387</v>
      </c>
      <c r="HC185" s="57"/>
      <c r="HD185" s="57"/>
      <c r="HE185" s="57"/>
      <c r="HF185" s="57"/>
      <c r="HG185" s="57" t="s">
        <v>387</v>
      </c>
      <c r="HH185" s="57"/>
      <c r="HI185" s="57"/>
      <c r="HJ185" s="57"/>
      <c r="HK185" s="57" t="s">
        <v>387</v>
      </c>
      <c r="HL185" s="57"/>
      <c r="HM185" s="38"/>
      <c r="HN185" s="38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 t="str">
        <f t="shared" si="712"/>
        <v/>
      </c>
      <c r="AGL185" s="36" t="str">
        <f t="shared" si="725"/>
        <v/>
      </c>
      <c r="AGM185" s="36" t="str">
        <f t="shared" si="713"/>
        <v/>
      </c>
      <c r="AGN185" s="39">
        <f t="shared" si="726"/>
        <v>26</v>
      </c>
      <c r="AGO185" s="36" t="str">
        <f t="shared" si="727"/>
        <v/>
      </c>
      <c r="AGP185" s="36" t="str">
        <f t="shared" si="714"/>
        <v/>
      </c>
      <c r="AGQ185" s="39">
        <f t="shared" si="728"/>
        <v>13</v>
      </c>
      <c r="AGR185" s="36" t="str">
        <f t="shared" si="729"/>
        <v/>
      </c>
      <c r="AGS185" s="36" t="str">
        <f t="shared" si="715"/>
        <v/>
      </c>
      <c r="AGT185" s="39">
        <f t="shared" si="730"/>
        <v>12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20</v>
      </c>
      <c r="B186" s="46" t="s">
        <v>84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38"/>
      <c r="W186" s="62"/>
      <c r="X186" s="62"/>
      <c r="Y186" s="62"/>
      <c r="Z186" s="62"/>
      <c r="AA186" s="62"/>
      <c r="AB186" s="62"/>
      <c r="AC186" s="62"/>
      <c r="AD186" s="62"/>
      <c r="AE186" s="62" t="s">
        <v>387</v>
      </c>
      <c r="AF186" s="62" t="s">
        <v>387</v>
      </c>
      <c r="AG186" s="62"/>
      <c r="AH186" s="62"/>
      <c r="AI186" s="62"/>
      <c r="AJ186" s="62" t="s">
        <v>387</v>
      </c>
      <c r="AK186" s="62"/>
      <c r="AL186" s="62"/>
      <c r="AM186" s="62"/>
      <c r="AN186" s="38"/>
      <c r="AO186" s="38"/>
      <c r="AP186" s="38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38"/>
      <c r="BJ186" s="38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 t="s">
        <v>388</v>
      </c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38"/>
      <c r="CX186" s="38"/>
      <c r="CY186" s="57" t="s">
        <v>388</v>
      </c>
      <c r="CZ186" s="57" t="s">
        <v>388</v>
      </c>
      <c r="DA186" s="57" t="s">
        <v>388</v>
      </c>
      <c r="DB186" s="57" t="s">
        <v>388</v>
      </c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387</v>
      </c>
      <c r="ER186" s="57"/>
      <c r="ES186" s="57" t="s">
        <v>387</v>
      </c>
      <c r="ET186" s="57"/>
      <c r="EU186" s="57"/>
      <c r="EV186" s="57"/>
      <c r="EW186" s="57"/>
      <c r="EX186" s="57"/>
      <c r="EY186" s="57" t="s">
        <v>387</v>
      </c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 t="s">
        <v>387</v>
      </c>
      <c r="GR186" s="57" t="s">
        <v>387</v>
      </c>
      <c r="GS186" s="38"/>
      <c r="GT186" s="38"/>
      <c r="GU186" s="61"/>
      <c r="GV186" s="57" t="s">
        <v>387</v>
      </c>
      <c r="GW186" s="57" t="s">
        <v>387</v>
      </c>
      <c r="GX186" s="57" t="s">
        <v>387</v>
      </c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38"/>
      <c r="HN186" s="38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 t="str">
        <f t="shared" si="712"/>
        <v/>
      </c>
      <c r="AGL186" s="36" t="str">
        <f t="shared" si="725"/>
        <v/>
      </c>
      <c r="AGM186" s="36">
        <f t="shared" si="713"/>
        <v>1</v>
      </c>
      <c r="AGN186" s="39">
        <f t="shared" si="726"/>
        <v>3</v>
      </c>
      <c r="AGO186" s="36" t="str">
        <f t="shared" si="727"/>
        <v/>
      </c>
      <c r="AGP186" s="36">
        <f t="shared" si="714"/>
        <v>4</v>
      </c>
      <c r="AGQ186" s="39">
        <f t="shared" si="728"/>
        <v>3</v>
      </c>
      <c r="AGR186" s="36" t="str">
        <f t="shared" si="729"/>
        <v/>
      </c>
      <c r="AGS186" s="36" t="str">
        <f t="shared" si="715"/>
        <v/>
      </c>
      <c r="AGT186" s="39">
        <f t="shared" si="730"/>
        <v>5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21</v>
      </c>
      <c r="B187" s="46" t="s">
        <v>85</v>
      </c>
      <c r="C187" s="37"/>
      <c r="D187" s="35"/>
      <c r="E187" s="35"/>
      <c r="F187" s="35"/>
      <c r="G187" s="57" t="s">
        <v>387</v>
      </c>
      <c r="H187" s="57" t="s">
        <v>387</v>
      </c>
      <c r="I187" s="57"/>
      <c r="J187" s="57" t="s">
        <v>387</v>
      </c>
      <c r="K187" s="57" t="s">
        <v>387</v>
      </c>
      <c r="L187" s="57"/>
      <c r="M187" s="57" t="s">
        <v>387</v>
      </c>
      <c r="N187" s="57"/>
      <c r="O187" s="57" t="s">
        <v>387</v>
      </c>
      <c r="P187" s="57" t="s">
        <v>387</v>
      </c>
      <c r="Q187" s="57"/>
      <c r="R187" s="57"/>
      <c r="S187" s="57" t="s">
        <v>387</v>
      </c>
      <c r="T187" s="57" t="s">
        <v>387</v>
      </c>
      <c r="U187" s="57"/>
      <c r="V187" s="38"/>
      <c r="W187" s="62" t="s">
        <v>387</v>
      </c>
      <c r="X187" s="62" t="s">
        <v>387</v>
      </c>
      <c r="Y187" s="62" t="s">
        <v>387</v>
      </c>
      <c r="Z187" s="62" t="s">
        <v>387</v>
      </c>
      <c r="AA187" s="62" t="s">
        <v>387</v>
      </c>
      <c r="AB187" s="62" t="s">
        <v>387</v>
      </c>
      <c r="AC187" s="62" t="s">
        <v>387</v>
      </c>
      <c r="AD187" s="62" t="s">
        <v>387</v>
      </c>
      <c r="AE187" s="62" t="s">
        <v>387</v>
      </c>
      <c r="AF187" s="62" t="s">
        <v>387</v>
      </c>
      <c r="AG187" s="62" t="s">
        <v>387</v>
      </c>
      <c r="AH187" s="62" t="s">
        <v>387</v>
      </c>
      <c r="AI187" s="62"/>
      <c r="AJ187" s="62" t="s">
        <v>387</v>
      </c>
      <c r="AK187" s="62"/>
      <c r="AL187" s="62"/>
      <c r="AM187" s="62" t="s">
        <v>387</v>
      </c>
      <c r="AN187" s="38"/>
      <c r="AO187" s="38"/>
      <c r="AP187" s="38"/>
      <c r="AQ187" s="62"/>
      <c r="AR187" s="62" t="s">
        <v>387</v>
      </c>
      <c r="AS187" s="62" t="s">
        <v>387</v>
      </c>
      <c r="AT187" s="62" t="s">
        <v>387</v>
      </c>
      <c r="AU187" s="62" t="s">
        <v>387</v>
      </c>
      <c r="AV187" s="62" t="s">
        <v>387</v>
      </c>
      <c r="AW187" s="62" t="s">
        <v>387</v>
      </c>
      <c r="AX187" s="62"/>
      <c r="AY187" s="62" t="s">
        <v>387</v>
      </c>
      <c r="AZ187" s="62" t="s">
        <v>387</v>
      </c>
      <c r="BA187" s="62"/>
      <c r="BB187" s="62"/>
      <c r="BC187" s="62" t="s">
        <v>387</v>
      </c>
      <c r="BD187" s="62" t="s">
        <v>387</v>
      </c>
      <c r="BE187" s="62"/>
      <c r="BF187" s="62"/>
      <c r="BG187" s="62" t="s">
        <v>387</v>
      </c>
      <c r="BH187" s="62" t="s">
        <v>387</v>
      </c>
      <c r="BI187" s="38"/>
      <c r="BJ187" s="38"/>
      <c r="BK187" s="57" t="s">
        <v>387</v>
      </c>
      <c r="BL187" s="57"/>
      <c r="BM187" s="57" t="s">
        <v>387</v>
      </c>
      <c r="BN187" s="57" t="s">
        <v>387</v>
      </c>
      <c r="BO187" s="57" t="s">
        <v>387</v>
      </c>
      <c r="BP187" s="57" t="s">
        <v>387</v>
      </c>
      <c r="BQ187" s="57" t="s">
        <v>387</v>
      </c>
      <c r="BR187" s="57" t="s">
        <v>387</v>
      </c>
      <c r="BS187" s="57" t="s">
        <v>387</v>
      </c>
      <c r="BT187" s="57" t="s">
        <v>387</v>
      </c>
      <c r="BU187" s="57" t="s">
        <v>387</v>
      </c>
      <c r="BV187" s="57" t="s">
        <v>387</v>
      </c>
      <c r="BW187" s="57" t="s">
        <v>387</v>
      </c>
      <c r="BX187" s="57" t="s">
        <v>387</v>
      </c>
      <c r="BY187" s="57" t="s">
        <v>387</v>
      </c>
      <c r="BZ187" s="57" t="s">
        <v>387</v>
      </c>
      <c r="CA187" s="57"/>
      <c r="CB187" s="57"/>
      <c r="CC187" s="57" t="s">
        <v>387</v>
      </c>
      <c r="CD187" s="57" t="s">
        <v>387</v>
      </c>
      <c r="CE187" s="57" t="s">
        <v>387</v>
      </c>
      <c r="CF187" s="57" t="s">
        <v>387</v>
      </c>
      <c r="CG187" s="57" t="s">
        <v>387</v>
      </c>
      <c r="CH187" s="57" t="s">
        <v>387</v>
      </c>
      <c r="CI187" s="57" t="s">
        <v>387</v>
      </c>
      <c r="CJ187" s="57" t="s">
        <v>387</v>
      </c>
      <c r="CK187" s="57" t="s">
        <v>387</v>
      </c>
      <c r="CL187" s="57"/>
      <c r="CM187" s="57" t="s">
        <v>387</v>
      </c>
      <c r="CN187" s="57" t="s">
        <v>387</v>
      </c>
      <c r="CO187" s="57" t="s">
        <v>387</v>
      </c>
      <c r="CP187" s="57"/>
      <c r="CQ187" s="57" t="s">
        <v>387</v>
      </c>
      <c r="CR187" s="57" t="s">
        <v>387</v>
      </c>
      <c r="CS187" s="57"/>
      <c r="CT187" s="57"/>
      <c r="CU187" s="57" t="s">
        <v>387</v>
      </c>
      <c r="CV187" s="57" t="s">
        <v>387</v>
      </c>
      <c r="CW187" s="38"/>
      <c r="CX187" s="38"/>
      <c r="CY187" s="57" t="s">
        <v>387</v>
      </c>
      <c r="CZ187" s="57" t="s">
        <v>387</v>
      </c>
      <c r="DA187" s="57" t="s">
        <v>387</v>
      </c>
      <c r="DB187" s="57" t="s">
        <v>387</v>
      </c>
      <c r="DC187" s="57" t="s">
        <v>387</v>
      </c>
      <c r="DD187" s="57" t="s">
        <v>387</v>
      </c>
      <c r="DE187" s="57" t="s">
        <v>387</v>
      </c>
      <c r="DF187" s="57"/>
      <c r="DG187" s="57" t="s">
        <v>387</v>
      </c>
      <c r="DH187" s="57" t="s">
        <v>387</v>
      </c>
      <c r="DI187" s="57" t="s">
        <v>387</v>
      </c>
      <c r="DJ187" s="57"/>
      <c r="DK187" s="57" t="s">
        <v>387</v>
      </c>
      <c r="DL187" s="57" t="s">
        <v>387</v>
      </c>
      <c r="DM187" s="57"/>
      <c r="DN187" s="57"/>
      <c r="DO187" s="57" t="s">
        <v>387</v>
      </c>
      <c r="DP187" s="38"/>
      <c r="DQ187" s="38"/>
      <c r="DR187" s="38"/>
      <c r="DS187" s="57" t="s">
        <v>387</v>
      </c>
      <c r="DT187" s="57" t="s">
        <v>387</v>
      </c>
      <c r="DU187" s="57" t="s">
        <v>387</v>
      </c>
      <c r="DV187" s="57" t="s">
        <v>387</v>
      </c>
      <c r="DW187" s="57" t="s">
        <v>387</v>
      </c>
      <c r="DX187" s="57" t="s">
        <v>387</v>
      </c>
      <c r="DY187" s="57" t="s">
        <v>387</v>
      </c>
      <c r="DZ187" s="57" t="s">
        <v>387</v>
      </c>
      <c r="EA187" s="57" t="s">
        <v>387</v>
      </c>
      <c r="EB187" s="57" t="s">
        <v>387</v>
      </c>
      <c r="EC187" s="57" t="s">
        <v>387</v>
      </c>
      <c r="ED187" s="57"/>
      <c r="EE187" s="57" t="s">
        <v>387</v>
      </c>
      <c r="EF187" s="57" t="s">
        <v>387</v>
      </c>
      <c r="EG187" s="57"/>
      <c r="EH187" s="57"/>
      <c r="EI187" s="57" t="s">
        <v>387</v>
      </c>
      <c r="EJ187" s="57" t="s">
        <v>387</v>
      </c>
      <c r="EK187" s="57"/>
      <c r="EL187" s="57"/>
      <c r="EM187" s="57"/>
      <c r="EN187" s="57"/>
      <c r="EO187" s="57"/>
      <c r="EP187" s="57"/>
      <c r="EQ187" s="57" t="s">
        <v>387</v>
      </c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38"/>
      <c r="FF187" s="38"/>
      <c r="FG187" s="61"/>
      <c r="FH187" s="57" t="s">
        <v>387</v>
      </c>
      <c r="FI187" s="57"/>
      <c r="FJ187" s="57"/>
      <c r="FK187" s="57" t="s">
        <v>387</v>
      </c>
      <c r="FL187" s="57" t="s">
        <v>387</v>
      </c>
      <c r="FM187" s="57" t="s">
        <v>387</v>
      </c>
      <c r="FN187" s="57" t="s">
        <v>387</v>
      </c>
      <c r="FO187" s="57" t="s">
        <v>387</v>
      </c>
      <c r="FP187" s="57" t="s">
        <v>387</v>
      </c>
      <c r="FQ187" s="57" t="s">
        <v>387</v>
      </c>
      <c r="FR187" s="57"/>
      <c r="FS187" s="57" t="s">
        <v>387</v>
      </c>
      <c r="FT187" s="57"/>
      <c r="FU187" s="57"/>
      <c r="FV187" s="57"/>
      <c r="FW187" s="57" t="s">
        <v>387</v>
      </c>
      <c r="FX187" s="57" t="s">
        <v>387</v>
      </c>
      <c r="FY187" s="57"/>
      <c r="FZ187" s="57"/>
      <c r="GA187" s="61"/>
      <c r="GB187" s="57" t="s">
        <v>387</v>
      </c>
      <c r="GC187" s="57" t="s">
        <v>387</v>
      </c>
      <c r="GD187" s="57" t="s">
        <v>387</v>
      </c>
      <c r="GE187" s="57" t="s">
        <v>387</v>
      </c>
      <c r="GF187" s="57" t="s">
        <v>387</v>
      </c>
      <c r="GG187" s="57"/>
      <c r="GH187" s="57"/>
      <c r="GI187" s="57"/>
      <c r="GJ187" s="57"/>
      <c r="GK187" s="57"/>
      <c r="GL187" s="57"/>
      <c r="GM187" s="57" t="s">
        <v>387</v>
      </c>
      <c r="GN187" s="57"/>
      <c r="GO187" s="57"/>
      <c r="GP187" s="57"/>
      <c r="GQ187" s="57" t="s">
        <v>387</v>
      </c>
      <c r="GR187" s="57" t="s">
        <v>387</v>
      </c>
      <c r="GS187" s="38"/>
      <c r="GT187" s="38"/>
      <c r="GU187" s="61"/>
      <c r="GV187" s="57" t="s">
        <v>387</v>
      </c>
      <c r="GW187" s="57" t="s">
        <v>387</v>
      </c>
      <c r="GX187" s="57" t="s">
        <v>387</v>
      </c>
      <c r="GY187" s="57" t="s">
        <v>387</v>
      </c>
      <c r="GZ187" s="57" t="s">
        <v>387</v>
      </c>
      <c r="HA187" s="57" t="s">
        <v>387</v>
      </c>
      <c r="HB187" s="57" t="s">
        <v>387</v>
      </c>
      <c r="HC187" s="57" t="s">
        <v>387</v>
      </c>
      <c r="HD187" s="57" t="s">
        <v>387</v>
      </c>
      <c r="HE187" s="57" t="s">
        <v>387</v>
      </c>
      <c r="HF187" s="57"/>
      <c r="HG187" s="57" t="s">
        <v>387</v>
      </c>
      <c r="HH187" s="57"/>
      <c r="HI187" s="57"/>
      <c r="HJ187" s="57"/>
      <c r="HK187" s="57" t="s">
        <v>387</v>
      </c>
      <c r="HL187" s="57" t="s">
        <v>387</v>
      </c>
      <c r="HM187" s="38"/>
      <c r="HN187" s="38"/>
      <c r="HO187" s="57" t="s">
        <v>387</v>
      </c>
      <c r="HP187" s="57" t="s">
        <v>387</v>
      </c>
      <c r="HQ187" s="57" t="s">
        <v>387</v>
      </c>
      <c r="HR187" s="57" t="s">
        <v>387</v>
      </c>
      <c r="HS187" s="57" t="s">
        <v>387</v>
      </c>
      <c r="HT187" s="57" t="s">
        <v>387</v>
      </c>
      <c r="HU187" s="57" t="s">
        <v>387</v>
      </c>
      <c r="HV187" s="57" t="s">
        <v>387</v>
      </c>
      <c r="HW187" s="57" t="s">
        <v>387</v>
      </c>
      <c r="HX187" s="57" t="s">
        <v>387</v>
      </c>
      <c r="HY187" s="57"/>
      <c r="HZ187" s="57"/>
      <c r="IA187" s="57" t="s">
        <v>387</v>
      </c>
      <c r="IB187" s="57" t="s">
        <v>387</v>
      </c>
      <c r="IC187" s="57"/>
      <c r="ID187" s="57"/>
      <c r="IE187" s="57" t="s">
        <v>387</v>
      </c>
      <c r="IF187" s="57" t="s">
        <v>387</v>
      </c>
      <c r="IG187" s="57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 t="str">
        <f t="shared" si="713"/>
        <v/>
      </c>
      <c r="AGN187" s="39">
        <f t="shared" si="726"/>
        <v>62</v>
      </c>
      <c r="AGO187" s="36" t="str">
        <f t="shared" si="727"/>
        <v/>
      </c>
      <c r="AGP187" s="36" t="str">
        <f t="shared" si="714"/>
        <v/>
      </c>
      <c r="AGQ187" s="39">
        <f t="shared" si="728"/>
        <v>44</v>
      </c>
      <c r="AGR187" s="36" t="str">
        <f t="shared" si="729"/>
        <v/>
      </c>
      <c r="AGS187" s="36" t="str">
        <f t="shared" si="715"/>
        <v/>
      </c>
      <c r="AGT187" s="39">
        <f t="shared" si="730"/>
        <v>35</v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22</v>
      </c>
      <c r="B188" s="46" t="s">
        <v>86</v>
      </c>
      <c r="C188" s="37"/>
      <c r="D188" s="35"/>
      <c r="E188" s="35"/>
      <c r="F188" s="35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38"/>
      <c r="W188" s="37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38"/>
      <c r="BJ188" s="38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 t="s">
        <v>398</v>
      </c>
      <c r="CR188" s="57" t="s">
        <v>398</v>
      </c>
      <c r="CS188" s="57"/>
      <c r="CT188" s="57"/>
      <c r="CU188" s="57"/>
      <c r="CV188" s="57"/>
      <c r="CW188" s="38"/>
      <c r="CX188" s="38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38"/>
      <c r="DQ188" s="38"/>
      <c r="DR188" s="38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 t="s">
        <v>387</v>
      </c>
      <c r="EN188" s="57" t="s">
        <v>387</v>
      </c>
      <c r="EO188" s="57" t="s">
        <v>387</v>
      </c>
      <c r="EP188" s="57" t="s">
        <v>387</v>
      </c>
      <c r="EQ188" s="57" t="s">
        <v>387</v>
      </c>
      <c r="ER188" s="57" t="s">
        <v>387</v>
      </c>
      <c r="ES188" s="57" t="s">
        <v>387</v>
      </c>
      <c r="ET188" s="57"/>
      <c r="EU188" s="57" t="s">
        <v>387</v>
      </c>
      <c r="EV188" s="57" t="s">
        <v>387</v>
      </c>
      <c r="EW188" s="57"/>
      <c r="EX188" s="57"/>
      <c r="EY188" s="57" t="s">
        <v>387</v>
      </c>
      <c r="EZ188" s="57" t="s">
        <v>387</v>
      </c>
      <c r="FA188" s="57"/>
      <c r="FB188" s="57"/>
      <c r="FC188" s="57"/>
      <c r="FD188" s="57" t="s">
        <v>387</v>
      </c>
      <c r="FE188" s="38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38"/>
      <c r="GT188" s="38"/>
      <c r="GU188" s="61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38"/>
      <c r="HN188" s="38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 t="str">
        <f t="shared" si="712"/>
        <v/>
      </c>
      <c r="AGL188" s="36" t="str">
        <f t="shared" si="725"/>
        <v/>
      </c>
      <c r="AGM188" s="36" t="str">
        <f t="shared" si="713"/>
        <v/>
      </c>
      <c r="AGN188" s="39" t="str">
        <f t="shared" si="726"/>
        <v/>
      </c>
      <c r="AGO188" s="36">
        <f t="shared" si="727"/>
        <v>2</v>
      </c>
      <c r="AGP188" s="36" t="str">
        <f t="shared" si="714"/>
        <v/>
      </c>
      <c r="AGQ188" s="39">
        <f t="shared" si="728"/>
        <v>12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23</v>
      </c>
      <c r="B189" s="46" t="s">
        <v>202</v>
      </c>
      <c r="C189" s="37"/>
      <c r="D189" s="35"/>
      <c r="E189" s="35"/>
      <c r="F189" s="35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7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 t="s">
        <v>387</v>
      </c>
      <c r="EB189" s="57" t="s">
        <v>387</v>
      </c>
      <c r="EC189" s="57" t="s">
        <v>387</v>
      </c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 t="s">
        <v>387</v>
      </c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38"/>
      <c r="FF189" s="38"/>
      <c r="FG189" s="61"/>
      <c r="FH189" s="57" t="s">
        <v>387</v>
      </c>
      <c r="FI189" s="57"/>
      <c r="FJ189" s="57"/>
      <c r="FK189" s="57" t="s">
        <v>387</v>
      </c>
      <c r="FL189" s="57" t="s">
        <v>387</v>
      </c>
      <c r="FM189" s="57" t="s">
        <v>387</v>
      </c>
      <c r="FN189" s="57" t="s">
        <v>387</v>
      </c>
      <c r="FO189" s="57" t="s">
        <v>387</v>
      </c>
      <c r="FP189" s="57" t="s">
        <v>387</v>
      </c>
      <c r="FQ189" s="57" t="s">
        <v>387</v>
      </c>
      <c r="FR189" s="57"/>
      <c r="FS189" s="57" t="s">
        <v>387</v>
      </c>
      <c r="FT189" s="57"/>
      <c r="FU189" s="57"/>
      <c r="FV189" s="57"/>
      <c r="FW189" s="57" t="s">
        <v>387</v>
      </c>
      <c r="FX189" s="57" t="s">
        <v>387</v>
      </c>
      <c r="FY189" s="57"/>
      <c r="FZ189" s="57"/>
      <c r="GA189" s="61"/>
      <c r="GB189" s="57" t="s">
        <v>387</v>
      </c>
      <c r="GC189" s="57" t="s">
        <v>387</v>
      </c>
      <c r="GD189" s="57" t="s">
        <v>387</v>
      </c>
      <c r="GE189" s="57"/>
      <c r="GF189" s="57"/>
      <c r="GG189" s="57"/>
      <c r="GH189" s="57"/>
      <c r="GI189" s="57"/>
      <c r="GJ189" s="57"/>
      <c r="GK189" s="57"/>
      <c r="GL189" s="57"/>
      <c r="GM189" s="57" t="s">
        <v>387</v>
      </c>
      <c r="GN189" s="57"/>
      <c r="GO189" s="57"/>
      <c r="GP189" s="57"/>
      <c r="GQ189" s="57" t="s">
        <v>387</v>
      </c>
      <c r="GR189" s="57" t="s">
        <v>387</v>
      </c>
      <c r="GS189" s="38"/>
      <c r="GT189" s="38"/>
      <c r="GU189" s="61"/>
      <c r="GV189" s="57" t="s">
        <v>387</v>
      </c>
      <c r="GW189" s="57" t="s">
        <v>387</v>
      </c>
      <c r="GX189" s="57" t="s">
        <v>387</v>
      </c>
      <c r="GY189" s="57" t="s">
        <v>387</v>
      </c>
      <c r="GZ189" s="57" t="s">
        <v>387</v>
      </c>
      <c r="HA189" s="57" t="s">
        <v>387</v>
      </c>
      <c r="HB189" s="57" t="s">
        <v>387</v>
      </c>
      <c r="HC189" s="57" t="s">
        <v>387</v>
      </c>
      <c r="HD189" s="57" t="s">
        <v>387</v>
      </c>
      <c r="HE189" s="57" t="s">
        <v>387</v>
      </c>
      <c r="HF189" s="57"/>
      <c r="HG189" s="57" t="s">
        <v>387</v>
      </c>
      <c r="HH189" s="57"/>
      <c r="HI189" s="57"/>
      <c r="HJ189" s="57"/>
      <c r="HK189" s="57" t="s">
        <v>387</v>
      </c>
      <c r="HL189" s="57" t="s">
        <v>387</v>
      </c>
      <c r="HM189" s="38"/>
      <c r="HN189" s="38"/>
      <c r="HO189" s="57" t="s">
        <v>387</v>
      </c>
      <c r="HP189" s="57" t="s">
        <v>387</v>
      </c>
      <c r="HQ189" s="57" t="s">
        <v>387</v>
      </c>
      <c r="HR189" s="57" t="s">
        <v>387</v>
      </c>
      <c r="HS189" s="57" t="s">
        <v>387</v>
      </c>
      <c r="HT189" s="57" t="s">
        <v>387</v>
      </c>
      <c r="HU189" s="57" t="s">
        <v>387</v>
      </c>
      <c r="HV189" s="57" t="s">
        <v>387</v>
      </c>
      <c r="HW189" s="57" t="s">
        <v>387</v>
      </c>
      <c r="HX189" s="57" t="s">
        <v>387</v>
      </c>
      <c r="HY189" s="57"/>
      <c r="HZ189" s="57"/>
      <c r="IA189" s="57" t="s">
        <v>387</v>
      </c>
      <c r="IB189" s="57" t="s">
        <v>387</v>
      </c>
      <c r="IC189" s="57"/>
      <c r="ID189" s="57"/>
      <c r="IE189" s="57" t="s">
        <v>387</v>
      </c>
      <c r="IF189" s="57" t="s">
        <v>387</v>
      </c>
      <c r="IG189" s="57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>
        <f t="shared" si="728"/>
        <v>15</v>
      </c>
      <c r="AGR189" s="36" t="str">
        <f t="shared" si="729"/>
        <v/>
      </c>
      <c r="AGS189" s="36" t="str">
        <f t="shared" si="715"/>
        <v/>
      </c>
      <c r="AGT189" s="39">
        <f t="shared" si="730"/>
        <v>33</v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24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57"/>
      <c r="EN190" s="57" t="s">
        <v>387</v>
      </c>
      <c r="EO190" s="57" t="s">
        <v>387</v>
      </c>
      <c r="EP190" s="57" t="s">
        <v>387</v>
      </c>
      <c r="EQ190" s="57" t="s">
        <v>387</v>
      </c>
      <c r="ER190" s="57" t="s">
        <v>387</v>
      </c>
      <c r="ES190" s="57" t="s">
        <v>387</v>
      </c>
      <c r="ET190" s="57"/>
      <c r="EU190" s="57" t="s">
        <v>387</v>
      </c>
      <c r="EV190" s="57" t="s">
        <v>387</v>
      </c>
      <c r="EW190" s="57"/>
      <c r="EX190" s="57"/>
      <c r="EY190" s="57" t="s">
        <v>387</v>
      </c>
      <c r="EZ190" s="57" t="s">
        <v>387</v>
      </c>
      <c r="FA190" s="57"/>
      <c r="FB190" s="57"/>
      <c r="FC190" s="57"/>
      <c r="FD190" s="57" t="s">
        <v>387</v>
      </c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/>
      <c r="AGG190" s="43"/>
      <c r="AGH190" s="35"/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11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32" customFormat="1" x14ac:dyDescent="0.25">
      <c r="A191" s="31" t="s">
        <v>37</v>
      </c>
      <c r="C191" s="33"/>
      <c r="D191" s="33"/>
      <c r="E191" s="33"/>
      <c r="F191" s="34"/>
      <c r="G191" s="33"/>
      <c r="H191" s="33"/>
      <c r="I191" s="33"/>
      <c r="J191" s="34"/>
      <c r="K191" s="33"/>
      <c r="L191" s="33"/>
      <c r="M191" s="33"/>
      <c r="N191" s="34"/>
      <c r="O191" s="33"/>
      <c r="P191" s="33"/>
      <c r="Q191" s="33"/>
      <c r="R191" s="34"/>
      <c r="S191" s="33"/>
      <c r="T191" s="33"/>
      <c r="U191" s="33"/>
      <c r="V191" s="34"/>
      <c r="W191" s="33"/>
      <c r="X191" s="33"/>
      <c r="Y191" s="33"/>
      <c r="Z191" s="34"/>
      <c r="AA191" s="33"/>
      <c r="AB191" s="33"/>
      <c r="AC191" s="33"/>
      <c r="AD191" s="34"/>
      <c r="AE191" s="33"/>
      <c r="AF191" s="33"/>
      <c r="AG191" s="33"/>
      <c r="AH191" s="34"/>
      <c r="AI191" s="33"/>
      <c r="AJ191" s="33"/>
      <c r="AK191" s="33"/>
      <c r="AL191" s="34"/>
      <c r="AM191" s="33"/>
      <c r="AN191" s="33"/>
      <c r="AO191" s="33"/>
      <c r="AP191" s="34"/>
      <c r="AQ191" s="33"/>
      <c r="AR191" s="33"/>
      <c r="AS191" s="33"/>
      <c r="AT191" s="34"/>
      <c r="AU191" s="33"/>
      <c r="AV191" s="33"/>
      <c r="AW191" s="33"/>
      <c r="AX191" s="34"/>
      <c r="AY191" s="33"/>
      <c r="AZ191" s="33"/>
      <c r="BA191" s="33"/>
      <c r="BB191" s="34"/>
      <c r="BC191" s="33"/>
      <c r="BD191" s="33"/>
      <c r="BE191" s="33"/>
      <c r="BF191" s="34"/>
      <c r="BG191" s="33"/>
      <c r="BH191" s="33"/>
      <c r="BI191" s="33"/>
      <c r="BJ191" s="34"/>
      <c r="BK191" s="33"/>
      <c r="BL191" s="33"/>
      <c r="BM191" s="33"/>
      <c r="BN191" s="34"/>
      <c r="BO191" s="33"/>
      <c r="BP191" s="33"/>
      <c r="BQ191" s="33"/>
      <c r="BR191" s="34"/>
      <c r="BS191" s="33"/>
      <c r="BT191" s="33"/>
      <c r="BU191" s="33"/>
      <c r="BV191" s="34"/>
      <c r="BW191" s="33"/>
      <c r="BX191" s="33"/>
      <c r="BY191" s="33"/>
      <c r="BZ191" s="34"/>
      <c r="CA191" s="33"/>
      <c r="CB191" s="33"/>
      <c r="CC191" s="33"/>
      <c r="CD191" s="34"/>
      <c r="CE191" s="33"/>
      <c r="CF191" s="33"/>
      <c r="CG191" s="33"/>
      <c r="CH191" s="34"/>
      <c r="CI191" s="33"/>
      <c r="CJ191" s="33"/>
      <c r="CK191" s="33"/>
      <c r="CL191" s="34"/>
      <c r="CM191" s="33"/>
      <c r="CN191" s="33"/>
      <c r="CO191" s="33"/>
      <c r="CP191" s="34"/>
      <c r="CQ191" s="33"/>
      <c r="CR191" s="33"/>
      <c r="CS191" s="33"/>
      <c r="CT191" s="34"/>
      <c r="CU191" s="33"/>
      <c r="CV191" s="33"/>
      <c r="CW191" s="33"/>
      <c r="CX191" s="34"/>
      <c r="CY191" s="33"/>
      <c r="CZ191" s="33"/>
      <c r="DA191" s="33"/>
      <c r="DB191" s="34"/>
      <c r="DC191" s="33"/>
      <c r="DD191" s="33"/>
      <c r="DE191" s="33"/>
      <c r="DF191" s="34"/>
      <c r="DG191" s="33"/>
      <c r="DH191" s="33"/>
      <c r="DI191" s="33"/>
      <c r="DJ191" s="34"/>
      <c r="DK191" s="33"/>
      <c r="DL191" s="33"/>
      <c r="DM191" s="33"/>
      <c r="DN191" s="34"/>
      <c r="DO191" s="33"/>
      <c r="DP191" s="33"/>
      <c r="DQ191" s="33"/>
      <c r="DR191" s="34"/>
      <c r="DS191" s="33"/>
      <c r="DT191" s="33"/>
      <c r="DU191" s="33"/>
      <c r="DV191" s="34"/>
      <c r="DW191" s="33"/>
      <c r="DX191" s="33"/>
      <c r="DY191" s="33"/>
      <c r="DZ191" s="34"/>
      <c r="EA191" s="33"/>
      <c r="EB191" s="33"/>
      <c r="EC191" s="33"/>
      <c r="ED191" s="34"/>
      <c r="EE191" s="33"/>
      <c r="EF191" s="33"/>
      <c r="EG191" s="33"/>
      <c r="EH191" s="34"/>
      <c r="EI191" s="33"/>
      <c r="EJ191" s="33"/>
      <c r="EK191" s="33"/>
      <c r="EL191" s="34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3"/>
      <c r="FF191" s="34"/>
      <c r="FG191" s="33"/>
      <c r="FH191" s="33"/>
      <c r="FI191" s="33"/>
      <c r="FJ191" s="34"/>
      <c r="FK191" s="33"/>
      <c r="FL191" s="33"/>
      <c r="FM191" s="33"/>
      <c r="FN191" s="34"/>
      <c r="FO191" s="33"/>
      <c r="FP191" s="33"/>
      <c r="FQ191" s="33"/>
      <c r="FR191" s="34"/>
      <c r="FS191" s="33"/>
      <c r="FT191" s="33"/>
      <c r="FU191" s="33"/>
      <c r="FV191" s="34"/>
      <c r="FW191" s="33"/>
      <c r="FX191" s="33"/>
      <c r="FY191" s="33"/>
      <c r="FZ191" s="34"/>
      <c r="GA191" s="33"/>
      <c r="GB191" s="33"/>
      <c r="GC191" s="33"/>
      <c r="GD191" s="34"/>
      <c r="GE191" s="33"/>
      <c r="GF191" s="33"/>
      <c r="GG191" s="33"/>
      <c r="GH191" s="34"/>
      <c r="GI191" s="33"/>
      <c r="GJ191" s="33"/>
      <c r="GK191" s="33"/>
      <c r="GL191" s="34"/>
      <c r="GM191" s="33"/>
      <c r="GN191" s="33"/>
      <c r="GO191" s="33"/>
      <c r="GP191" s="34"/>
      <c r="GQ191" s="33"/>
      <c r="GR191" s="33"/>
      <c r="GS191" s="33"/>
      <c r="GT191" s="34"/>
      <c r="GU191" s="33"/>
      <c r="GV191" s="33"/>
      <c r="GW191" s="33"/>
      <c r="GX191" s="34"/>
      <c r="GY191" s="33"/>
      <c r="GZ191" s="33"/>
      <c r="HA191" s="33"/>
      <c r="HB191" s="34"/>
      <c r="HC191" s="33"/>
      <c r="HD191" s="33"/>
      <c r="HE191" s="33"/>
      <c r="HF191" s="34"/>
      <c r="HG191" s="33"/>
      <c r="HH191" s="33"/>
      <c r="HI191" s="33"/>
      <c r="HJ191" s="34"/>
      <c r="HK191" s="33"/>
      <c r="HL191" s="33"/>
      <c r="HM191" s="33"/>
      <c r="HN191" s="34"/>
      <c r="HO191" s="33"/>
      <c r="HP191" s="33"/>
      <c r="HQ191" s="33"/>
      <c r="HR191" s="34"/>
      <c r="HS191" s="33"/>
      <c r="HT191" s="33"/>
      <c r="HU191" s="33"/>
      <c r="HV191" s="34"/>
      <c r="HW191" s="33"/>
      <c r="HX191" s="33"/>
      <c r="HY191" s="33"/>
      <c r="HZ191" s="34"/>
      <c r="IA191" s="33"/>
      <c r="IB191" s="33"/>
      <c r="IC191" s="33"/>
      <c r="ID191" s="34"/>
      <c r="IE191" s="33"/>
      <c r="IF191" s="33"/>
      <c r="IG191" s="33"/>
      <c r="IH191" s="34"/>
      <c r="II191" s="33"/>
      <c r="IJ191" s="33"/>
      <c r="IK191" s="33"/>
      <c r="IL191" s="34"/>
      <c r="IM191" s="33"/>
      <c r="IN191" s="33"/>
      <c r="IO191" s="33"/>
      <c r="IP191" s="34"/>
      <c r="IQ191" s="33"/>
      <c r="IR191" s="33"/>
      <c r="IS191" s="33"/>
      <c r="IT191" s="34"/>
      <c r="IU191" s="33"/>
      <c r="IV191" s="33"/>
      <c r="IW191" s="33"/>
      <c r="IX191" s="34"/>
      <c r="IY191" s="33"/>
      <c r="IZ191" s="33"/>
      <c r="JA191" s="33"/>
      <c r="JB191" s="34"/>
      <c r="JC191" s="33"/>
      <c r="JD191" s="33"/>
      <c r="JE191" s="33"/>
      <c r="JF191" s="34"/>
      <c r="JG191" s="33"/>
      <c r="JH191" s="33"/>
      <c r="JI191" s="33"/>
      <c r="JJ191" s="34"/>
      <c r="JK191" s="33"/>
      <c r="JL191" s="33"/>
      <c r="JM191" s="33"/>
      <c r="JN191" s="34"/>
      <c r="JO191" s="33"/>
      <c r="JP191" s="33"/>
      <c r="JQ191" s="33"/>
      <c r="JR191" s="34"/>
      <c r="JS191" s="33"/>
      <c r="JT191" s="33"/>
      <c r="JU191" s="33"/>
      <c r="JV191" s="34"/>
      <c r="JW191" s="33"/>
      <c r="JX191" s="33"/>
      <c r="JY191" s="33"/>
      <c r="JZ191" s="34"/>
      <c r="KA191" s="33"/>
      <c r="KB191" s="33"/>
      <c r="KC191" s="33"/>
      <c r="KD191" s="34"/>
      <c r="KE191" s="33"/>
      <c r="KF191" s="33"/>
      <c r="KG191" s="33"/>
      <c r="KH191" s="34"/>
      <c r="KI191" s="33"/>
      <c r="KJ191" s="33"/>
      <c r="KK191" s="33"/>
      <c r="KL191" s="34"/>
      <c r="KM191" s="33"/>
      <c r="KN191" s="33"/>
      <c r="KO191" s="33"/>
      <c r="KP191" s="34"/>
      <c r="KQ191" s="33"/>
      <c r="KR191" s="33"/>
      <c r="KS191" s="33"/>
      <c r="KT191" s="34"/>
      <c r="KU191" s="33"/>
      <c r="KV191" s="33"/>
      <c r="KW191" s="33"/>
      <c r="KX191" s="34"/>
      <c r="KY191" s="33"/>
      <c r="KZ191" s="33"/>
      <c r="LA191" s="33"/>
      <c r="LB191" s="34"/>
      <c r="LC191" s="33"/>
      <c r="LD191" s="33"/>
      <c r="LE191" s="33"/>
      <c r="LF191" s="34"/>
      <c r="LG191" s="33"/>
      <c r="LH191" s="33"/>
      <c r="LI191" s="33"/>
      <c r="LJ191" s="34"/>
      <c r="LK191" s="33"/>
      <c r="LL191" s="33"/>
      <c r="LM191" s="33"/>
      <c r="LN191" s="34"/>
      <c r="LO191" s="33"/>
      <c r="LP191" s="33"/>
      <c r="LQ191" s="33"/>
      <c r="LR191" s="34"/>
      <c r="LS191" s="33"/>
      <c r="LT191" s="33"/>
      <c r="LU191" s="33"/>
      <c r="LV191" s="34"/>
      <c r="LW191" s="33"/>
      <c r="LX191" s="33"/>
      <c r="LY191" s="33"/>
      <c r="LZ191" s="34"/>
      <c r="MA191" s="33"/>
      <c r="MB191" s="33"/>
      <c r="MC191" s="33"/>
      <c r="MD191" s="34"/>
      <c r="ME191" s="33"/>
      <c r="MF191" s="33"/>
      <c r="MG191" s="33"/>
      <c r="MH191" s="34"/>
      <c r="MI191" s="33"/>
      <c r="MJ191" s="33"/>
      <c r="MK191" s="33"/>
      <c r="ML191" s="34"/>
      <c r="MM191" s="33"/>
      <c r="MN191" s="33"/>
      <c r="MO191" s="33"/>
      <c r="MP191" s="34"/>
      <c r="MQ191" s="33"/>
      <c r="MR191" s="33"/>
      <c r="MS191" s="33"/>
      <c r="MT191" s="34"/>
      <c r="MU191" s="33"/>
      <c r="MV191" s="33"/>
      <c r="MW191" s="33"/>
      <c r="MX191" s="34"/>
      <c r="MY191" s="33"/>
      <c r="MZ191" s="33"/>
      <c r="NA191" s="33"/>
      <c r="NB191" s="34"/>
      <c r="NC191" s="33"/>
      <c r="ND191" s="33"/>
      <c r="NE191" s="33"/>
      <c r="NF191" s="34"/>
      <c r="NG191" s="33"/>
      <c r="NH191" s="33"/>
      <c r="NI191" s="33"/>
      <c r="NJ191" s="34"/>
      <c r="NK191" s="33"/>
      <c r="NL191" s="33"/>
      <c r="NM191" s="33"/>
      <c r="NN191" s="34"/>
      <c r="NO191" s="33"/>
      <c r="NP191" s="33"/>
      <c r="NQ191" s="33"/>
      <c r="NR191" s="34"/>
      <c r="NS191" s="33"/>
      <c r="NT191" s="33"/>
      <c r="NU191" s="33"/>
      <c r="NV191" s="34"/>
      <c r="NW191" s="33"/>
      <c r="NX191" s="33"/>
      <c r="NY191" s="33"/>
      <c r="NZ191" s="34"/>
      <c r="OA191" s="33"/>
      <c r="OB191" s="33"/>
      <c r="OC191" s="33"/>
      <c r="OD191" s="34"/>
      <c r="OE191" s="33"/>
      <c r="OF191" s="33"/>
      <c r="OG191" s="33"/>
      <c r="OH191" s="34"/>
      <c r="OI191" s="33"/>
      <c r="OJ191" s="33"/>
      <c r="OK191" s="33"/>
      <c r="OL191" s="34"/>
      <c r="OM191" s="33"/>
      <c r="ON191" s="33"/>
      <c r="OO191" s="33"/>
      <c r="OP191" s="34"/>
      <c r="OQ191" s="33"/>
      <c r="OR191" s="33"/>
      <c r="OS191" s="33"/>
      <c r="OT191" s="34"/>
      <c r="OU191" s="33"/>
      <c r="OV191" s="33"/>
      <c r="OW191" s="33"/>
      <c r="OX191" s="34"/>
      <c r="OY191" s="33"/>
      <c r="OZ191" s="33"/>
      <c r="PA191" s="33"/>
      <c r="PB191" s="34"/>
      <c r="PC191" s="33"/>
      <c r="PD191" s="33"/>
      <c r="PE191" s="33"/>
      <c r="PF191" s="34"/>
      <c r="PG191" s="33"/>
      <c r="PH191" s="33"/>
      <c r="PI191" s="33"/>
      <c r="PJ191" s="34"/>
      <c r="PK191" s="33"/>
      <c r="PL191" s="33"/>
      <c r="PM191" s="33"/>
      <c r="PN191" s="34"/>
      <c r="PO191" s="33"/>
      <c r="PP191" s="33"/>
      <c r="PQ191" s="33"/>
      <c r="PR191" s="34"/>
      <c r="PS191" s="33"/>
      <c r="PT191" s="33"/>
      <c r="PU191" s="33"/>
      <c r="PV191" s="34"/>
      <c r="PW191" s="33"/>
      <c r="PX191" s="33"/>
      <c r="PY191" s="33"/>
      <c r="PZ191" s="34"/>
      <c r="QA191" s="33"/>
      <c r="QB191" s="33"/>
      <c r="QC191" s="33"/>
      <c r="QD191" s="34"/>
      <c r="QE191" s="33"/>
      <c r="QF191" s="33"/>
      <c r="QG191" s="33"/>
      <c r="QH191" s="34"/>
      <c r="QI191" s="33"/>
      <c r="QJ191" s="33"/>
      <c r="QK191" s="33"/>
      <c r="QL191" s="34"/>
      <c r="QM191" s="33"/>
      <c r="QN191" s="33"/>
      <c r="QO191" s="33"/>
      <c r="QP191" s="34"/>
      <c r="QQ191" s="33"/>
      <c r="QR191" s="33"/>
      <c r="QS191" s="33"/>
      <c r="QT191" s="34"/>
      <c r="QU191" s="33"/>
      <c r="QV191" s="33"/>
      <c r="QW191" s="33"/>
      <c r="QX191" s="34"/>
      <c r="QY191" s="33"/>
      <c r="QZ191" s="33"/>
      <c r="RA191" s="33"/>
      <c r="RB191" s="34"/>
      <c r="RC191" s="33"/>
      <c r="RD191" s="33"/>
      <c r="RE191" s="33"/>
      <c r="RF191" s="34"/>
      <c r="RG191" s="33"/>
      <c r="RH191" s="33"/>
      <c r="RI191" s="33"/>
      <c r="RJ191" s="34"/>
      <c r="RK191" s="33"/>
      <c r="RL191" s="33"/>
      <c r="RM191" s="33"/>
      <c r="RN191" s="34"/>
      <c r="RO191" s="33"/>
      <c r="RP191" s="33"/>
      <c r="RQ191" s="33"/>
      <c r="RR191" s="34"/>
      <c r="RS191" s="33"/>
      <c r="RT191" s="33"/>
      <c r="RU191" s="33"/>
      <c r="RV191" s="34"/>
      <c r="RW191" s="33"/>
      <c r="RX191" s="33"/>
      <c r="RY191" s="33"/>
      <c r="RZ191" s="34"/>
      <c r="SA191" s="33"/>
      <c r="SB191" s="33"/>
      <c r="SC191" s="33"/>
      <c r="SD191" s="34"/>
      <c r="SE191" s="33"/>
      <c r="SF191" s="33"/>
      <c r="SG191" s="33"/>
      <c r="SH191" s="34"/>
      <c r="SI191" s="33"/>
      <c r="SJ191" s="33"/>
      <c r="SK191" s="33"/>
      <c r="SL191" s="34"/>
      <c r="SM191" s="33"/>
      <c r="SN191" s="33"/>
      <c r="SO191" s="33"/>
      <c r="SP191" s="34"/>
      <c r="SQ191" s="33"/>
      <c r="SR191" s="33"/>
      <c r="SS191" s="33"/>
      <c r="ST191" s="34"/>
      <c r="SU191" s="33"/>
      <c r="SV191" s="33"/>
      <c r="SW191" s="33"/>
      <c r="SX191" s="34"/>
      <c r="SY191" s="33"/>
      <c r="SZ191" s="33"/>
      <c r="TA191" s="33"/>
      <c r="TB191" s="34"/>
      <c r="TC191" s="33"/>
      <c r="TD191" s="33"/>
      <c r="TE191" s="33"/>
      <c r="TF191" s="34"/>
      <c r="TG191" s="33"/>
      <c r="TH191" s="33"/>
      <c r="TI191" s="33"/>
      <c r="TJ191" s="34"/>
      <c r="TK191" s="33"/>
      <c r="TL191" s="33"/>
      <c r="TM191" s="33"/>
      <c r="TN191" s="34"/>
      <c r="TO191" s="33"/>
      <c r="TP191" s="33"/>
      <c r="TQ191" s="33"/>
      <c r="TR191" s="34"/>
      <c r="TS191" s="33"/>
      <c r="TT191" s="33"/>
      <c r="TU191" s="33"/>
      <c r="TV191" s="34"/>
      <c r="TW191" s="33"/>
      <c r="TX191" s="33"/>
      <c r="TY191" s="33"/>
      <c r="TZ191" s="34"/>
      <c r="UA191" s="33"/>
      <c r="UB191" s="33"/>
      <c r="UC191" s="33"/>
      <c r="UD191" s="34"/>
      <c r="UE191" s="33"/>
      <c r="UF191" s="33"/>
      <c r="UG191" s="33"/>
      <c r="UH191" s="34"/>
      <c r="UI191" s="33"/>
      <c r="UJ191" s="33"/>
      <c r="UK191" s="33"/>
      <c r="UL191" s="34"/>
      <c r="UM191" s="33"/>
      <c r="UN191" s="33"/>
      <c r="UO191" s="33"/>
      <c r="UP191" s="34"/>
      <c r="UQ191" s="33"/>
      <c r="UR191" s="33"/>
      <c r="US191" s="33"/>
      <c r="UT191" s="34"/>
      <c r="UU191" s="33"/>
      <c r="UV191" s="33"/>
      <c r="UW191" s="33"/>
      <c r="UX191" s="34"/>
      <c r="UY191" s="33"/>
      <c r="UZ191" s="33"/>
      <c r="VA191" s="33"/>
      <c r="VB191" s="34"/>
      <c r="VC191" s="33"/>
      <c r="VD191" s="33"/>
      <c r="VE191" s="33"/>
      <c r="VF191" s="34"/>
      <c r="VG191" s="33"/>
      <c r="VH191" s="33"/>
      <c r="VI191" s="33"/>
      <c r="VJ191" s="34"/>
      <c r="VK191" s="33"/>
      <c r="VL191" s="33"/>
      <c r="VM191" s="33"/>
      <c r="VN191" s="34"/>
      <c r="VO191" s="33"/>
      <c r="VP191" s="33"/>
      <c r="VQ191" s="33"/>
      <c r="VR191" s="34"/>
      <c r="VS191" s="33"/>
      <c r="VT191" s="33"/>
      <c r="VU191" s="33"/>
      <c r="VV191" s="34"/>
      <c r="VW191" s="33"/>
      <c r="VX191" s="33"/>
      <c r="VY191" s="33"/>
      <c r="VZ191" s="34"/>
      <c r="WA191" s="33"/>
      <c r="WB191" s="33"/>
      <c r="WC191" s="33"/>
      <c r="WD191" s="34"/>
      <c r="WE191" s="33"/>
      <c r="WF191" s="33"/>
      <c r="WG191" s="33"/>
      <c r="WH191" s="34"/>
      <c r="WI191" s="33"/>
      <c r="WJ191" s="33"/>
      <c r="WK191" s="33"/>
      <c r="WL191" s="34"/>
      <c r="WM191" s="33"/>
      <c r="WN191" s="33"/>
      <c r="WO191" s="33"/>
      <c r="WP191" s="34"/>
      <c r="WQ191" s="33"/>
      <c r="WR191" s="33"/>
      <c r="WS191" s="33"/>
      <c r="WT191" s="34"/>
      <c r="WU191" s="33"/>
      <c r="WV191" s="33"/>
      <c r="WW191" s="33"/>
      <c r="WX191" s="34"/>
      <c r="WY191" s="33"/>
      <c r="WZ191" s="33"/>
      <c r="XA191" s="33"/>
      <c r="XB191" s="34"/>
      <c r="XC191" s="33"/>
      <c r="XD191" s="33"/>
      <c r="XE191" s="33"/>
      <c r="XF191" s="34"/>
      <c r="XG191" s="33"/>
      <c r="XH191" s="33"/>
      <c r="XI191" s="33"/>
      <c r="XJ191" s="34"/>
      <c r="XK191" s="33"/>
      <c r="XL191" s="33"/>
      <c r="XM191" s="33"/>
      <c r="XN191" s="34"/>
      <c r="XO191" s="33"/>
      <c r="XP191" s="33"/>
      <c r="XQ191" s="33"/>
      <c r="XR191" s="34"/>
      <c r="XS191" s="33"/>
      <c r="XT191" s="33"/>
      <c r="XU191" s="33"/>
      <c r="XV191" s="34"/>
      <c r="XW191" s="33"/>
      <c r="XX191" s="33"/>
      <c r="XY191" s="33"/>
      <c r="XZ191" s="34"/>
      <c r="YA191" s="33"/>
      <c r="YB191" s="33"/>
      <c r="YC191" s="33"/>
      <c r="YD191" s="34"/>
      <c r="YE191" s="33"/>
      <c r="YF191" s="33"/>
      <c r="YG191" s="33"/>
      <c r="YH191" s="34"/>
      <c r="YI191" s="33"/>
      <c r="YJ191" s="33"/>
      <c r="YK191" s="33"/>
      <c r="YL191" s="34"/>
      <c r="YM191" s="33"/>
      <c r="YN191" s="33"/>
      <c r="YO191" s="33"/>
      <c r="YP191" s="34"/>
      <c r="YQ191" s="33"/>
      <c r="YR191" s="33"/>
      <c r="YS191" s="33"/>
      <c r="YT191" s="34"/>
      <c r="YU191" s="33"/>
      <c r="YV191" s="33"/>
      <c r="YW191" s="33"/>
      <c r="YX191" s="34"/>
      <c r="YY191" s="33"/>
      <c r="YZ191" s="33"/>
      <c r="ZA191" s="33"/>
      <c r="ZB191" s="34"/>
      <c r="ZC191" s="33"/>
      <c r="ZD191" s="33"/>
      <c r="ZE191" s="33"/>
      <c r="ZF191" s="34"/>
      <c r="ZG191" s="33"/>
      <c r="ZH191" s="33"/>
      <c r="ZI191" s="33"/>
      <c r="ZJ191" s="34"/>
      <c r="ZK191" s="33"/>
      <c r="ZL191" s="33"/>
      <c r="ZM191" s="33"/>
      <c r="ZN191" s="34"/>
      <c r="ZO191" s="33"/>
      <c r="ZP191" s="33"/>
      <c r="ZQ191" s="33"/>
      <c r="ZR191" s="34"/>
      <c r="ZS191" s="33"/>
      <c r="ZT191" s="33"/>
      <c r="ZU191" s="33"/>
      <c r="ZV191" s="34"/>
      <c r="ZW191" s="33"/>
      <c r="ZX191" s="33"/>
      <c r="ZY191" s="33"/>
      <c r="ZZ191" s="34"/>
      <c r="AAA191" s="33"/>
      <c r="AAB191" s="33"/>
      <c r="AAC191" s="33"/>
      <c r="AAD191" s="34"/>
      <c r="AAE191" s="33"/>
      <c r="AAF191" s="33"/>
      <c r="AAG191" s="33"/>
      <c r="AAH191" s="34"/>
      <c r="AAI191" s="33"/>
      <c r="AAJ191" s="33"/>
      <c r="AAK191" s="33"/>
      <c r="AAL191" s="34"/>
      <c r="AAM191" s="33"/>
      <c r="AAN191" s="33"/>
      <c r="AAO191" s="33"/>
      <c r="AAP191" s="34"/>
      <c r="AAQ191" s="33"/>
      <c r="AAR191" s="33"/>
      <c r="AAS191" s="33"/>
      <c r="AAT191" s="34"/>
      <c r="AAU191" s="33"/>
      <c r="AAV191" s="33"/>
      <c r="AAW191" s="33"/>
      <c r="AAX191" s="34"/>
      <c r="AAY191" s="33"/>
      <c r="AAZ191" s="33"/>
      <c r="ABA191" s="33"/>
      <c r="ABB191" s="34"/>
      <c r="ABC191" s="33"/>
      <c r="ABD191" s="33"/>
      <c r="ABE191" s="33"/>
      <c r="ABF191" s="34"/>
      <c r="ABG191" s="33"/>
      <c r="ABH191" s="33"/>
      <c r="ABI191" s="33"/>
      <c r="ABJ191" s="34"/>
      <c r="ABK191" s="33"/>
      <c r="ABL191" s="33"/>
      <c r="ABM191" s="33"/>
      <c r="ABN191" s="34"/>
      <c r="ABO191" s="33"/>
      <c r="ABP191" s="33"/>
      <c r="ABQ191" s="33"/>
      <c r="ABR191" s="34"/>
      <c r="ABS191" s="33"/>
      <c r="ABT191" s="33"/>
      <c r="ABU191" s="33"/>
      <c r="ABV191" s="34"/>
      <c r="ABW191" s="33"/>
      <c r="ABX191" s="33"/>
      <c r="ABY191" s="33"/>
      <c r="ABZ191" s="34"/>
      <c r="ACA191" s="33"/>
      <c r="ACB191" s="33"/>
      <c r="ACC191" s="33"/>
      <c r="ACD191" s="34"/>
      <c r="ACE191" s="33"/>
      <c r="ACF191" s="33"/>
      <c r="ACG191" s="33"/>
      <c r="ACH191" s="34"/>
      <c r="ACI191" s="33"/>
      <c r="ACJ191" s="33"/>
      <c r="ACK191" s="33"/>
      <c r="ACL191" s="34"/>
      <c r="ACM191" s="33"/>
      <c r="ACN191" s="33"/>
      <c r="ACO191" s="33"/>
      <c r="ACP191" s="34"/>
      <c r="ACQ191" s="33"/>
      <c r="ACR191" s="33"/>
      <c r="ACS191" s="33"/>
      <c r="ACT191" s="34"/>
      <c r="ACU191" s="33"/>
      <c r="ACV191" s="33"/>
      <c r="ACW191" s="33"/>
      <c r="ACX191" s="34"/>
      <c r="ACY191" s="33"/>
      <c r="ACZ191" s="33"/>
      <c r="ADA191" s="33"/>
      <c r="ADB191" s="34"/>
      <c r="ADC191" s="33"/>
      <c r="ADD191" s="33"/>
      <c r="ADE191" s="33"/>
      <c r="ADF191" s="34"/>
      <c r="ADG191" s="33"/>
      <c r="ADH191" s="33"/>
      <c r="ADI191" s="33"/>
      <c r="ADJ191" s="34"/>
      <c r="ADK191" s="33"/>
      <c r="ADL191" s="33"/>
      <c r="ADM191" s="33"/>
      <c r="ADN191" s="34"/>
      <c r="ADO191" s="33"/>
      <c r="ADP191" s="33"/>
      <c r="ADQ191" s="33"/>
      <c r="ADR191" s="34"/>
      <c r="ADS191" s="33"/>
      <c r="ADT191" s="33"/>
      <c r="ADU191" s="33"/>
      <c r="ADV191" s="34"/>
      <c r="ADW191" s="33"/>
      <c r="ADX191" s="33"/>
      <c r="ADY191" s="33"/>
      <c r="ADZ191" s="34"/>
      <c r="AEA191" s="33"/>
      <c r="AEB191" s="33"/>
      <c r="AEC191" s="33"/>
      <c r="AED191" s="34"/>
      <c r="AEE191" s="33"/>
      <c r="AEF191" s="33"/>
      <c r="AEG191" s="33"/>
      <c r="AEH191" s="34"/>
      <c r="AEI191" s="33"/>
      <c r="AEJ191" s="33"/>
      <c r="AEK191" s="33"/>
      <c r="AEL191" s="34"/>
      <c r="AEM191" s="33"/>
      <c r="AEN191" s="33"/>
      <c r="AEO191" s="33"/>
      <c r="AEP191" s="34"/>
      <c r="AEQ191" s="33"/>
      <c r="AER191" s="33"/>
      <c r="AES191" s="33"/>
      <c r="AET191" s="34"/>
      <c r="AEU191" s="33"/>
      <c r="AEV191" s="33"/>
      <c r="AEW191" s="33"/>
      <c r="AEX191" s="34"/>
      <c r="AEY191" s="33"/>
      <c r="AEZ191" s="33"/>
      <c r="AFA191" s="33"/>
      <c r="AFB191" s="34"/>
      <c r="AFC191" s="33"/>
      <c r="AFD191" s="33"/>
      <c r="AFE191" s="33"/>
      <c r="AFF191" s="34"/>
      <c r="AFG191" s="33"/>
      <c r="AFH191" s="33"/>
      <c r="AFI191" s="33"/>
      <c r="AFJ191" s="34"/>
      <c r="AFK191" s="33"/>
      <c r="AFL191" s="33"/>
      <c r="AFM191" s="33"/>
      <c r="AFN191" s="34"/>
      <c r="AFO191" s="33"/>
      <c r="AFP191" s="33"/>
      <c r="AFQ191" s="33"/>
      <c r="AFR191" s="34"/>
      <c r="AFS191" s="33"/>
      <c r="AFT191" s="33"/>
      <c r="AFU191" s="33"/>
      <c r="AFV191" s="34"/>
      <c r="AFW191" s="33"/>
      <c r="AFX191" s="33"/>
      <c r="AFY191" s="33"/>
      <c r="AFZ191" s="34"/>
      <c r="AGA191" s="33"/>
      <c r="AGB191" s="33"/>
      <c r="AGC191" s="33"/>
      <c r="AGD191" s="34"/>
      <c r="AGE191" s="33"/>
      <c r="AGF191" s="33"/>
      <c r="AGG191" s="33"/>
      <c r="AGH191" s="33"/>
      <c r="AGI191" s="33"/>
      <c r="AGJ191" s="34"/>
      <c r="AGK191" s="33"/>
      <c r="AGL191" s="33"/>
      <c r="AGM191" s="33"/>
      <c r="AGN191" s="33"/>
      <c r="AGO191" s="34"/>
      <c r="AGP191" s="34"/>
      <c r="AGQ191" s="33"/>
      <c r="AGR191" s="33"/>
      <c r="AGS191" s="33"/>
      <c r="AGT191" s="33"/>
      <c r="AGU191" s="34"/>
      <c r="AGV191" s="34"/>
      <c r="AGW191" s="33"/>
      <c r="AGX191" s="33"/>
      <c r="AGY191" s="33"/>
      <c r="AGZ191" s="33"/>
      <c r="AHA191" s="34"/>
      <c r="AHB191" s="34"/>
      <c r="AHC191" s="33"/>
      <c r="AHD191" s="33"/>
      <c r="AHE191" s="33"/>
      <c r="AHF191" s="33"/>
      <c r="AHG191" s="34"/>
      <c r="AHH191" s="34"/>
      <c r="AHI191" s="33"/>
      <c r="AHJ191" s="33"/>
      <c r="AHK191" s="33"/>
      <c r="AHL191" s="33"/>
      <c r="AHM191" s="34"/>
      <c r="AHN191" s="34"/>
      <c r="AHO191" s="33"/>
      <c r="AHP191" s="33"/>
      <c r="AHQ191" s="33"/>
      <c r="AHR191" s="34"/>
      <c r="AHS191" s="33"/>
      <c r="AHT191" s="33"/>
      <c r="AHU191" s="33"/>
      <c r="AHV191" s="34"/>
      <c r="AHW191" s="33"/>
      <c r="AHX191" s="33"/>
      <c r="AHY191" s="33"/>
      <c r="AHZ191" s="34"/>
      <c r="AIA191" s="33"/>
      <c r="AIB191" s="33"/>
      <c r="AIC191" s="33"/>
      <c r="AID191" s="34"/>
      <c r="AIE191" s="33"/>
      <c r="AIF191" s="33"/>
      <c r="AIG191" s="33"/>
      <c r="AIH191" s="34"/>
    </row>
    <row r="192" spans="1:918" s="5" customFormat="1" outlineLevel="1" x14ac:dyDescent="0.25">
      <c r="A192" s="35">
        <v>1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37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7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7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7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35" t="str">
        <f>IF(COUNTIFS($C$7:$AGE$7,"="&amp;$AGK$5,$C192:$AGE192,"б")=0,"",COUNTIFS($C$7:$AGE$7,"="&amp;$AGK$5,$C192:$AGE192,"б"))</f>
        <v/>
      </c>
      <c r="AGG192" s="43" t="str">
        <f>IF(COUNTIFS($C$7:$AGE$7,"="&amp;$AGK$5,$C192:$AGE192,"у")=0,"",COUNTIFS($C$7:$AGE$7,"="&amp;$AGK$5,$C192:$AGE192,"у"))</f>
        <v/>
      </c>
      <c r="AGH192" s="35" t="str">
        <f t="shared" ref="AGH192:AGH214" si="746">IF(COUNTIFS($C$7:$AGE$7,"="&amp;$AGK$1,$C192:$AGE192,"н")=0,"",COUNTIFS($C$7:$AGE$7,"="&amp;$AGK$1,$C192:$AGE192,"н"))</f>
        <v/>
      </c>
      <c r="AGL192" s="36" t="str">
        <f>IF(COUNTIFS($C$6:$AGE$6,9,$C192:$AGE192,"б")=0,"",COUNTIFS($C$6:$AGE$6,9,$C192:$AGE192,"б"))</f>
        <v/>
      </c>
      <c r="AGM192" s="36" t="str">
        <f t="shared" ref="AGM192:AGM214" si="747">IF(COUNTIFS($C$6:$AGE$6,9,$C192:$AGE192,"у")=0,"",COUNTIFS($C$6:$AGE$6,9,$C192:$AGE192,"у"))</f>
        <v/>
      </c>
      <c r="AGN192" s="39" t="str">
        <f>IF(COUNTIFS($C$6:$AGE$6,9,$C192:$AGE192,"н")=0,"",COUNTIFS($C$6:$AGE$6,9,$C192:$AGE192,"н"))</f>
        <v/>
      </c>
      <c r="AGO192" s="36" t="str">
        <f>IF(COUNTIFS($C$6:$AGE$6,10,$C192:$AGE192,"б")=0,"",COUNTIFS($C$6:$AGE$6,10,$C192:$AGE192,"б"))</f>
        <v/>
      </c>
      <c r="AGP192" s="36" t="str">
        <f t="shared" ref="AGP192:AGP214" si="748">IF(COUNTIFS($C$6:$AGE$6,10,$C192:$AGE192,"у")=0,"",COUNTIFS($C$6:$AGE$6,10,$C192:$AGE192,"у"))</f>
        <v/>
      </c>
      <c r="AGQ192" s="39" t="str">
        <f>IF(COUNTIFS($C$6:$AGE$6,10,$C192:$AGE192,"н")=0,"",COUNTIFS($C$6:$AGE$6,10,$C192:$AGE192,"н"))</f>
        <v/>
      </c>
      <c r="AGR192" s="36" t="str">
        <f>IF(COUNTIFS($C$6:$AGE$6,11,$C192:$AGE192,"б")=0,"",COUNTIFS($C$6:$AGE$6,11,$C192:$AGE192,"б"))</f>
        <v/>
      </c>
      <c r="AGS192" s="36" t="str">
        <f t="shared" ref="AGS192:AGS214" si="749">IF(COUNTIFS($C$6:$AGE$6,11,$C192:$AGE192,"у")=0,"",COUNTIFS($C$6:$AGE$6,11,$C192:$AGE192,"у"))</f>
        <v/>
      </c>
      <c r="AGT192" s="39" t="str">
        <f>IF(COUNTIFS($C$6:$AGE$6,11,$C192:$AGE192,"н")=0,"",COUNTIFS($C$6:$AGE$6,11,$C192:$AGE192,"н"))</f>
        <v/>
      </c>
      <c r="AGU192" s="36" t="str">
        <f>IF(COUNTIFS($C$6:$AGE$6,12,$C192:$AGE192,"б")=0,"",COUNTIFS($C$6:$AGE$6,12,$C192:$AGE192,"б"))</f>
        <v/>
      </c>
      <c r="AGV192" s="36" t="str">
        <f t="shared" ref="AGV192:AGV214" si="750">IF(COUNTIFS($C$6:$AGE$6,12,$C192:$AGE192,"у")=0,"",COUNTIFS($C$6:$AGE$6,12,$C192:$AGE192,"у"))</f>
        <v/>
      </c>
      <c r="AGW192" s="39" t="str">
        <f>IF(COUNTIFS($C$6:$AGE$6,12,$C192:$AGE192,"н")=0,"",COUNTIFS($C$6:$AGE$6,12,$C192:$AGE192,"н"))</f>
        <v/>
      </c>
      <c r="AGX192" s="36" t="str">
        <f>IF(COUNTIFS($C$6:$AGE$6,1,$C192:$AGE192,"б")=0,"",COUNTIFS($C$6:$AGE$6,1,$C192:$AGE192,"б"))</f>
        <v/>
      </c>
      <c r="AGY192" s="36" t="str">
        <f t="shared" ref="AGY192:AGY214" si="751">IF(COUNTIFS($C$6:$AGE$6,1,$C192:$AGE192,"у")=0,"",COUNTIFS($C$6:$AGE$6,1,$C192:$AGE192,"у"))</f>
        <v/>
      </c>
      <c r="AGZ192" s="39" t="str">
        <f>IF(COUNTIFS($C$6:$AGE$6,1,$C192:$AGE192,"н")=0,"",COUNTIFS($C$6:$AGE$6,1,$C192:$AGE192,"н"))</f>
        <v/>
      </c>
      <c r="AHA192" s="36" t="str">
        <f>IF(COUNTIFS($C$6:$AGE$6,2,$C192:$AGE192,"б")=0,"",COUNTIFS($C$6:$AGE$6,2,$C192:$AGE192,"б"))</f>
        <v/>
      </c>
      <c r="AHB192" s="36" t="str">
        <f t="shared" ref="AHB192:AHB214" si="752">IF(COUNTIFS($C$6:$AGE$6,2,$C192:$AGE192,"у")=0,"",COUNTIFS($C$6:$AGE$6,2,$C192:$AGE192,"у"))</f>
        <v/>
      </c>
      <c r="AHC192" s="39" t="str">
        <f>IF(COUNTIFS($C$6:$AGE$6,2,$C192:$AGE192,"н")=0,"",COUNTIFS($C$6:$AGE$6,2,$C192:$AGE192,"н"))</f>
        <v/>
      </c>
      <c r="AHD192" s="36" t="str">
        <f>IF(COUNTIFS($C$6:$AGE$6,3,$C192:$AGE192,"б")=0,"",COUNTIFS($C$6:$AGE$6,3,$C192:$AGE192,"б"))</f>
        <v/>
      </c>
      <c r="AHE192" s="36" t="str">
        <f t="shared" ref="AHE192:AHE214" si="753">IF(COUNTIFS($C$6:$AGE$6,3,$C192:$AGE192,"у")=0,"",COUNTIFS($C$6:$AGE$6,3,$C192:$AGE192,"у"))</f>
        <v/>
      </c>
      <c r="AHF192" s="39" t="str">
        <f>IF(COUNTIFS($C$6:$AGE$6,3,$C192:$AGE192,"н")=0,"",COUNTIFS($C$6:$AGE$6,3,$C192:$AGE192,"н"))</f>
        <v/>
      </c>
      <c r="AHG192" s="36" t="str">
        <f>IF(COUNTIFS($C$6:$AGE$6,4,$C192:$AGE192,"б")=0,"",COUNTIFS($C$6:$AGE$6,4,$C192:$AGE192,"б"))</f>
        <v/>
      </c>
      <c r="AHH192" s="36" t="str">
        <f t="shared" ref="AHH192:AHH214" si="754">IF(COUNTIFS($C$6:$AGE$6,4,$C192:$AGE192,"у")=0,"",COUNTIFS($C$6:$AGE$6,4,$C192:$AGE192,"у"))</f>
        <v/>
      </c>
      <c r="AHI192" s="39" t="str">
        <f>IF(COUNTIFS($C$6:$AGE$6,4,$C192:$AGE192,"н")=0,"",COUNTIFS($C$6:$AGE$6,4,$C192:$AGE192,"н"))</f>
        <v/>
      </c>
      <c r="AHJ192" s="36" t="str">
        <f>IF(COUNTIFS($C$6:$AGE$6,5,$C192:$AGE192,"б")=0,"",COUNTIFS($C$6:$AGE$6,5,$C192:$AGE192,"б"))</f>
        <v/>
      </c>
      <c r="AHK192" s="36" t="str">
        <f t="shared" ref="AHK192:AHK214" si="755">IF(COUNTIFS($C$6:$AGE$6,5,$C192:$AGE192,"у")=0,"",COUNTIFS($C$6:$AGE$6,5,$C192:$AGE192,"у"))</f>
        <v/>
      </c>
      <c r="AHL192" s="39" t="str">
        <f>IF(COUNTIFS($C$6:$AGE$6,5,$C192:$AGE192,"н")=0,"",COUNTIFS($C$6:$AGE$6,5,$C192:$AGE192,"н"))</f>
        <v/>
      </c>
      <c r="AHM192" s="36" t="str">
        <f>IF(COUNTIFS($C$6:$AGE$6,6,$C192:$AGE192,"б")=0,"",COUNTIFS($C$6:$AGE$6,6,$C192:$AGE192,"б"))</f>
        <v/>
      </c>
      <c r="AHN192" s="36" t="str">
        <f t="shared" ref="AHN192:AHN214" si="756">IF(COUNTIFS($C$6:$AGE$6,6,$C192:$AGE192,"у")=0,"",COUNTIFS($C$6:$AGE$6,6,$C192:$AGE192,"у"))</f>
        <v/>
      </c>
      <c r="AHO192" s="39" t="str">
        <f>IF(COUNTIFS($C$6:$AGE$6,6,$C192:$AGE192,"н")=0,"",COUNTIFS($C$6:$AGE$6,6,$C192:$AGE192,"н"))</f>
        <v/>
      </c>
    </row>
    <row r="193" spans="1:899" s="5" customFormat="1" outlineLevel="1" x14ac:dyDescent="0.25">
      <c r="A193" s="35">
        <f>A192+1</f>
        <v>2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 t="s">
        <v>387</v>
      </c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 t="s">
        <v>399</v>
      </c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 t="s">
        <v>387</v>
      </c>
      <c r="HQ193" s="57" t="s">
        <v>387</v>
      </c>
      <c r="HR193" s="57"/>
      <c r="HS193" s="57"/>
      <c r="HT193" s="57" t="s">
        <v>387</v>
      </c>
      <c r="HU193" s="57" t="s">
        <v>387</v>
      </c>
      <c r="HV193" s="57" t="s">
        <v>387</v>
      </c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 t="shared" ref="AGF193:AGF214" si="757">IF(COUNTIFS($C$7:$AGE$7,"="&amp;$AGK$1,$C193:$AGE193,"б")=0,"",COUNTIFS($C$7:$AGE$7,"="&amp;$AGK$1,$C193:$AGE193,"б"))</f>
        <v/>
      </c>
      <c r="AGG193" s="43" t="str">
        <f t="shared" ref="AGG193:AGG214" si="758">IF(COUNTIFS($C$7:$AGE$7,"="&amp;$AGK$1,$C193:$AGE193,"у")=0,"",COUNTIFS($C$7:$AGE$7,"="&amp;$AGK$1,$C193:$AGE193,"у"))</f>
        <v/>
      </c>
      <c r="AGH193" s="35" t="str">
        <f t="shared" si="746"/>
        <v/>
      </c>
      <c r="AGL193" s="36" t="str">
        <f t="shared" ref="AGL193:AGL214" si="759">IF(COUNTIFS($C$6:$AGE$6,9,$C193:$AGE193,"б")=0,"",COUNTIFS($C$6:$AGE$6,9,$C193:$AGE193,"б"))</f>
        <v/>
      </c>
      <c r="AGM193" s="36" t="str">
        <f t="shared" si="747"/>
        <v/>
      </c>
      <c r="AGN193" s="39">
        <f t="shared" ref="AGN193:AGN214" si="760">IF(COUNTIFS($C$6:$AGE$6,9,$C193:$AGE193,"н")=0,"",COUNTIFS($C$6:$AGE$6,9,$C193:$AGE193,"н"))</f>
        <v>1</v>
      </c>
      <c r="AGO193" s="36" t="str">
        <f t="shared" ref="AGO193:AGO214" si="761">IF(COUNTIFS($C$6:$AGE$6,10,$C193:$AGE193,"б")=0,"",COUNTIFS($C$6:$AGE$6,10,$C193:$AGE193,"б"))</f>
        <v/>
      </c>
      <c r="AGP193" s="36" t="str">
        <f t="shared" si="748"/>
        <v/>
      </c>
      <c r="AGQ193" s="39">
        <f t="shared" ref="AGQ193:AGQ214" si="762">IF(COUNTIFS($C$6:$AGE$6,10,$C193:$AGE193,"н")=0,"",COUNTIFS($C$6:$AGE$6,10,$C193:$AGE193,"н"))</f>
        <v>1</v>
      </c>
      <c r="AGR193" s="36" t="str">
        <f t="shared" ref="AGR193:AGR214" si="763">IF(COUNTIFS($C$6:$AGE$6,11,$C193:$AGE193,"б")=0,"",COUNTIFS($C$6:$AGE$6,11,$C193:$AGE193,"б"))</f>
        <v/>
      </c>
      <c r="AGS193" s="36" t="str">
        <f t="shared" si="749"/>
        <v/>
      </c>
      <c r="AGT193" s="39">
        <f t="shared" ref="AGT193:AGT214" si="764">IF(COUNTIFS($C$6:$AGE$6,11,$C193:$AGE193,"н")=0,"",COUNTIFS($C$6:$AGE$6,11,$C193:$AGE193,"н"))</f>
        <v>5</v>
      </c>
      <c r="AGU193" s="36" t="str">
        <f t="shared" ref="AGU193:AGU214" si="765">IF(COUNTIFS($C$6:$AGE$6,12,$C193:$AGE193,"б")=0,"",COUNTIFS($C$6:$AGE$6,12,$C193:$AGE193,"б"))</f>
        <v/>
      </c>
      <c r="AGV193" s="36" t="str">
        <f t="shared" si="750"/>
        <v/>
      </c>
      <c r="AGW193" s="39" t="str">
        <f t="shared" ref="AGW193:AGW214" si="766">IF(COUNTIFS($C$6:$AGE$6,12,$C193:$AGE193,"н")=0,"",COUNTIFS($C$6:$AGE$6,12,$C193:$AGE193,"н"))</f>
        <v/>
      </c>
      <c r="AGX193" s="36" t="str">
        <f t="shared" ref="AGX193:AGX214" si="767">IF(COUNTIFS($C$6:$AGE$6,1,$C193:$AGE193,"б")=0,"",COUNTIFS($C$6:$AGE$6,1,$C193:$AGE193,"б"))</f>
        <v/>
      </c>
      <c r="AGY193" s="36" t="str">
        <f t="shared" si="751"/>
        <v/>
      </c>
      <c r="AGZ193" s="39" t="str">
        <f t="shared" ref="AGZ193:AGZ214" si="768">IF(COUNTIFS($C$6:$AGE$6,1,$C193:$AGE193,"н")=0,"",COUNTIFS($C$6:$AGE$6,1,$C193:$AGE193,"н"))</f>
        <v/>
      </c>
      <c r="AHA193" s="36" t="str">
        <f t="shared" ref="AHA193:AHA214" si="769">IF(COUNTIFS($C$6:$AGE$6,2,$C193:$AGE193,"б")=0,"",COUNTIFS($C$6:$AGE$6,2,$C193:$AGE193,"б"))</f>
        <v/>
      </c>
      <c r="AHB193" s="36" t="str">
        <f t="shared" si="752"/>
        <v/>
      </c>
      <c r="AHC193" s="39" t="str">
        <f t="shared" ref="AHC193:AHC214" si="770">IF(COUNTIFS($C$6:$AGE$6,2,$C193:$AGE193,"н")=0,"",COUNTIFS($C$6:$AGE$6,2,$C193:$AGE193,"н"))</f>
        <v/>
      </c>
      <c r="AHD193" s="36" t="str">
        <f t="shared" ref="AHD193:AHD214" si="771">IF(COUNTIFS($C$6:$AGE$6,3,$C193:$AGE193,"б")=0,"",COUNTIFS($C$6:$AGE$6,3,$C193:$AGE193,"б"))</f>
        <v/>
      </c>
      <c r="AHE193" s="36" t="str">
        <f t="shared" si="753"/>
        <v/>
      </c>
      <c r="AHF193" s="39" t="str">
        <f t="shared" ref="AHF193:AHF214" si="772">IF(COUNTIFS($C$6:$AGE$6,3,$C193:$AGE193,"н")=0,"",COUNTIFS($C$6:$AGE$6,3,$C193:$AGE193,"н"))</f>
        <v/>
      </c>
      <c r="AHG193" s="36" t="str">
        <f t="shared" ref="AHG193:AHG214" si="773">IF(COUNTIFS($C$6:$AGE$6,4,$C193:$AGE193,"б")=0,"",COUNTIFS($C$6:$AGE$6,4,$C193:$AGE193,"б"))</f>
        <v/>
      </c>
      <c r="AHH193" s="36" t="str">
        <f t="shared" si="754"/>
        <v/>
      </c>
      <c r="AHI193" s="39" t="str">
        <f t="shared" ref="AHI193:AHI214" si="774">IF(COUNTIFS($C$6:$AGE$6,4,$C193:$AGE193,"н")=0,"",COUNTIFS($C$6:$AGE$6,4,$C193:$AGE193,"н"))</f>
        <v/>
      </c>
      <c r="AHJ193" s="36" t="str">
        <f t="shared" ref="AHJ193:AHJ214" si="775">IF(COUNTIFS($C$6:$AGE$6,5,$C193:$AGE193,"б")=0,"",COUNTIFS($C$6:$AGE$6,5,$C193:$AGE193,"б"))</f>
        <v/>
      </c>
      <c r="AHK193" s="36" t="str">
        <f t="shared" si="755"/>
        <v/>
      </c>
      <c r="AHL193" s="39" t="str">
        <f t="shared" ref="AHL193:AHL214" si="776">IF(COUNTIFS($C$6:$AGE$6,5,$C193:$AGE193,"н")=0,"",COUNTIFS($C$6:$AGE$6,5,$C193:$AGE193,"н"))</f>
        <v/>
      </c>
      <c r="AHM193" s="36" t="str">
        <f t="shared" ref="AHM193:AHM214" si="777">IF(COUNTIFS($C$6:$AGE$6,6,$C193:$AGE193,"б")=0,"",COUNTIFS($C$6:$AGE$6,6,$C193:$AGE193,"б"))</f>
        <v/>
      </c>
      <c r="AHN193" s="36" t="str">
        <f t="shared" si="756"/>
        <v/>
      </c>
      <c r="AHO193" s="39" t="str">
        <f t="shared" ref="AHO193:AHO214" si="778">IF(COUNTIFS($C$6:$AGE$6,6,$C193:$AGE193,"н")=0,"",COUNTIFS($C$6:$AGE$6,6,$C193:$AGE193,"н"))</f>
        <v/>
      </c>
    </row>
    <row r="194" spans="1:899" s="5" customFormat="1" outlineLevel="1" x14ac:dyDescent="0.25">
      <c r="A194" s="35">
        <f t="shared" ref="A194:A214" si="779">A193+1</f>
        <v>3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 t="s">
        <v>387</v>
      </c>
      <c r="M194" s="57"/>
      <c r="N194" s="57"/>
      <c r="O194" s="57"/>
      <c r="P194" s="57"/>
      <c r="Q194" s="57" t="s">
        <v>387</v>
      </c>
      <c r="R194" s="57" t="s">
        <v>387</v>
      </c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 t="s">
        <v>387</v>
      </c>
      <c r="AG194" s="57" t="s">
        <v>387</v>
      </c>
      <c r="AH194" s="57" t="s">
        <v>387</v>
      </c>
      <c r="AI194" s="57"/>
      <c r="AJ194" s="57"/>
      <c r="AK194" s="57" t="s">
        <v>387</v>
      </c>
      <c r="AL194" s="57" t="s">
        <v>387</v>
      </c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 t="s">
        <v>387</v>
      </c>
      <c r="BM194" s="57"/>
      <c r="BN194" s="57"/>
      <c r="BO194" s="57" t="s">
        <v>387</v>
      </c>
      <c r="BP194" s="57" t="s">
        <v>387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 t="s">
        <v>399</v>
      </c>
      <c r="DA194" s="57"/>
      <c r="DB194" s="57"/>
      <c r="DC194" s="57"/>
      <c r="DD194" s="57"/>
      <c r="DE194" s="57"/>
      <c r="DF194" s="57"/>
      <c r="DG194" s="57" t="s">
        <v>399</v>
      </c>
      <c r="DH194" s="57"/>
      <c r="DI194" s="57" t="s">
        <v>399</v>
      </c>
      <c r="DJ194" s="57" t="s">
        <v>399</v>
      </c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 t="s">
        <v>406</v>
      </c>
      <c r="EB194" s="57"/>
      <c r="EC194" s="57"/>
      <c r="ED194" s="57"/>
      <c r="EE194" s="57" t="s">
        <v>387</v>
      </c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 t="s">
        <v>387</v>
      </c>
      <c r="FU194" s="57"/>
      <c r="FV194" s="57" t="s">
        <v>387</v>
      </c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si="757"/>
        <v/>
      </c>
      <c r="AGG194" s="43" t="str">
        <f t="shared" si="758"/>
        <v/>
      </c>
      <c r="AGH194" s="35" t="str">
        <f t="shared" si="746"/>
        <v/>
      </c>
      <c r="AGL194" s="36" t="str">
        <f t="shared" si="759"/>
        <v/>
      </c>
      <c r="AGM194" s="36" t="str">
        <f t="shared" si="747"/>
        <v/>
      </c>
      <c r="AGN194" s="39">
        <f t="shared" si="760"/>
        <v>11</v>
      </c>
      <c r="AGO194" s="36">
        <f t="shared" si="761"/>
        <v>1</v>
      </c>
      <c r="AGP194" s="36" t="str">
        <f t="shared" si="748"/>
        <v/>
      </c>
      <c r="AGQ194" s="39">
        <f t="shared" si="762"/>
        <v>7</v>
      </c>
      <c r="AGR194" s="36" t="str">
        <f t="shared" si="763"/>
        <v/>
      </c>
      <c r="AGS194" s="36" t="str">
        <f t="shared" si="749"/>
        <v/>
      </c>
      <c r="AGT194" s="39" t="str">
        <f t="shared" si="764"/>
        <v/>
      </c>
      <c r="AGU194" s="36" t="str">
        <f t="shared" si="765"/>
        <v/>
      </c>
      <c r="AGV194" s="36" t="str">
        <f t="shared" si="750"/>
        <v/>
      </c>
      <c r="AGW194" s="39" t="str">
        <f t="shared" si="766"/>
        <v/>
      </c>
      <c r="AGX194" s="36" t="str">
        <f t="shared" si="767"/>
        <v/>
      </c>
      <c r="AGY194" s="36" t="str">
        <f t="shared" si="751"/>
        <v/>
      </c>
      <c r="AGZ194" s="39" t="str">
        <f t="shared" si="768"/>
        <v/>
      </c>
      <c r="AHA194" s="36" t="str">
        <f t="shared" si="769"/>
        <v/>
      </c>
      <c r="AHB194" s="36" t="str">
        <f t="shared" si="752"/>
        <v/>
      </c>
      <c r="AHC194" s="39" t="str">
        <f t="shared" si="770"/>
        <v/>
      </c>
      <c r="AHD194" s="36" t="str">
        <f t="shared" si="771"/>
        <v/>
      </c>
      <c r="AHE194" s="36" t="str">
        <f t="shared" si="753"/>
        <v/>
      </c>
      <c r="AHF194" s="39" t="str">
        <f t="shared" si="772"/>
        <v/>
      </c>
      <c r="AHG194" s="36" t="str">
        <f t="shared" si="773"/>
        <v/>
      </c>
      <c r="AHH194" s="36" t="str">
        <f t="shared" si="754"/>
        <v/>
      </c>
      <c r="AHI194" s="39" t="str">
        <f t="shared" si="774"/>
        <v/>
      </c>
      <c r="AHJ194" s="36" t="str">
        <f t="shared" si="775"/>
        <v/>
      </c>
      <c r="AHK194" s="36" t="str">
        <f t="shared" si="755"/>
        <v/>
      </c>
      <c r="AHL194" s="39" t="str">
        <f t="shared" si="776"/>
        <v/>
      </c>
      <c r="AHM194" s="36" t="str">
        <f t="shared" si="777"/>
        <v/>
      </c>
      <c r="AHN194" s="36" t="str">
        <f t="shared" si="756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4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57"/>
      <c r="Y195" s="57"/>
      <c r="Z195" s="57"/>
      <c r="AA195" s="57" t="s">
        <v>387</v>
      </c>
      <c r="AB195" s="57" t="s">
        <v>387</v>
      </c>
      <c r="AC195" s="57"/>
      <c r="AD195" s="57"/>
      <c r="AE195" s="57"/>
      <c r="AF195" s="57" t="s">
        <v>387</v>
      </c>
      <c r="AG195" s="57" t="s">
        <v>387</v>
      </c>
      <c r="AH195" s="57" t="s">
        <v>387</v>
      </c>
      <c r="AI195" s="57"/>
      <c r="AJ195" s="57"/>
      <c r="AK195" s="57" t="s">
        <v>387</v>
      </c>
      <c r="AL195" s="57" t="s">
        <v>387</v>
      </c>
      <c r="AM195" s="57"/>
      <c r="AN195" s="57"/>
      <c r="AO195" s="38"/>
      <c r="AP195" s="38"/>
      <c r="AQ195" s="61"/>
      <c r="AR195" s="57" t="s">
        <v>388</v>
      </c>
      <c r="AS195" s="57"/>
      <c r="AT195" s="57"/>
      <c r="AU195" s="57" t="s">
        <v>387</v>
      </c>
      <c r="AV195" s="57" t="s">
        <v>387</v>
      </c>
      <c r="AW195" s="57" t="s">
        <v>387</v>
      </c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398</v>
      </c>
      <c r="BP195" s="57" t="s">
        <v>398</v>
      </c>
      <c r="BQ195" s="57"/>
      <c r="BR195" s="57"/>
      <c r="BS195" s="57" t="s">
        <v>398</v>
      </c>
      <c r="BT195" s="57" t="s">
        <v>398</v>
      </c>
      <c r="BU195" s="57" t="s">
        <v>398</v>
      </c>
      <c r="BV195" s="57" t="s">
        <v>398</v>
      </c>
      <c r="BW195" s="57"/>
      <c r="BX195" s="57"/>
      <c r="BY195" s="57" t="s">
        <v>398</v>
      </c>
      <c r="BZ195" s="57" t="s">
        <v>398</v>
      </c>
      <c r="CA195" s="57"/>
      <c r="CB195" s="57"/>
      <c r="CC195" s="57"/>
      <c r="CD195" s="38"/>
      <c r="CE195" s="57" t="s">
        <v>387</v>
      </c>
      <c r="CF195" s="57" t="s">
        <v>387</v>
      </c>
      <c r="CG195" s="57"/>
      <c r="CH195" s="57"/>
      <c r="CI195" s="57"/>
      <c r="CJ195" s="57" t="s">
        <v>387</v>
      </c>
      <c r="CK195" s="57" t="s">
        <v>387</v>
      </c>
      <c r="CL195" s="57"/>
      <c r="CM195" s="57"/>
      <c r="CN195" s="57" t="s">
        <v>387</v>
      </c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399</v>
      </c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 t="s">
        <v>387</v>
      </c>
      <c r="DX195" s="57"/>
      <c r="DY195" s="57"/>
      <c r="DZ195" s="57"/>
      <c r="EA195" s="57"/>
      <c r="EB195" s="57" t="s">
        <v>387</v>
      </c>
      <c r="EC195" s="57"/>
      <c r="ED195" s="57"/>
      <c r="EE195" s="57" t="s">
        <v>387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 t="s">
        <v>398</v>
      </c>
      <c r="FI195" s="57" t="s">
        <v>398</v>
      </c>
      <c r="FJ195" s="57"/>
      <c r="FK195" s="57"/>
      <c r="FL195" s="57"/>
      <c r="FM195" s="57"/>
      <c r="FN195" s="57"/>
      <c r="FO195" s="57"/>
      <c r="FP195" s="57"/>
      <c r="FQ195" s="57"/>
      <c r="FR195" s="57"/>
      <c r="FS195" s="57" t="s">
        <v>387</v>
      </c>
      <c r="FT195" s="57" t="s">
        <v>387</v>
      </c>
      <c r="FU195" s="57"/>
      <c r="FV195" s="57" t="s">
        <v>387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387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387</v>
      </c>
      <c r="HQ195" s="57" t="s">
        <v>387</v>
      </c>
      <c r="HR195" s="57"/>
      <c r="HS195" s="57"/>
      <c r="HT195" s="57" t="s">
        <v>387</v>
      </c>
      <c r="HU195" s="57" t="s">
        <v>387</v>
      </c>
      <c r="HV195" s="57" t="s">
        <v>387</v>
      </c>
      <c r="HW195" s="57" t="s">
        <v>398</v>
      </c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 t="s">
        <v>387</v>
      </c>
      <c r="IN195" s="57"/>
      <c r="IO195" s="57"/>
      <c r="IP195" s="57"/>
      <c r="IQ195" s="57" t="s">
        <v>387</v>
      </c>
      <c r="IR195" s="57" t="s">
        <v>387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3</v>
      </c>
      <c r="AGL195" s="36">
        <f t="shared" si="759"/>
        <v>8</v>
      </c>
      <c r="AGM195" s="36">
        <f t="shared" si="747"/>
        <v>1</v>
      </c>
      <c r="AGN195" s="39">
        <f t="shared" si="760"/>
        <v>15</v>
      </c>
      <c r="AGO195" s="36">
        <f t="shared" si="761"/>
        <v>2</v>
      </c>
      <c r="AGP195" s="36" t="str">
        <f t="shared" si="748"/>
        <v/>
      </c>
      <c r="AGQ195" s="39">
        <f t="shared" si="762"/>
        <v>7</v>
      </c>
      <c r="AGR195" s="36">
        <f t="shared" si="763"/>
        <v>1</v>
      </c>
      <c r="AGS195" s="36" t="str">
        <f t="shared" si="749"/>
        <v/>
      </c>
      <c r="AGT195" s="39">
        <f t="shared" si="764"/>
        <v>9</v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5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 t="s">
        <v>399</v>
      </c>
      <c r="DD196" s="57" t="s">
        <v>399</v>
      </c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 t="s">
        <v>387</v>
      </c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 t="s">
        <v>387</v>
      </c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>
        <f t="shared" si="746"/>
        <v>1</v>
      </c>
      <c r="AGL196" s="36" t="str">
        <f t="shared" si="759"/>
        <v/>
      </c>
      <c r="AGM196" s="36" t="str">
        <f t="shared" si="747"/>
        <v/>
      </c>
      <c r="AGN196" s="39" t="str">
        <f t="shared" si="760"/>
        <v/>
      </c>
      <c r="AGO196" s="36" t="str">
        <f t="shared" si="761"/>
        <v/>
      </c>
      <c r="AGP196" s="36" t="str">
        <f t="shared" si="748"/>
        <v/>
      </c>
      <c r="AGQ196" s="39">
        <f t="shared" si="762"/>
        <v>3</v>
      </c>
      <c r="AGR196" s="36" t="str">
        <f t="shared" si="763"/>
        <v/>
      </c>
      <c r="AGS196" s="36" t="str">
        <f t="shared" si="749"/>
        <v/>
      </c>
      <c r="AGT196" s="39">
        <f t="shared" si="764"/>
        <v>1</v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6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 t="s">
        <v>387</v>
      </c>
      <c r="AW197" s="57"/>
      <c r="AX197" s="57"/>
      <c r="AY197" s="57"/>
      <c r="AZ197" s="57" t="s">
        <v>387</v>
      </c>
      <c r="BA197" s="57"/>
      <c r="BB197" s="57"/>
      <c r="BC197" s="57" t="s">
        <v>387</v>
      </c>
      <c r="BD197" s="57"/>
      <c r="BE197" s="57" t="s">
        <v>387</v>
      </c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387</v>
      </c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 t="s">
        <v>387</v>
      </c>
      <c r="CF197" s="57"/>
      <c r="CG197" s="57"/>
      <c r="CH197" s="57"/>
      <c r="CI197" s="57"/>
      <c r="CJ197" s="57"/>
      <c r="CK197" s="57" t="s">
        <v>387</v>
      </c>
      <c r="CL197" s="57"/>
      <c r="CM197" s="57"/>
      <c r="CN197" s="57" t="s">
        <v>387</v>
      </c>
      <c r="CO197" s="57"/>
      <c r="CP197" s="57"/>
      <c r="CQ197" s="57" t="s">
        <v>387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 t="s">
        <v>387</v>
      </c>
      <c r="DX197" s="57" t="s">
        <v>387</v>
      </c>
      <c r="DY197" s="57"/>
      <c r="DZ197" s="57"/>
      <c r="EA197" s="57" t="s">
        <v>387</v>
      </c>
      <c r="EB197" s="57" t="s">
        <v>387</v>
      </c>
      <c r="EC197" s="57"/>
      <c r="ED197" s="57"/>
      <c r="EE197" s="57" t="s">
        <v>387</v>
      </c>
      <c r="EF197" s="57"/>
      <c r="EG197" s="57" t="s">
        <v>387</v>
      </c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 t="s">
        <v>387</v>
      </c>
      <c r="ES197" s="57" t="s">
        <v>387</v>
      </c>
      <c r="ET197" s="57"/>
      <c r="EU197" s="57"/>
      <c r="EV197" s="57"/>
      <c r="EW197" s="57"/>
      <c r="EX197" s="57"/>
      <c r="EY197" s="57"/>
      <c r="EZ197" s="57"/>
      <c r="FA197" s="57"/>
      <c r="FB197" s="57" t="s">
        <v>387</v>
      </c>
      <c r="FC197" s="57" t="s">
        <v>387</v>
      </c>
      <c r="FD197" s="57" t="s">
        <v>387</v>
      </c>
      <c r="FE197" s="57"/>
      <c r="FF197" s="38"/>
      <c r="FG197" s="61"/>
      <c r="FH197" s="57" t="s">
        <v>398</v>
      </c>
      <c r="FI197" s="57" t="s">
        <v>398</v>
      </c>
      <c r="FJ197" s="57"/>
      <c r="FK197" s="57" t="s">
        <v>398</v>
      </c>
      <c r="FL197" s="57" t="s">
        <v>398</v>
      </c>
      <c r="FM197" s="57"/>
      <c r="FN197" s="57"/>
      <c r="FO197" s="57" t="s">
        <v>398</v>
      </c>
      <c r="FP197" s="57" t="s">
        <v>398</v>
      </c>
      <c r="FQ197" s="57"/>
      <c r="FR197" s="57"/>
      <c r="FS197" s="57" t="s">
        <v>398</v>
      </c>
      <c r="FT197" s="57" t="s">
        <v>398</v>
      </c>
      <c r="FU197" s="57"/>
      <c r="FV197" s="57" t="s">
        <v>398</v>
      </c>
      <c r="FW197" s="57"/>
      <c r="FX197" s="57"/>
      <c r="FY197" s="57"/>
      <c r="FZ197" s="57"/>
      <c r="GA197" s="61"/>
      <c r="GB197" s="57" t="s">
        <v>398</v>
      </c>
      <c r="GC197" s="57" t="s">
        <v>398</v>
      </c>
      <c r="GD197" s="57"/>
      <c r="GE197" s="57" t="s">
        <v>398</v>
      </c>
      <c r="GF197" s="57" t="s">
        <v>398</v>
      </c>
      <c r="GG197" s="57" t="s">
        <v>398</v>
      </c>
      <c r="GH197" s="57" t="s">
        <v>398</v>
      </c>
      <c r="GI197" s="57"/>
      <c r="GJ197" s="57"/>
      <c r="GK197" s="57"/>
      <c r="GL197" s="57"/>
      <c r="GM197" s="57"/>
      <c r="GN197" s="57"/>
      <c r="GO197" s="57" t="s">
        <v>398</v>
      </c>
      <c r="GP197" s="57" t="s">
        <v>398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 t="s">
        <v>387</v>
      </c>
      <c r="HE197" s="57" t="s">
        <v>387</v>
      </c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>
        <f t="shared" si="760"/>
        <v>8</v>
      </c>
      <c r="AGO197" s="36">
        <f t="shared" si="761"/>
        <v>9</v>
      </c>
      <c r="AGP197" s="36" t="str">
        <f t="shared" si="748"/>
        <v/>
      </c>
      <c r="AGQ197" s="39">
        <f t="shared" si="762"/>
        <v>12</v>
      </c>
      <c r="AGR197" s="36">
        <f t="shared" si="763"/>
        <v>8</v>
      </c>
      <c r="AGS197" s="36" t="str">
        <f t="shared" si="749"/>
        <v/>
      </c>
      <c r="AGT197" s="39">
        <f t="shared" si="764"/>
        <v>2</v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7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 t="s">
        <v>387</v>
      </c>
      <c r="AG198" s="57" t="s">
        <v>387</v>
      </c>
      <c r="AH198" s="57" t="s">
        <v>387</v>
      </c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 t="s">
        <v>398</v>
      </c>
      <c r="AV198" s="57" t="s">
        <v>398</v>
      </c>
      <c r="AW198" s="57" t="s">
        <v>398</v>
      </c>
      <c r="AX198" s="57"/>
      <c r="AY198" s="57"/>
      <c r="AZ198" s="57" t="s">
        <v>398</v>
      </c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 t="s">
        <v>387</v>
      </c>
      <c r="CG198" s="57"/>
      <c r="CH198" s="57"/>
      <c r="CI198" s="57"/>
      <c r="CJ198" s="57" t="s">
        <v>387</v>
      </c>
      <c r="CK198" s="57" t="s">
        <v>387</v>
      </c>
      <c r="CL198" s="57"/>
      <c r="CM198" s="57"/>
      <c r="CN198" s="57"/>
      <c r="CO198" s="57"/>
      <c r="CP198" s="57"/>
      <c r="CQ198" s="57" t="s">
        <v>387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 t="s">
        <v>399</v>
      </c>
      <c r="DH198" s="57"/>
      <c r="DI198" s="57" t="s">
        <v>404</v>
      </c>
      <c r="DJ198" s="57" t="s">
        <v>404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 t="s">
        <v>387</v>
      </c>
      <c r="DU198" s="57" t="s">
        <v>387</v>
      </c>
      <c r="DV198" s="57"/>
      <c r="DW198" s="57"/>
      <c r="DX198" s="57"/>
      <c r="DY198" s="57"/>
      <c r="DZ198" s="57"/>
      <c r="EA198" s="57"/>
      <c r="EB198" s="57"/>
      <c r="EC198" s="57"/>
      <c r="ED198" s="57"/>
      <c r="EE198" s="57" t="s">
        <v>387</v>
      </c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 t="s">
        <v>387</v>
      </c>
      <c r="FC198" s="57"/>
      <c r="FD198" s="57"/>
      <c r="FE198" s="57"/>
      <c r="FF198" s="38"/>
      <c r="FG198" s="61"/>
      <c r="FH198" s="57"/>
      <c r="FI198" s="57" t="s">
        <v>399</v>
      </c>
      <c r="FJ198" s="57"/>
      <c r="FK198" s="57" t="s">
        <v>399</v>
      </c>
      <c r="FL198" s="57" t="s">
        <v>399</v>
      </c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 t="s">
        <v>387</v>
      </c>
      <c r="HA198" s="57"/>
      <c r="HB198" s="57"/>
      <c r="HC198" s="57"/>
      <c r="HD198" s="57"/>
      <c r="HE198" s="57"/>
      <c r="HF198" s="57"/>
      <c r="HG198" s="57"/>
      <c r="HH198" s="57" t="s">
        <v>387</v>
      </c>
      <c r="HI198" s="57" t="s">
        <v>387</v>
      </c>
      <c r="HJ198" s="57"/>
      <c r="HK198" s="57"/>
      <c r="HL198" s="57"/>
      <c r="HM198" s="57"/>
      <c r="HN198" s="38"/>
      <c r="HO198" s="61"/>
      <c r="HP198" s="57" t="s">
        <v>387</v>
      </c>
      <c r="HQ198" s="57" t="s">
        <v>387</v>
      </c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387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1</v>
      </c>
      <c r="AGL198" s="36">
        <f t="shared" si="759"/>
        <v>4</v>
      </c>
      <c r="AGM198" s="36" t="str">
        <f t="shared" si="747"/>
        <v/>
      </c>
      <c r="AGN198" s="39">
        <f t="shared" si="760"/>
        <v>6</v>
      </c>
      <c r="AGO198" s="36" t="str">
        <f t="shared" si="761"/>
        <v/>
      </c>
      <c r="AGP198" s="36" t="str">
        <f t="shared" si="748"/>
        <v/>
      </c>
      <c r="AGQ198" s="39">
        <f t="shared" si="762"/>
        <v>9</v>
      </c>
      <c r="AGR198" s="36" t="str">
        <f t="shared" si="763"/>
        <v/>
      </c>
      <c r="AGS198" s="36" t="str">
        <f t="shared" si="749"/>
        <v/>
      </c>
      <c r="AGT198" s="39">
        <f t="shared" si="764"/>
        <v>6</v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8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387</v>
      </c>
      <c r="BP199" s="57" t="s">
        <v>387</v>
      </c>
      <c r="BQ199" s="57"/>
      <c r="BR199" s="57"/>
      <c r="BS199" s="57" t="s">
        <v>387</v>
      </c>
      <c r="BT199" s="57"/>
      <c r="BU199" s="57"/>
      <c r="BV199" s="57"/>
      <c r="BW199" s="57"/>
      <c r="BX199" s="57"/>
      <c r="BY199" s="57" t="s">
        <v>387</v>
      </c>
      <c r="BZ199" s="57" t="s">
        <v>387</v>
      </c>
      <c r="CA199" s="57"/>
      <c r="CB199" s="57"/>
      <c r="CC199" s="57"/>
      <c r="CD199" s="38"/>
      <c r="CE199" s="57" t="s">
        <v>388</v>
      </c>
      <c r="CF199" s="57" t="s">
        <v>388</v>
      </c>
      <c r="CG199" s="57"/>
      <c r="CH199" s="57"/>
      <c r="CI199" s="57" t="s">
        <v>388</v>
      </c>
      <c r="CJ199" s="57" t="s">
        <v>388</v>
      </c>
      <c r="CK199" s="57" t="s">
        <v>388</v>
      </c>
      <c r="CL199" s="57"/>
      <c r="CM199" s="57"/>
      <c r="CN199" s="57" t="s">
        <v>388</v>
      </c>
      <c r="CO199" s="57"/>
      <c r="CP199" s="57"/>
      <c r="CQ199" s="57" t="s">
        <v>388</v>
      </c>
      <c r="CR199" s="57"/>
      <c r="CS199" s="57" t="s">
        <v>388</v>
      </c>
      <c r="CT199" s="57" t="s">
        <v>388</v>
      </c>
      <c r="CU199" s="57"/>
      <c r="CV199" s="38"/>
      <c r="CW199" s="38"/>
      <c r="CX199" s="38"/>
      <c r="CY199" s="61"/>
      <c r="CZ199" s="57" t="s">
        <v>398</v>
      </c>
      <c r="DA199" s="57"/>
      <c r="DB199" s="57"/>
      <c r="DC199" s="57" t="s">
        <v>398</v>
      </c>
      <c r="DD199" s="57" t="s">
        <v>398</v>
      </c>
      <c r="DE199" s="57" t="s">
        <v>398</v>
      </c>
      <c r="DF199" s="57"/>
      <c r="DG199" s="57" t="s">
        <v>398</v>
      </c>
      <c r="DH199" s="57"/>
      <c r="DI199" s="57" t="s">
        <v>398</v>
      </c>
      <c r="DJ199" s="57" t="s">
        <v>398</v>
      </c>
      <c r="DK199" s="57"/>
      <c r="DL199" s="57"/>
      <c r="DM199" s="57" t="s">
        <v>398</v>
      </c>
      <c r="DN199" s="57" t="s">
        <v>398</v>
      </c>
      <c r="DO199" s="38"/>
      <c r="DP199" s="38"/>
      <c r="DQ199" s="38"/>
      <c r="DR199" s="38"/>
      <c r="DS199" s="61"/>
      <c r="DT199" s="57" t="s">
        <v>398</v>
      </c>
      <c r="DU199" s="57" t="s">
        <v>398</v>
      </c>
      <c r="DV199" s="57"/>
      <c r="DW199" s="57" t="s">
        <v>398</v>
      </c>
      <c r="DX199" s="57" t="s">
        <v>398</v>
      </c>
      <c r="DY199" s="57"/>
      <c r="DZ199" s="57"/>
      <c r="EA199" s="57" t="s">
        <v>398</v>
      </c>
      <c r="EB199" s="57" t="s">
        <v>398</v>
      </c>
      <c r="EC199" s="57"/>
      <c r="ED199" s="57"/>
      <c r="EE199" s="57" t="s">
        <v>398</v>
      </c>
      <c r="EF199" s="57" t="s">
        <v>398</v>
      </c>
      <c r="EG199" s="57" t="s">
        <v>398</v>
      </c>
      <c r="EH199" s="57" t="s">
        <v>398</v>
      </c>
      <c r="EI199" s="38"/>
      <c r="EJ199" s="38"/>
      <c r="EK199" s="38"/>
      <c r="EL199" s="38"/>
      <c r="EM199" s="57" t="s">
        <v>398</v>
      </c>
      <c r="EN199" s="57" t="s">
        <v>398</v>
      </c>
      <c r="EO199" s="57" t="s">
        <v>398</v>
      </c>
      <c r="EP199" s="57"/>
      <c r="EQ199" s="57"/>
      <c r="ER199" s="57" t="s">
        <v>398</v>
      </c>
      <c r="ES199" s="57" t="s">
        <v>398</v>
      </c>
      <c r="ET199" s="57" t="s">
        <v>398</v>
      </c>
      <c r="EU199" s="57"/>
      <c r="EV199" s="57"/>
      <c r="EW199" s="57"/>
      <c r="EX199" s="57"/>
      <c r="EY199" s="57"/>
      <c r="EZ199" s="57"/>
      <c r="FA199" s="57"/>
      <c r="FB199" s="57" t="s">
        <v>398</v>
      </c>
      <c r="FC199" s="57" t="s">
        <v>398</v>
      </c>
      <c r="FD199" s="57" t="s">
        <v>398</v>
      </c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/>
      <c r="HQ199" s="57"/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 t="str">
        <f t="shared" si="759"/>
        <v/>
      </c>
      <c r="AGM199" s="36">
        <f t="shared" si="747"/>
        <v>6</v>
      </c>
      <c r="AGN199" s="39">
        <f t="shared" si="760"/>
        <v>5</v>
      </c>
      <c r="AGO199" s="36">
        <f t="shared" si="761"/>
        <v>28</v>
      </c>
      <c r="AGP199" s="36">
        <f t="shared" si="748"/>
        <v>3</v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9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387</v>
      </c>
      <c r="P200" s="57"/>
      <c r="Q200" s="57" t="s">
        <v>387</v>
      </c>
      <c r="R200" s="57" t="s">
        <v>387</v>
      </c>
      <c r="S200" s="57"/>
      <c r="T200" s="57"/>
      <c r="U200" s="57"/>
      <c r="V200" s="57"/>
      <c r="W200" s="61"/>
      <c r="X200" s="57"/>
      <c r="Y200" s="57"/>
      <c r="Z200" s="57"/>
      <c r="AA200" s="57" t="s">
        <v>387</v>
      </c>
      <c r="AB200" s="57" t="s">
        <v>387</v>
      </c>
      <c r="AC200" s="57"/>
      <c r="AD200" s="57"/>
      <c r="AE200" s="57"/>
      <c r="AF200" s="57" t="s">
        <v>387</v>
      </c>
      <c r="AG200" s="57" t="s">
        <v>387</v>
      </c>
      <c r="AH200" s="57" t="s">
        <v>387</v>
      </c>
      <c r="AI200" s="57"/>
      <c r="AJ200" s="57"/>
      <c r="AK200" s="57" t="s">
        <v>387</v>
      </c>
      <c r="AL200" s="57" t="s">
        <v>387</v>
      </c>
      <c r="AM200" s="57" t="s">
        <v>387</v>
      </c>
      <c r="AN200" s="57" t="s">
        <v>387</v>
      </c>
      <c r="AO200" s="38"/>
      <c r="AP200" s="38"/>
      <c r="AQ200" s="61"/>
      <c r="AR200" s="57" t="s">
        <v>387</v>
      </c>
      <c r="AS200" s="57"/>
      <c r="AT200" s="57"/>
      <c r="AU200" s="57" t="s">
        <v>387</v>
      </c>
      <c r="AV200" s="57" t="s">
        <v>387</v>
      </c>
      <c r="AW200" s="57" t="s">
        <v>387</v>
      </c>
      <c r="AX200" s="57"/>
      <c r="AY200" s="57" t="s">
        <v>387</v>
      </c>
      <c r="AZ200" s="57" t="s">
        <v>387</v>
      </c>
      <c r="BA200" s="57"/>
      <c r="BB200" s="57"/>
      <c r="BC200" s="57" t="s">
        <v>387</v>
      </c>
      <c r="BD200" s="57"/>
      <c r="BE200" s="57" t="s">
        <v>387</v>
      </c>
      <c r="BF200" s="57" t="s">
        <v>387</v>
      </c>
      <c r="BG200" s="57"/>
      <c r="BH200" s="38"/>
      <c r="BI200" s="38"/>
      <c r="BJ200" s="38"/>
      <c r="BK200" s="61"/>
      <c r="BL200" s="57" t="s">
        <v>387</v>
      </c>
      <c r="BM200" s="57"/>
      <c r="BN200" s="57"/>
      <c r="BO200" s="57" t="s">
        <v>387</v>
      </c>
      <c r="BP200" s="57" t="s">
        <v>387</v>
      </c>
      <c r="BQ200" s="57"/>
      <c r="BR200" s="57"/>
      <c r="BS200" s="57"/>
      <c r="BT200" s="57" t="s">
        <v>387</v>
      </c>
      <c r="BU200" s="57" t="s">
        <v>387</v>
      </c>
      <c r="BV200" s="57" t="s">
        <v>387</v>
      </c>
      <c r="BW200" s="57"/>
      <c r="BX200" s="57"/>
      <c r="BY200" s="57" t="s">
        <v>387</v>
      </c>
      <c r="BZ200" s="57" t="s">
        <v>387</v>
      </c>
      <c r="CA200" s="57"/>
      <c r="CB200" s="57"/>
      <c r="CC200" s="57"/>
      <c r="CD200" s="38"/>
      <c r="CE200" s="57" t="s">
        <v>387</v>
      </c>
      <c r="CF200" s="57" t="s">
        <v>387</v>
      </c>
      <c r="CG200" s="57"/>
      <c r="CH200" s="57"/>
      <c r="CI200" s="57"/>
      <c r="CJ200" s="57" t="s">
        <v>387</v>
      </c>
      <c r="CK200" s="57" t="s">
        <v>387</v>
      </c>
      <c r="CL200" s="57"/>
      <c r="CM200" s="57"/>
      <c r="CN200" s="57" t="s">
        <v>387</v>
      </c>
      <c r="CO200" s="57"/>
      <c r="CP200" s="57"/>
      <c r="CQ200" s="57" t="s">
        <v>387</v>
      </c>
      <c r="CR200" s="57"/>
      <c r="CS200" s="57"/>
      <c r="CT200" s="57"/>
      <c r="CU200" s="57"/>
      <c r="CV200" s="38"/>
      <c r="CW200" s="38"/>
      <c r="CX200" s="38"/>
      <c r="CY200" s="61"/>
      <c r="CZ200" s="57" t="s">
        <v>399</v>
      </c>
      <c r="DA200" s="57"/>
      <c r="DB200" s="57"/>
      <c r="DC200" s="57" t="s">
        <v>399</v>
      </c>
      <c r="DD200" s="57" t="s">
        <v>399</v>
      </c>
      <c r="DE200" s="57" t="s">
        <v>399</v>
      </c>
      <c r="DF200" s="57"/>
      <c r="DG200" s="57" t="s">
        <v>399</v>
      </c>
      <c r="DH200" s="57"/>
      <c r="DI200" s="57" t="s">
        <v>404</v>
      </c>
      <c r="DJ200" s="57" t="s">
        <v>404</v>
      </c>
      <c r="DK200" s="57"/>
      <c r="DL200" s="57"/>
      <c r="DM200" s="57" t="s">
        <v>404</v>
      </c>
      <c r="DN200" s="57" t="s">
        <v>404</v>
      </c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 t="s">
        <v>387</v>
      </c>
      <c r="EF200" s="57"/>
      <c r="EG200" s="57" t="s">
        <v>387</v>
      </c>
      <c r="EH200" s="57" t="s">
        <v>387</v>
      </c>
      <c r="EI200" s="38"/>
      <c r="EJ200" s="38"/>
      <c r="EK200" s="38"/>
      <c r="EL200" s="38"/>
      <c r="EM200" s="61"/>
      <c r="EN200" s="57"/>
      <c r="EO200" s="57"/>
      <c r="EP200" s="57"/>
      <c r="EQ200" s="57"/>
      <c r="ER200" s="57" t="s">
        <v>387</v>
      </c>
      <c r="ES200" s="57" t="s">
        <v>387</v>
      </c>
      <c r="ET200" s="57" t="s">
        <v>387</v>
      </c>
      <c r="EU200" s="57"/>
      <c r="EV200" s="57"/>
      <c r="EW200" s="57"/>
      <c r="EX200" s="57"/>
      <c r="EY200" s="57"/>
      <c r="EZ200" s="57"/>
      <c r="FA200" s="57"/>
      <c r="FB200" s="57" t="s">
        <v>387</v>
      </c>
      <c r="FC200" s="57" t="s">
        <v>387</v>
      </c>
      <c r="FD200" s="57" t="s">
        <v>387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387</v>
      </c>
      <c r="FP200" s="57" t="s">
        <v>387</v>
      </c>
      <c r="FQ200" s="57"/>
      <c r="FR200" s="57"/>
      <c r="FS200" s="57" t="s">
        <v>387</v>
      </c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387</v>
      </c>
      <c r="GP200" s="57" t="s">
        <v>387</v>
      </c>
      <c r="GQ200" s="57"/>
      <c r="GR200" s="38"/>
      <c r="GS200" s="38"/>
      <c r="GT200" s="38"/>
      <c r="GU200" s="37"/>
      <c r="GV200" s="57" t="s">
        <v>387</v>
      </c>
      <c r="GW200" s="57"/>
      <c r="GX200" s="57"/>
      <c r="GY200" s="57"/>
      <c r="GZ200" s="57" t="s">
        <v>387</v>
      </c>
      <c r="HA200" s="57"/>
      <c r="HB200" s="57"/>
      <c r="HC200" s="57"/>
      <c r="HD200" s="57" t="s">
        <v>387</v>
      </c>
      <c r="HE200" s="57" t="s">
        <v>387</v>
      </c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 t="s">
        <v>387</v>
      </c>
      <c r="HQ200" s="57" t="s">
        <v>387</v>
      </c>
      <c r="HR200" s="57"/>
      <c r="HS200" s="57"/>
      <c r="HT200" s="57" t="s">
        <v>387</v>
      </c>
      <c r="HU200" s="57" t="s">
        <v>387</v>
      </c>
      <c r="HV200" s="57" t="s">
        <v>387</v>
      </c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387</v>
      </c>
      <c r="IK200" s="57" t="s">
        <v>387</v>
      </c>
      <c r="IL200" s="57"/>
      <c r="IM200" s="57"/>
      <c r="IN200" s="57"/>
      <c r="IO200" s="57"/>
      <c r="IP200" s="57"/>
      <c r="IQ200" s="57"/>
      <c r="IR200" s="57"/>
      <c r="IS200" s="57"/>
      <c r="IT200" s="57"/>
      <c r="IU200" s="57" t="s">
        <v>387</v>
      </c>
      <c r="IV200" s="57"/>
      <c r="IW200" s="57" t="s">
        <v>387</v>
      </c>
      <c r="IX200" s="57"/>
      <c r="IY200" s="57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>
        <f t="shared" si="746"/>
        <v>4</v>
      </c>
      <c r="AGL200" s="36" t="str">
        <f t="shared" si="759"/>
        <v/>
      </c>
      <c r="AGM200" s="36" t="str">
        <f t="shared" si="747"/>
        <v/>
      </c>
      <c r="AGN200" s="39">
        <f t="shared" si="760"/>
        <v>34</v>
      </c>
      <c r="AGO200" s="36" t="str">
        <f t="shared" si="761"/>
        <v/>
      </c>
      <c r="AGP200" s="36" t="str">
        <f t="shared" si="748"/>
        <v/>
      </c>
      <c r="AGQ200" s="39">
        <f t="shared" si="762"/>
        <v>18</v>
      </c>
      <c r="AGR200" s="36" t="str">
        <f t="shared" si="763"/>
        <v/>
      </c>
      <c r="AGS200" s="36" t="str">
        <f t="shared" si="749"/>
        <v/>
      </c>
      <c r="AGT200" s="39">
        <f t="shared" si="764"/>
        <v>15</v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10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 t="s">
        <v>387</v>
      </c>
      <c r="AN201" s="57" t="s">
        <v>387</v>
      </c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 t="s">
        <v>387</v>
      </c>
      <c r="BA201" s="57"/>
      <c r="BB201" s="57"/>
      <c r="BC201" s="57" t="s">
        <v>387</v>
      </c>
      <c r="BD201" s="57"/>
      <c r="BE201" s="57" t="s">
        <v>387</v>
      </c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38"/>
      <c r="CE201" s="57" t="s">
        <v>387</v>
      </c>
      <c r="CF201" s="57"/>
      <c r="CG201" s="57"/>
      <c r="CH201" s="57"/>
      <c r="CI201" s="57"/>
      <c r="CJ201" s="57"/>
      <c r="CK201" s="57" t="s">
        <v>387</v>
      </c>
      <c r="CL201" s="57"/>
      <c r="CM201" s="57"/>
      <c r="CN201" s="57" t="s">
        <v>387</v>
      </c>
      <c r="CO201" s="57"/>
      <c r="CP201" s="57"/>
      <c r="CQ201" s="57" t="s">
        <v>387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 t="s">
        <v>387</v>
      </c>
      <c r="DX201" s="57" t="s">
        <v>387</v>
      </c>
      <c r="DY201" s="57"/>
      <c r="DZ201" s="57"/>
      <c r="EA201" s="57" t="s">
        <v>387</v>
      </c>
      <c r="EB201" s="57" t="s">
        <v>387</v>
      </c>
      <c r="EC201" s="57"/>
      <c r="ED201" s="57"/>
      <c r="EE201" s="57" t="s">
        <v>387</v>
      </c>
      <c r="EF201" s="57"/>
      <c r="EG201" s="57" t="s">
        <v>387</v>
      </c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387</v>
      </c>
      <c r="ES201" s="57" t="s">
        <v>387</v>
      </c>
      <c r="ET201" s="57"/>
      <c r="EU201" s="57"/>
      <c r="EV201" s="57"/>
      <c r="EW201" s="57"/>
      <c r="EX201" s="57"/>
      <c r="EY201" s="57"/>
      <c r="EZ201" s="57"/>
      <c r="FA201" s="57"/>
      <c r="FB201" s="57" t="s">
        <v>387</v>
      </c>
      <c r="FC201" s="57" t="s">
        <v>387</v>
      </c>
      <c r="FD201" s="57" t="s">
        <v>387</v>
      </c>
      <c r="FE201" s="57"/>
      <c r="FF201" s="38"/>
      <c r="FG201" s="61"/>
      <c r="FH201" s="57"/>
      <c r="FI201" s="57" t="s">
        <v>387</v>
      </c>
      <c r="FJ201" s="57"/>
      <c r="FK201" s="57" t="s">
        <v>398</v>
      </c>
      <c r="FL201" s="57" t="s">
        <v>398</v>
      </c>
      <c r="FM201" s="57"/>
      <c r="FN201" s="57"/>
      <c r="FO201" s="57" t="s">
        <v>398</v>
      </c>
      <c r="FP201" s="57" t="s">
        <v>398</v>
      </c>
      <c r="FQ201" s="57"/>
      <c r="FR201" s="57"/>
      <c r="FS201" s="57" t="s">
        <v>398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387</v>
      </c>
      <c r="HA201" s="57"/>
      <c r="HB201" s="57"/>
      <c r="HC201" s="57"/>
      <c r="HD201" s="57" t="s">
        <v>387</v>
      </c>
      <c r="HE201" s="57" t="s">
        <v>387</v>
      </c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 t="str">
        <f t="shared" si="746"/>
        <v/>
      </c>
      <c r="AGL201" s="36" t="str">
        <f t="shared" si="759"/>
        <v/>
      </c>
      <c r="AGM201" s="36" t="str">
        <f t="shared" si="747"/>
        <v/>
      </c>
      <c r="AGN201" s="39">
        <f t="shared" si="760"/>
        <v>8</v>
      </c>
      <c r="AGO201" s="36">
        <f t="shared" si="761"/>
        <v>5</v>
      </c>
      <c r="AGP201" s="36" t="str">
        <f t="shared" si="748"/>
        <v/>
      </c>
      <c r="AGQ201" s="39">
        <f t="shared" si="762"/>
        <v>13</v>
      </c>
      <c r="AGR201" s="36" t="str">
        <f t="shared" si="763"/>
        <v/>
      </c>
      <c r="AGS201" s="36" t="str">
        <f t="shared" si="749"/>
        <v/>
      </c>
      <c r="AGT201" s="39">
        <f t="shared" si="764"/>
        <v>3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11</v>
      </c>
      <c r="B202" s="48" t="s">
        <v>97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 t="s">
        <v>387</v>
      </c>
      <c r="AG202" s="57" t="s">
        <v>387</v>
      </c>
      <c r="AH202" s="57" t="s">
        <v>387</v>
      </c>
      <c r="AI202" s="57"/>
      <c r="AJ202" s="57"/>
      <c r="AK202" s="57"/>
      <c r="AL202" s="57"/>
      <c r="AM202" s="57" t="s">
        <v>387</v>
      </c>
      <c r="AN202" s="57" t="s">
        <v>387</v>
      </c>
      <c r="AO202" s="38"/>
      <c r="AP202" s="38"/>
      <c r="AQ202" s="61"/>
      <c r="AR202" s="57"/>
      <c r="AS202" s="57"/>
      <c r="AT202" s="57"/>
      <c r="AU202" s="57" t="s">
        <v>398</v>
      </c>
      <c r="AV202" s="57" t="s">
        <v>398</v>
      </c>
      <c r="AW202" s="57" t="s">
        <v>398</v>
      </c>
      <c r="AX202" s="57"/>
      <c r="AY202" s="57" t="s">
        <v>398</v>
      </c>
      <c r="AZ202" s="57" t="s">
        <v>398</v>
      </c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387</v>
      </c>
      <c r="BP202" s="57" t="s">
        <v>387</v>
      </c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 t="s">
        <v>387</v>
      </c>
      <c r="CG202" s="57"/>
      <c r="CH202" s="57"/>
      <c r="CI202" s="57"/>
      <c r="CJ202" s="57" t="s">
        <v>387</v>
      </c>
      <c r="CK202" s="57" t="s">
        <v>387</v>
      </c>
      <c r="CL202" s="57"/>
      <c r="CM202" s="57"/>
      <c r="CN202" s="57"/>
      <c r="CO202" s="57"/>
      <c r="CP202" s="57"/>
      <c r="CQ202" s="57" t="s">
        <v>387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 t="s">
        <v>399</v>
      </c>
      <c r="DH202" s="57"/>
      <c r="DI202" s="57" t="s">
        <v>404</v>
      </c>
      <c r="DJ202" s="57" t="s">
        <v>404</v>
      </c>
      <c r="DK202" s="57"/>
      <c r="DL202" s="57"/>
      <c r="DM202" s="57"/>
      <c r="DN202" s="57"/>
      <c r="DO202" s="38"/>
      <c r="DP202" s="38"/>
      <c r="DQ202" s="38"/>
      <c r="DR202" s="38"/>
      <c r="DS202" s="61"/>
      <c r="DT202" s="57" t="s">
        <v>387</v>
      </c>
      <c r="DU202" s="57" t="s">
        <v>387</v>
      </c>
      <c r="DV202" s="57"/>
      <c r="DW202" s="57" t="s">
        <v>387</v>
      </c>
      <c r="DX202" s="57"/>
      <c r="DY202" s="57"/>
      <c r="DZ202" s="57"/>
      <c r="EA202" s="57"/>
      <c r="EB202" s="57"/>
      <c r="EC202" s="57"/>
      <c r="ED202" s="57"/>
      <c r="EE202" s="57" t="s">
        <v>387</v>
      </c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 t="s">
        <v>387</v>
      </c>
      <c r="FC202" s="57"/>
      <c r="FD202" s="57"/>
      <c r="FE202" s="57"/>
      <c r="FF202" s="38"/>
      <c r="FG202" s="61"/>
      <c r="FH202" s="57"/>
      <c r="FI202" s="57" t="s">
        <v>387</v>
      </c>
      <c r="FJ202" s="57"/>
      <c r="FK202" s="57" t="s">
        <v>387</v>
      </c>
      <c r="FL202" s="57" t="s">
        <v>387</v>
      </c>
      <c r="FM202" s="57"/>
      <c r="FN202" s="57"/>
      <c r="FO202" s="57"/>
      <c r="FP202" s="57"/>
      <c r="FQ202" s="57"/>
      <c r="FR202" s="57"/>
      <c r="FS202" s="57" t="s">
        <v>387</v>
      </c>
      <c r="FT202" s="57" t="s">
        <v>387</v>
      </c>
      <c r="FU202" s="57"/>
      <c r="FV202" s="57" t="s">
        <v>387</v>
      </c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 t="s">
        <v>387</v>
      </c>
      <c r="HA202" s="57"/>
      <c r="HB202" s="57"/>
      <c r="HC202" s="57"/>
      <c r="HD202" s="57" t="s">
        <v>387</v>
      </c>
      <c r="HE202" s="57" t="s">
        <v>387</v>
      </c>
      <c r="HF202" s="57"/>
      <c r="HG202" s="57"/>
      <c r="HH202" s="57" t="s">
        <v>387</v>
      </c>
      <c r="HI202" s="57" t="s">
        <v>387</v>
      </c>
      <c r="HJ202" s="57"/>
      <c r="HK202" s="57"/>
      <c r="HL202" s="57"/>
      <c r="HM202" s="57"/>
      <c r="HN202" s="38"/>
      <c r="HO202" s="61"/>
      <c r="HP202" s="57" t="s">
        <v>387</v>
      </c>
      <c r="HQ202" s="57" t="s">
        <v>387</v>
      </c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 t="s">
        <v>387</v>
      </c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1</v>
      </c>
      <c r="AGL202" s="36">
        <f t="shared" si="759"/>
        <v>5</v>
      </c>
      <c r="AGM202" s="36" t="str">
        <f t="shared" si="747"/>
        <v/>
      </c>
      <c r="AGN202" s="39">
        <f t="shared" si="760"/>
        <v>10</v>
      </c>
      <c r="AGO202" s="36" t="str">
        <f t="shared" si="761"/>
        <v/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>
        <f t="shared" si="764"/>
        <v>8</v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12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 t="s">
        <v>388</v>
      </c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 t="s">
        <v>398</v>
      </c>
      <c r="AZ203" s="57" t="s">
        <v>398</v>
      </c>
      <c r="BA203" s="57"/>
      <c r="BB203" s="57"/>
      <c r="BC203" s="57" t="s">
        <v>398</v>
      </c>
      <c r="BD203" s="57"/>
      <c r="BE203" s="57" t="s">
        <v>398</v>
      </c>
      <c r="BF203" s="57" t="s">
        <v>398</v>
      </c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 t="s">
        <v>387</v>
      </c>
      <c r="BZ203" s="57" t="s">
        <v>387</v>
      </c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 t="s">
        <v>387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 t="s">
        <v>399</v>
      </c>
      <c r="DE203" s="57"/>
      <c r="DF203" s="57"/>
      <c r="DG203" s="57" t="s">
        <v>399</v>
      </c>
      <c r="DH203" s="57"/>
      <c r="DI203" s="57" t="s">
        <v>404</v>
      </c>
      <c r="DJ203" s="57" t="s">
        <v>404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 t="s">
        <v>387</v>
      </c>
      <c r="DX203" s="57"/>
      <c r="DY203" s="57"/>
      <c r="DZ203" s="57"/>
      <c r="EA203" s="57"/>
      <c r="EB203" s="57"/>
      <c r="EC203" s="57"/>
      <c r="ED203" s="57"/>
      <c r="EE203" s="57" t="s">
        <v>398</v>
      </c>
      <c r="EF203" s="57"/>
      <c r="EG203" s="57" t="s">
        <v>398</v>
      </c>
      <c r="EH203" s="57" t="s">
        <v>398</v>
      </c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 t="s">
        <v>387</v>
      </c>
      <c r="FJ203" s="57"/>
      <c r="FK203" s="57"/>
      <c r="FL203" s="57"/>
      <c r="FM203" s="57"/>
      <c r="FN203" s="57"/>
      <c r="FO203" s="57" t="s">
        <v>387</v>
      </c>
      <c r="FP203" s="57" t="s">
        <v>387</v>
      </c>
      <c r="FQ203" s="57"/>
      <c r="FR203" s="57"/>
      <c r="FS203" s="57"/>
      <c r="FT203" s="57" t="s">
        <v>387</v>
      </c>
      <c r="FU203" s="57"/>
      <c r="FV203" s="57" t="s">
        <v>387</v>
      </c>
      <c r="FW203" s="57"/>
      <c r="FX203" s="57"/>
      <c r="FY203" s="57"/>
      <c r="FZ203" s="57"/>
      <c r="GA203" s="61"/>
      <c r="GB203" s="57" t="s">
        <v>387</v>
      </c>
      <c r="GC203" s="57" t="s">
        <v>387</v>
      </c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 t="s">
        <v>387</v>
      </c>
      <c r="GP203" s="57" t="s">
        <v>387</v>
      </c>
      <c r="GQ203" s="57"/>
      <c r="GR203" s="38"/>
      <c r="GS203" s="38"/>
      <c r="GT203" s="38"/>
      <c r="GU203" s="37"/>
      <c r="GV203" s="57" t="s">
        <v>387</v>
      </c>
      <c r="GW203" s="57"/>
      <c r="GX203" s="57"/>
      <c r="GY203" s="57"/>
      <c r="GZ203" s="57"/>
      <c r="HA203" s="57"/>
      <c r="HB203" s="57"/>
      <c r="HC203" s="57"/>
      <c r="HD203" s="57" t="s">
        <v>387</v>
      </c>
      <c r="HE203" s="57" t="s">
        <v>387</v>
      </c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 t="s">
        <v>387</v>
      </c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1</v>
      </c>
      <c r="AGL203" s="36">
        <f t="shared" si="759"/>
        <v>5</v>
      </c>
      <c r="AGM203" s="36">
        <f t="shared" si="747"/>
        <v>1</v>
      </c>
      <c r="AGN203" s="39">
        <f t="shared" si="760"/>
        <v>2</v>
      </c>
      <c r="AGO203" s="36">
        <f t="shared" si="761"/>
        <v>3</v>
      </c>
      <c r="AGP203" s="36" t="str">
        <f t="shared" si="748"/>
        <v/>
      </c>
      <c r="AGQ203" s="39">
        <f t="shared" si="762"/>
        <v>9</v>
      </c>
      <c r="AGR203" s="36" t="str">
        <f t="shared" si="763"/>
        <v/>
      </c>
      <c r="AGS203" s="36" t="str">
        <f t="shared" si="749"/>
        <v/>
      </c>
      <c r="AGT203" s="39">
        <f t="shared" si="764"/>
        <v>8</v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13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 t="s">
        <v>387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38"/>
      <c r="BI204" s="38"/>
      <c r="BJ204" s="38"/>
      <c r="BK204" s="61"/>
      <c r="BL204" s="57"/>
      <c r="BM204" s="57"/>
      <c r="BN204" s="57"/>
      <c r="BO204" s="57" t="s">
        <v>387</v>
      </c>
      <c r="BP204" s="57" t="s">
        <v>387</v>
      </c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 t="s">
        <v>387</v>
      </c>
      <c r="FI204" s="57"/>
      <c r="FJ204" s="57"/>
      <c r="FK204" s="57"/>
      <c r="FL204" s="57"/>
      <c r="FM204" s="57"/>
      <c r="FN204" s="57"/>
      <c r="FO204" s="57" t="s">
        <v>399</v>
      </c>
      <c r="FP204" s="57" t="s">
        <v>399</v>
      </c>
      <c r="FQ204" s="57"/>
      <c r="FR204" s="57"/>
      <c r="FS204" s="57"/>
      <c r="FT204" s="57" t="s">
        <v>399</v>
      </c>
      <c r="FU204" s="57"/>
      <c r="FV204" s="57" t="s">
        <v>399</v>
      </c>
      <c r="FW204" s="57"/>
      <c r="FX204" s="57"/>
      <c r="FY204" s="57"/>
      <c r="FZ204" s="57"/>
      <c r="GA204" s="61"/>
      <c r="GB204" s="57" t="s">
        <v>387</v>
      </c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/>
      <c r="HA204" s="57"/>
      <c r="HB204" s="57"/>
      <c r="HC204" s="57"/>
      <c r="HD204" s="57" t="s">
        <v>387</v>
      </c>
      <c r="HE204" s="57" t="s">
        <v>387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61"/>
      <c r="HP204" s="57" t="s">
        <v>398</v>
      </c>
      <c r="HQ204" s="57" t="s">
        <v>398</v>
      </c>
      <c r="HR204" s="57"/>
      <c r="HS204" s="57"/>
      <c r="HT204" s="57" t="s">
        <v>398</v>
      </c>
      <c r="HU204" s="57" t="s">
        <v>398</v>
      </c>
      <c r="HV204" s="57" t="s">
        <v>398</v>
      </c>
      <c r="HW204" s="57" t="s">
        <v>398</v>
      </c>
      <c r="HX204" s="57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387</v>
      </c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57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1</v>
      </c>
      <c r="AGL204" s="36" t="str">
        <f t="shared" si="759"/>
        <v/>
      </c>
      <c r="AGM204" s="36" t="str">
        <f t="shared" si="747"/>
        <v/>
      </c>
      <c r="AGN204" s="39">
        <f t="shared" si="760"/>
        <v>3</v>
      </c>
      <c r="AGO204" s="36" t="str">
        <f t="shared" si="761"/>
        <v/>
      </c>
      <c r="AGP204" s="36" t="str">
        <f t="shared" si="748"/>
        <v/>
      </c>
      <c r="AGQ204" s="39">
        <f t="shared" si="762"/>
        <v>5</v>
      </c>
      <c r="AGR204" s="36">
        <f t="shared" si="763"/>
        <v>6</v>
      </c>
      <c r="AGS204" s="36" t="str">
        <f t="shared" si="749"/>
        <v/>
      </c>
      <c r="AGT204" s="39">
        <f t="shared" si="764"/>
        <v>4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14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 t="s">
        <v>387</v>
      </c>
      <c r="P205" s="57"/>
      <c r="Q205" s="57" t="s">
        <v>387</v>
      </c>
      <c r="R205" s="57" t="s">
        <v>387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/>
      <c r="AC205" s="57"/>
      <c r="AD205" s="57"/>
      <c r="AE205" s="57"/>
      <c r="AF205" s="57" t="s">
        <v>387</v>
      </c>
      <c r="AG205" s="57" t="s">
        <v>387</v>
      </c>
      <c r="AH205" s="57" t="s">
        <v>387</v>
      </c>
      <c r="AI205" s="57"/>
      <c r="AJ205" s="57"/>
      <c r="AK205" s="57" t="s">
        <v>387</v>
      </c>
      <c r="AL205" s="57" t="s">
        <v>387</v>
      </c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 t="s">
        <v>387</v>
      </c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 t="s">
        <v>387</v>
      </c>
      <c r="BV205" s="57" t="s">
        <v>387</v>
      </c>
      <c r="BW205" s="57"/>
      <c r="BX205" s="57"/>
      <c r="BY205" s="57" t="s">
        <v>387</v>
      </c>
      <c r="BZ205" s="57" t="s">
        <v>387</v>
      </c>
      <c r="CA205" s="57"/>
      <c r="CB205" s="57"/>
      <c r="CC205" s="57"/>
      <c r="CD205" s="38"/>
      <c r="CE205" s="57" t="s">
        <v>387</v>
      </c>
      <c r="CF205" s="57" t="s">
        <v>387</v>
      </c>
      <c r="CG205" s="57"/>
      <c r="CH205" s="57"/>
      <c r="CI205" s="57"/>
      <c r="CJ205" s="57" t="s">
        <v>387</v>
      </c>
      <c r="CK205" s="57" t="s">
        <v>387</v>
      </c>
      <c r="CL205" s="57"/>
      <c r="CM205" s="57"/>
      <c r="CN205" s="57" t="s">
        <v>387</v>
      </c>
      <c r="CO205" s="57"/>
      <c r="CP205" s="57"/>
      <c r="CQ205" s="57" t="s">
        <v>387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 t="s">
        <v>399</v>
      </c>
      <c r="DF205" s="57"/>
      <c r="DG205" s="57" t="s">
        <v>399</v>
      </c>
      <c r="DH205" s="57"/>
      <c r="DI205" s="57" t="s">
        <v>399</v>
      </c>
      <c r="DJ205" s="57" t="s">
        <v>399</v>
      </c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 t="s">
        <v>387</v>
      </c>
      <c r="DV205" s="57"/>
      <c r="DW205" s="57"/>
      <c r="DX205" s="57"/>
      <c r="DY205" s="57"/>
      <c r="DZ205" s="57"/>
      <c r="EA205" s="57" t="s">
        <v>388</v>
      </c>
      <c r="EB205" s="57" t="s">
        <v>388</v>
      </c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 t="s">
        <v>387</v>
      </c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 t="s">
        <v>387</v>
      </c>
      <c r="FC205" s="57" t="s">
        <v>387</v>
      </c>
      <c r="FD205" s="57" t="s">
        <v>387</v>
      </c>
      <c r="FE205" s="57"/>
      <c r="FF205" s="38"/>
      <c r="FG205" s="61"/>
      <c r="FH205" s="57" t="s">
        <v>387</v>
      </c>
      <c r="FI205" s="57" t="s">
        <v>387</v>
      </c>
      <c r="FJ205" s="57"/>
      <c r="FK205" s="57" t="s">
        <v>387</v>
      </c>
      <c r="FL205" s="57" t="s">
        <v>387</v>
      </c>
      <c r="FM205" s="57"/>
      <c r="FN205" s="57"/>
      <c r="FO205" s="57"/>
      <c r="FP205" s="57" t="s">
        <v>387</v>
      </c>
      <c r="FQ205" s="57"/>
      <c r="FR205" s="57"/>
      <c r="FS205" s="57"/>
      <c r="FT205" s="57" t="s">
        <v>387</v>
      </c>
      <c r="FU205" s="57"/>
      <c r="FV205" s="57" t="s">
        <v>387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 t="s">
        <v>387</v>
      </c>
      <c r="GP205" s="57" t="s">
        <v>387</v>
      </c>
      <c r="GQ205" s="57"/>
      <c r="GR205" s="38"/>
      <c r="GS205" s="38"/>
      <c r="GT205" s="38"/>
      <c r="GU205" s="37"/>
      <c r="GV205" s="61"/>
      <c r="GW205" s="57"/>
      <c r="GX205" s="57"/>
      <c r="GY205" s="57"/>
      <c r="GZ205" s="57" t="s">
        <v>387</v>
      </c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61"/>
      <c r="HP205" s="57"/>
      <c r="HQ205" s="57"/>
      <c r="HR205" s="57"/>
      <c r="HS205" s="57"/>
      <c r="HT205" s="57"/>
      <c r="HU205" s="57"/>
      <c r="HV205" s="57"/>
      <c r="HW205" s="57"/>
      <c r="HX205" s="57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 t="s">
        <v>388</v>
      </c>
      <c r="IK205" s="57" t="s">
        <v>388</v>
      </c>
      <c r="IL205" s="57"/>
      <c r="IM205" s="57" t="s">
        <v>388</v>
      </c>
      <c r="IN205" s="57"/>
      <c r="IO205" s="57"/>
      <c r="IP205" s="57"/>
      <c r="IQ205" s="57" t="s">
        <v>388</v>
      </c>
      <c r="IR205" s="57" t="s">
        <v>388</v>
      </c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>
        <f t="shared" si="758"/>
        <v>5</v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18</v>
      </c>
      <c r="AGO205" s="36" t="str">
        <f t="shared" si="761"/>
        <v/>
      </c>
      <c r="AGP205" s="36">
        <f t="shared" si="748"/>
        <v>2</v>
      </c>
      <c r="AGQ205" s="39">
        <f t="shared" si="762"/>
        <v>17</v>
      </c>
      <c r="AGR205" s="36" t="str">
        <f t="shared" si="763"/>
        <v/>
      </c>
      <c r="AGS205" s="36">
        <f t="shared" si="749"/>
        <v>5</v>
      </c>
      <c r="AGT205" s="39">
        <f t="shared" si="764"/>
        <v>3</v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15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387</v>
      </c>
      <c r="P206" s="57"/>
      <c r="Q206" s="57" t="s">
        <v>387</v>
      </c>
      <c r="R206" s="57" t="s">
        <v>387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387</v>
      </c>
      <c r="AG206" s="57" t="s">
        <v>387</v>
      </c>
      <c r="AH206" s="57" t="s">
        <v>387</v>
      </c>
      <c r="AI206" s="57"/>
      <c r="AJ206" s="57"/>
      <c r="AK206" s="57" t="s">
        <v>387</v>
      </c>
      <c r="AL206" s="57" t="s">
        <v>387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387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387</v>
      </c>
      <c r="BV206" s="57" t="s">
        <v>387</v>
      </c>
      <c r="BW206" s="57"/>
      <c r="BX206" s="57"/>
      <c r="BY206" s="57" t="s">
        <v>387</v>
      </c>
      <c r="BZ206" s="57" t="s">
        <v>387</v>
      </c>
      <c r="CA206" s="57"/>
      <c r="CB206" s="57"/>
      <c r="CC206" s="57"/>
      <c r="CD206" s="38"/>
      <c r="CE206" s="57" t="s">
        <v>387</v>
      </c>
      <c r="CF206" s="57" t="s">
        <v>387</v>
      </c>
      <c r="CG206" s="57"/>
      <c r="CH206" s="57"/>
      <c r="CI206" s="57"/>
      <c r="CJ206" s="57" t="s">
        <v>387</v>
      </c>
      <c r="CK206" s="57" t="s">
        <v>387</v>
      </c>
      <c r="CL206" s="57"/>
      <c r="CM206" s="57"/>
      <c r="CN206" s="57" t="s">
        <v>387</v>
      </c>
      <c r="CO206" s="57"/>
      <c r="CP206" s="57"/>
      <c r="CQ206" s="57" t="s">
        <v>387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399</v>
      </c>
      <c r="DF206" s="57"/>
      <c r="DG206" s="57" t="s">
        <v>399</v>
      </c>
      <c r="DH206" s="57"/>
      <c r="DI206" s="57" t="s">
        <v>399</v>
      </c>
      <c r="DJ206" s="57" t="s">
        <v>399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387</v>
      </c>
      <c r="DV206" s="57"/>
      <c r="DW206" s="57"/>
      <c r="DX206" s="57"/>
      <c r="DY206" s="57"/>
      <c r="DZ206" s="57"/>
      <c r="EA206" s="57" t="s">
        <v>388</v>
      </c>
      <c r="EB206" s="57" t="s">
        <v>388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387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387</v>
      </c>
      <c r="FC206" s="57" t="s">
        <v>387</v>
      </c>
      <c r="FD206" s="57" t="s">
        <v>387</v>
      </c>
      <c r="FE206" s="57"/>
      <c r="FF206" s="38"/>
      <c r="FG206" s="61"/>
      <c r="FH206" s="57" t="s">
        <v>387</v>
      </c>
      <c r="FI206" s="57" t="s">
        <v>387</v>
      </c>
      <c r="FJ206" s="57"/>
      <c r="FK206" s="57" t="s">
        <v>387</v>
      </c>
      <c r="FL206" s="57" t="s">
        <v>387</v>
      </c>
      <c r="FM206" s="57"/>
      <c r="FN206" s="57"/>
      <c r="FO206" s="57"/>
      <c r="FP206" s="57" t="s">
        <v>387</v>
      </c>
      <c r="FQ206" s="57"/>
      <c r="FR206" s="57"/>
      <c r="FS206" s="57"/>
      <c r="FT206" s="57" t="s">
        <v>387</v>
      </c>
      <c r="FU206" s="57"/>
      <c r="FV206" s="57" t="s">
        <v>387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387</v>
      </c>
      <c r="GP206" s="57" t="s">
        <v>387</v>
      </c>
      <c r="GQ206" s="57"/>
      <c r="GR206" s="38"/>
      <c r="GS206" s="38"/>
      <c r="GT206" s="38"/>
      <c r="GU206" s="37"/>
      <c r="GV206" s="61"/>
      <c r="GW206" s="57"/>
      <c r="GX206" s="57"/>
      <c r="GY206" s="57"/>
      <c r="GZ206" s="57" t="s">
        <v>387</v>
      </c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61"/>
      <c r="HP206" s="57"/>
      <c r="HQ206" s="57"/>
      <c r="HR206" s="57"/>
      <c r="HS206" s="57"/>
      <c r="HT206" s="57"/>
      <c r="HU206" s="57"/>
      <c r="HV206" s="57"/>
      <c r="HW206" s="57"/>
      <c r="HX206" s="57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 t="s">
        <v>388</v>
      </c>
      <c r="IK206" s="57" t="s">
        <v>388</v>
      </c>
      <c r="IL206" s="57"/>
      <c r="IM206" s="57" t="s">
        <v>388</v>
      </c>
      <c r="IN206" s="57"/>
      <c r="IO206" s="57"/>
      <c r="IP206" s="57"/>
      <c r="IQ206" s="57" t="s">
        <v>388</v>
      </c>
      <c r="IR206" s="57" t="s">
        <v>388</v>
      </c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>
        <f t="shared" si="758"/>
        <v>5</v>
      </c>
      <c r="AGH206" s="35" t="str">
        <f t="shared" si="746"/>
        <v/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>
        <f t="shared" si="749"/>
        <v>5</v>
      </c>
      <c r="AGT206" s="39">
        <f t="shared" si="764"/>
        <v>3</v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16</v>
      </c>
      <c r="B207" s="48" t="s">
        <v>102</v>
      </c>
      <c r="C207" s="61"/>
      <c r="D207" s="57"/>
      <c r="E207" s="57"/>
      <c r="F207" s="57"/>
      <c r="G207" s="57" t="s">
        <v>387</v>
      </c>
      <c r="H207" s="57" t="s">
        <v>387</v>
      </c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38"/>
      <c r="FG207" s="61"/>
      <c r="FH207" s="57"/>
      <c r="FI207" s="57" t="s">
        <v>387</v>
      </c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38"/>
      <c r="HO207" s="61"/>
      <c r="HP207" s="57"/>
      <c r="HQ207" s="57"/>
      <c r="HR207" s="57"/>
      <c r="HS207" s="57"/>
      <c r="HT207" s="57"/>
      <c r="HU207" s="57"/>
      <c r="HV207" s="57"/>
      <c r="HW207" s="57"/>
      <c r="HX207" s="57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57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 t="str">
        <f t="shared" si="746"/>
        <v/>
      </c>
      <c r="AGL207" s="36" t="str">
        <f t="shared" si="759"/>
        <v/>
      </c>
      <c r="AGM207" s="36" t="str">
        <f t="shared" si="747"/>
        <v/>
      </c>
      <c r="AGN207" s="39">
        <f t="shared" si="760"/>
        <v>2</v>
      </c>
      <c r="AGO207" s="36" t="str">
        <f t="shared" si="761"/>
        <v/>
      </c>
      <c r="AGP207" s="36" t="str">
        <f t="shared" si="748"/>
        <v/>
      </c>
      <c r="AGQ207" s="39">
        <f t="shared" si="762"/>
        <v>1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17</v>
      </c>
      <c r="B208" s="48" t="s">
        <v>103</v>
      </c>
      <c r="C208" s="61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61"/>
      <c r="HP208" s="57"/>
      <c r="HQ208" s="57"/>
      <c r="HR208" s="57"/>
      <c r="HS208" s="57"/>
      <c r="HT208" s="57"/>
      <c r="HU208" s="57"/>
      <c r="HV208" s="57"/>
      <c r="HW208" s="57"/>
      <c r="HX208" s="57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57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 t="str">
        <f t="shared" si="760"/>
        <v/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18</v>
      </c>
      <c r="B209" s="48" t="s">
        <v>104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 t="s">
        <v>387</v>
      </c>
      <c r="AW209" s="57"/>
      <c r="AX209" s="57"/>
      <c r="AY209" s="57"/>
      <c r="AZ209" s="57" t="s">
        <v>387</v>
      </c>
      <c r="BA209" s="57"/>
      <c r="BB209" s="57"/>
      <c r="BC209" s="57" t="s">
        <v>387</v>
      </c>
      <c r="BD209" s="57"/>
      <c r="BE209" s="57" t="s">
        <v>387</v>
      </c>
      <c r="BF209" s="57" t="s">
        <v>387</v>
      </c>
      <c r="BG209" s="57"/>
      <c r="BH209" s="38"/>
      <c r="BI209" s="38"/>
      <c r="BJ209" s="38"/>
      <c r="BK209" s="61"/>
      <c r="BL209" s="57"/>
      <c r="BM209" s="57"/>
      <c r="BN209" s="57"/>
      <c r="BO209" s="57" t="s">
        <v>387</v>
      </c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 t="s">
        <v>387</v>
      </c>
      <c r="CF209" s="57"/>
      <c r="CG209" s="57"/>
      <c r="CH209" s="57"/>
      <c r="CI209" s="57"/>
      <c r="CJ209" s="57"/>
      <c r="CK209" s="57" t="s">
        <v>387</v>
      </c>
      <c r="CL209" s="57"/>
      <c r="CM209" s="57"/>
      <c r="CN209" s="57" t="s">
        <v>387</v>
      </c>
      <c r="CO209" s="57"/>
      <c r="CP209" s="57"/>
      <c r="CQ209" s="57" t="s">
        <v>387</v>
      </c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 t="s">
        <v>387</v>
      </c>
      <c r="DX209" s="57" t="s">
        <v>387</v>
      </c>
      <c r="DY209" s="57"/>
      <c r="DZ209" s="57"/>
      <c r="EA209" s="57" t="s">
        <v>387</v>
      </c>
      <c r="EB209" s="57" t="s">
        <v>387</v>
      </c>
      <c r="EC209" s="57"/>
      <c r="ED209" s="57"/>
      <c r="EE209" s="57" t="s">
        <v>387</v>
      </c>
      <c r="EF209" s="57"/>
      <c r="EG209" s="57" t="s">
        <v>387</v>
      </c>
      <c r="EH209" s="57"/>
      <c r="EI209" s="38"/>
      <c r="EJ209" s="38"/>
      <c r="EK209" s="38"/>
      <c r="EL209" s="38"/>
      <c r="EM209" s="57"/>
      <c r="EN209" s="57" t="s">
        <v>387</v>
      </c>
      <c r="EO209" s="57" t="s">
        <v>387</v>
      </c>
      <c r="EP209" s="57"/>
      <c r="EQ209" s="57"/>
      <c r="ER209" s="57" t="s">
        <v>387</v>
      </c>
      <c r="ES209" s="57" t="s">
        <v>387</v>
      </c>
      <c r="ET209" s="57"/>
      <c r="EU209" s="57"/>
      <c r="EV209" s="57"/>
      <c r="EW209" s="57"/>
      <c r="EX209" s="57"/>
      <c r="EY209" s="57"/>
      <c r="EZ209" s="57"/>
      <c r="FA209" s="57"/>
      <c r="FB209" s="57" t="s">
        <v>387</v>
      </c>
      <c r="FC209" s="57" t="s">
        <v>387</v>
      </c>
      <c r="FD209" s="57" t="s">
        <v>387</v>
      </c>
      <c r="FE209" s="57"/>
      <c r="FF209" s="38"/>
      <c r="FG209" s="61"/>
      <c r="FH209" s="57" t="s">
        <v>387</v>
      </c>
      <c r="FI209" s="57" t="s">
        <v>387</v>
      </c>
      <c r="FJ209" s="57"/>
      <c r="FK209" s="57" t="s">
        <v>387</v>
      </c>
      <c r="FL209" s="57" t="s">
        <v>387</v>
      </c>
      <c r="FM209" s="57"/>
      <c r="FN209" s="57"/>
      <c r="FO209" s="57" t="s">
        <v>387</v>
      </c>
      <c r="FP209" s="57" t="s">
        <v>387</v>
      </c>
      <c r="FQ209" s="57"/>
      <c r="FR209" s="57"/>
      <c r="FS209" s="57" t="s">
        <v>387</v>
      </c>
      <c r="FT209" s="57"/>
      <c r="FU209" s="57"/>
      <c r="FV209" s="57"/>
      <c r="FW209" s="57"/>
      <c r="FX209" s="57"/>
      <c r="FY209" s="57"/>
      <c r="FZ209" s="57"/>
      <c r="GA209" s="61"/>
      <c r="GB209" s="57" t="s">
        <v>387</v>
      </c>
      <c r="GC209" s="57" t="s">
        <v>387</v>
      </c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61"/>
      <c r="GW209" s="57"/>
      <c r="GX209" s="57"/>
      <c r="GY209" s="57"/>
      <c r="GZ209" s="57" t="s">
        <v>387</v>
      </c>
      <c r="HA209" s="57"/>
      <c r="HB209" s="57"/>
      <c r="HC209" s="57"/>
      <c r="HD209" s="57" t="s">
        <v>387</v>
      </c>
      <c r="HE209" s="57" t="s">
        <v>387</v>
      </c>
      <c r="HF209" s="57"/>
      <c r="HG209" s="57"/>
      <c r="HH209" s="57"/>
      <c r="HI209" s="57"/>
      <c r="HJ209" s="57"/>
      <c r="HK209" s="57"/>
      <c r="HL209" s="57"/>
      <c r="HM209" s="57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 t="s">
        <v>398</v>
      </c>
      <c r="IN209" s="57"/>
      <c r="IO209" s="57"/>
      <c r="IP209" s="57"/>
      <c r="IQ209" s="57" t="s">
        <v>398</v>
      </c>
      <c r="IR209" s="57" t="s">
        <v>398</v>
      </c>
      <c r="IS209" s="57"/>
      <c r="IT209" s="57"/>
      <c r="IU209" s="57" t="s">
        <v>398</v>
      </c>
      <c r="IV209" s="57"/>
      <c r="IW209" s="57" t="s">
        <v>398</v>
      </c>
      <c r="IX209" s="57" t="s">
        <v>398</v>
      </c>
      <c r="IY209" s="57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>
        <f t="shared" si="757"/>
        <v>6</v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>
        <f t="shared" si="760"/>
        <v>9</v>
      </c>
      <c r="AGO209" s="36" t="str">
        <f t="shared" si="761"/>
        <v/>
      </c>
      <c r="AGP209" s="36" t="str">
        <f t="shared" si="748"/>
        <v/>
      </c>
      <c r="AGQ209" s="39">
        <f t="shared" si="762"/>
        <v>21</v>
      </c>
      <c r="AGR209" s="36">
        <f t="shared" si="763"/>
        <v>6</v>
      </c>
      <c r="AGS209" s="36" t="str">
        <f t="shared" si="749"/>
        <v/>
      </c>
      <c r="AGT209" s="39">
        <f t="shared" si="764"/>
        <v>5</v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19</v>
      </c>
      <c r="B210" s="48" t="s">
        <v>105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387</v>
      </c>
      <c r="R210" s="57" t="s">
        <v>387</v>
      </c>
      <c r="S210" s="57"/>
      <c r="T210" s="57"/>
      <c r="U210" s="57"/>
      <c r="V210" s="57"/>
      <c r="W210" s="61"/>
      <c r="X210" s="57"/>
      <c r="Y210" s="57"/>
      <c r="Z210" s="57"/>
      <c r="AA210" s="57"/>
      <c r="AB210" s="57" t="s">
        <v>387</v>
      </c>
      <c r="AC210" s="57"/>
      <c r="AD210" s="57"/>
      <c r="AE210" s="57"/>
      <c r="AF210" s="57"/>
      <c r="AG210" s="57"/>
      <c r="AH210" s="57"/>
      <c r="AI210" s="57"/>
      <c r="AJ210" s="57"/>
      <c r="AK210" s="57" t="s">
        <v>387</v>
      </c>
      <c r="AL210" s="57" t="s">
        <v>387</v>
      </c>
      <c r="AM210" s="57" t="s">
        <v>387</v>
      </c>
      <c r="AN210" s="57" t="s">
        <v>387</v>
      </c>
      <c r="AO210" s="38"/>
      <c r="AP210" s="38"/>
      <c r="AQ210" s="61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38"/>
      <c r="BI210" s="38"/>
      <c r="BJ210" s="38"/>
      <c r="BK210" s="61"/>
      <c r="BL210" s="57"/>
      <c r="BM210" s="57"/>
      <c r="BN210" s="57"/>
      <c r="BO210" s="57" t="s">
        <v>387</v>
      </c>
      <c r="BP210" s="57" t="s">
        <v>387</v>
      </c>
      <c r="BQ210" s="57"/>
      <c r="BR210" s="57"/>
      <c r="BS210" s="57"/>
      <c r="BT210" s="57"/>
      <c r="BU210" s="57"/>
      <c r="BV210" s="57"/>
      <c r="BW210" s="57"/>
      <c r="BX210" s="57"/>
      <c r="BY210" s="57" t="s">
        <v>387</v>
      </c>
      <c r="BZ210" s="57" t="s">
        <v>387</v>
      </c>
      <c r="CA210" s="57"/>
      <c r="CB210" s="57"/>
      <c r="CC210" s="57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 t="s">
        <v>387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61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 t="s">
        <v>387</v>
      </c>
      <c r="FP210" s="57" t="s">
        <v>387</v>
      </c>
      <c r="FQ210" s="57"/>
      <c r="FR210" s="57"/>
      <c r="FS210" s="57"/>
      <c r="FT210" s="57" t="s">
        <v>387</v>
      </c>
      <c r="FU210" s="57"/>
      <c r="FV210" s="57" t="s">
        <v>387</v>
      </c>
      <c r="FW210" s="57"/>
      <c r="FX210" s="57"/>
      <c r="FY210" s="57"/>
      <c r="FZ210" s="57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57" t="s">
        <v>387</v>
      </c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57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>
        <f t="shared" si="760"/>
        <v>11</v>
      </c>
      <c r="AGO210" s="36" t="str">
        <f t="shared" si="761"/>
        <v/>
      </c>
      <c r="AGP210" s="36" t="str">
        <f t="shared" si="748"/>
        <v/>
      </c>
      <c r="AGQ210" s="39">
        <f t="shared" si="762"/>
        <v>5</v>
      </c>
      <c r="AGR210" s="36" t="str">
        <f t="shared" si="763"/>
        <v/>
      </c>
      <c r="AGS210" s="36" t="str">
        <f t="shared" si="749"/>
        <v/>
      </c>
      <c r="AGT210" s="39">
        <f t="shared" si="764"/>
        <v>1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20</v>
      </c>
      <c r="B211" s="48" t="s">
        <v>106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61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 t="s">
        <v>387</v>
      </c>
      <c r="BZ211" s="57" t="s">
        <v>387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38"/>
      <c r="CW211" s="38"/>
      <c r="CX211" s="38"/>
      <c r="CY211" s="61"/>
      <c r="CZ211" s="57" t="s">
        <v>399</v>
      </c>
      <c r="DA211" s="57"/>
      <c r="DB211" s="57"/>
      <c r="DC211" s="57" t="s">
        <v>399</v>
      </c>
      <c r="DD211" s="57" t="s">
        <v>399</v>
      </c>
      <c r="DE211" s="57" t="s">
        <v>399</v>
      </c>
      <c r="DF211" s="57"/>
      <c r="DG211" s="57" t="s">
        <v>399</v>
      </c>
      <c r="DH211" s="57"/>
      <c r="DI211" s="57" t="s">
        <v>399</v>
      </c>
      <c r="DJ211" s="57" t="s">
        <v>399</v>
      </c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61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57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2</v>
      </c>
      <c r="AGO211" s="36" t="str">
        <f t="shared" si="761"/>
        <v/>
      </c>
      <c r="AGP211" s="36" t="str">
        <f t="shared" si="748"/>
        <v/>
      </c>
      <c r="AGQ211" s="39">
        <f t="shared" si="762"/>
        <v>7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21</v>
      </c>
      <c r="B212" s="48" t="s">
        <v>107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37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61"/>
      <c r="AR212" s="57"/>
      <c r="AS212" s="57"/>
      <c r="AT212" s="57"/>
      <c r="AU212" s="57"/>
      <c r="AV212" s="57" t="s">
        <v>387</v>
      </c>
      <c r="AW212" s="57"/>
      <c r="AX212" s="57"/>
      <c r="AY212" s="57"/>
      <c r="AZ212" s="57" t="s">
        <v>387</v>
      </c>
      <c r="BA212" s="57"/>
      <c r="BB212" s="57"/>
      <c r="BC212" s="57" t="s">
        <v>387</v>
      </c>
      <c r="BD212" s="57"/>
      <c r="BE212" s="57" t="s">
        <v>387</v>
      </c>
      <c r="BF212" s="57"/>
      <c r="BG212" s="57"/>
      <c r="BH212" s="38"/>
      <c r="BI212" s="38"/>
      <c r="BJ212" s="38"/>
      <c r="BK212" s="61"/>
      <c r="BL212" s="57"/>
      <c r="BM212" s="57"/>
      <c r="BN212" s="57"/>
      <c r="BO212" s="57" t="s">
        <v>387</v>
      </c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38"/>
      <c r="CE212" s="57" t="s">
        <v>387</v>
      </c>
      <c r="CF212" s="57"/>
      <c r="CG212" s="57"/>
      <c r="CH212" s="57"/>
      <c r="CI212" s="57"/>
      <c r="CJ212" s="57"/>
      <c r="CK212" s="57" t="s">
        <v>387</v>
      </c>
      <c r="CL212" s="57"/>
      <c r="CM212" s="57"/>
      <c r="CN212" s="57" t="s">
        <v>387</v>
      </c>
      <c r="CO212" s="57"/>
      <c r="CP212" s="57"/>
      <c r="CQ212" s="57" t="s">
        <v>387</v>
      </c>
      <c r="CR212" s="57"/>
      <c r="CS212" s="57"/>
      <c r="CT212" s="57"/>
      <c r="CU212" s="57"/>
      <c r="CV212" s="38"/>
      <c r="CW212" s="38"/>
      <c r="CX212" s="38"/>
      <c r="CY212" s="61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 t="s">
        <v>387</v>
      </c>
      <c r="DX212" s="57" t="s">
        <v>387</v>
      </c>
      <c r="DY212" s="57"/>
      <c r="DZ212" s="57"/>
      <c r="EA212" s="57" t="s">
        <v>387</v>
      </c>
      <c r="EB212" s="57" t="s">
        <v>387</v>
      </c>
      <c r="EC212" s="57"/>
      <c r="ED212" s="57"/>
      <c r="EE212" s="57" t="s">
        <v>387</v>
      </c>
      <c r="EF212" s="57"/>
      <c r="EG212" s="57" t="s">
        <v>387</v>
      </c>
      <c r="EH212" s="57"/>
      <c r="EI212" s="38"/>
      <c r="EJ212" s="38"/>
      <c r="EK212" s="38"/>
      <c r="EL212" s="38"/>
      <c r="EM212" s="57"/>
      <c r="EN212" s="57" t="s">
        <v>387</v>
      </c>
      <c r="EO212" s="57" t="s">
        <v>387</v>
      </c>
      <c r="EP212" s="57"/>
      <c r="EQ212" s="57"/>
      <c r="ER212" s="57" t="s">
        <v>387</v>
      </c>
      <c r="ES212" s="57" t="s">
        <v>387</v>
      </c>
      <c r="ET212" s="57"/>
      <c r="EU212" s="57"/>
      <c r="EV212" s="57"/>
      <c r="EW212" s="57"/>
      <c r="EX212" s="57"/>
      <c r="EY212" s="57"/>
      <c r="EZ212" s="57"/>
      <c r="FA212" s="57"/>
      <c r="FB212" s="57" t="s">
        <v>387</v>
      </c>
      <c r="FC212" s="57" t="s">
        <v>387</v>
      </c>
      <c r="FD212" s="57"/>
      <c r="FE212" s="57"/>
      <c r="FF212" s="38"/>
      <c r="FG212" s="61"/>
      <c r="FH212" s="57" t="s">
        <v>387</v>
      </c>
      <c r="FI212" s="57" t="s">
        <v>387</v>
      </c>
      <c r="FJ212" s="57"/>
      <c r="FK212" s="57" t="s">
        <v>387</v>
      </c>
      <c r="FL212" s="57" t="s">
        <v>387</v>
      </c>
      <c r="FM212" s="57"/>
      <c r="FN212" s="57"/>
      <c r="FO212" s="57" t="s">
        <v>387</v>
      </c>
      <c r="FP212" s="57" t="s">
        <v>387</v>
      </c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 t="s">
        <v>387</v>
      </c>
      <c r="GP212" s="57" t="s">
        <v>387</v>
      </c>
      <c r="GQ212" s="57"/>
      <c r="GR212" s="38"/>
      <c r="GS212" s="38"/>
      <c r="GT212" s="38"/>
      <c r="GU212" s="37"/>
      <c r="GV212" s="61"/>
      <c r="GW212" s="57"/>
      <c r="GX212" s="57"/>
      <c r="GY212" s="57"/>
      <c r="GZ212" s="57"/>
      <c r="HA212" s="57"/>
      <c r="HB212" s="57"/>
      <c r="HC212" s="57"/>
      <c r="HD212" s="57" t="s">
        <v>387</v>
      </c>
      <c r="HE212" s="57" t="s">
        <v>387</v>
      </c>
      <c r="HF212" s="57"/>
      <c r="HG212" s="57"/>
      <c r="HH212" s="57"/>
      <c r="HI212" s="57"/>
      <c r="HJ212" s="57"/>
      <c r="HK212" s="57"/>
      <c r="HL212" s="57"/>
      <c r="HM212" s="57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8</v>
      </c>
      <c r="AGO212" s="36" t="str">
        <f t="shared" si="761"/>
        <v/>
      </c>
      <c r="AGP212" s="36" t="str">
        <f t="shared" si="748"/>
        <v/>
      </c>
      <c r="AGQ212" s="39">
        <f t="shared" si="762"/>
        <v>19</v>
      </c>
      <c r="AGR212" s="36" t="str">
        <f t="shared" si="763"/>
        <v/>
      </c>
      <c r="AGS212" s="36" t="str">
        <f t="shared" si="749"/>
        <v/>
      </c>
      <c r="AGT212" s="39">
        <f t="shared" si="764"/>
        <v>4</v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22</v>
      </c>
      <c r="B213" s="36"/>
      <c r="C213" s="37"/>
      <c r="D213" s="35"/>
      <c r="E213" s="35"/>
      <c r="F213" s="35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7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61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 t="str">
        <f t="shared" si="760"/>
        <v/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23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32" customFormat="1" x14ac:dyDescent="0.25">
      <c r="A215" s="31" t="s">
        <v>38</v>
      </c>
      <c r="C215" s="33"/>
      <c r="D215" s="33"/>
      <c r="E215" s="33"/>
      <c r="F215" s="34"/>
      <c r="G215" s="33"/>
      <c r="H215" s="33"/>
      <c r="I215" s="33"/>
      <c r="J215" s="34"/>
      <c r="K215" s="33"/>
      <c r="L215" s="33"/>
      <c r="M215" s="33"/>
      <c r="N215" s="34"/>
      <c r="O215" s="33"/>
      <c r="P215" s="33"/>
      <c r="Q215" s="33"/>
      <c r="R215" s="34"/>
      <c r="S215" s="33"/>
      <c r="T215" s="33"/>
      <c r="U215" s="33"/>
      <c r="V215" s="34"/>
      <c r="W215" s="33"/>
      <c r="X215" s="33"/>
      <c r="Y215" s="33"/>
      <c r="Z215" s="34"/>
      <c r="AA215" s="33"/>
      <c r="AB215" s="33"/>
      <c r="AC215" s="33"/>
      <c r="AD215" s="34"/>
      <c r="AE215" s="33"/>
      <c r="AF215" s="33"/>
      <c r="AG215" s="33"/>
      <c r="AH215" s="34"/>
      <c r="AI215" s="33"/>
      <c r="AJ215" s="33"/>
      <c r="AK215" s="33"/>
      <c r="AL215" s="34"/>
      <c r="AM215" s="33"/>
      <c r="AN215" s="33"/>
      <c r="AO215" s="33"/>
      <c r="AP215" s="34"/>
      <c r="AQ215" s="33"/>
      <c r="AR215" s="33"/>
      <c r="AS215" s="33"/>
      <c r="AT215" s="34"/>
      <c r="AU215" s="33"/>
      <c r="AV215" s="33"/>
      <c r="AW215" s="33"/>
      <c r="AX215" s="34"/>
      <c r="AY215" s="33"/>
      <c r="AZ215" s="33"/>
      <c r="BA215" s="33"/>
      <c r="BB215" s="34"/>
      <c r="BC215" s="33"/>
      <c r="BD215" s="33"/>
      <c r="BE215" s="33"/>
      <c r="BF215" s="34"/>
      <c r="BG215" s="33"/>
      <c r="BH215" s="33"/>
      <c r="BI215" s="33"/>
      <c r="BJ215" s="34"/>
      <c r="BK215" s="33"/>
      <c r="BL215" s="33"/>
      <c r="BM215" s="33"/>
      <c r="BN215" s="34"/>
      <c r="BO215" s="33"/>
      <c r="BP215" s="33"/>
      <c r="BQ215" s="33"/>
      <c r="BR215" s="34"/>
      <c r="BS215" s="33"/>
      <c r="BT215" s="33"/>
      <c r="BU215" s="33"/>
      <c r="BV215" s="34"/>
      <c r="BW215" s="33"/>
      <c r="BX215" s="33"/>
      <c r="BY215" s="33"/>
      <c r="BZ215" s="34"/>
      <c r="CA215" s="33"/>
      <c r="CB215" s="33"/>
      <c r="CC215" s="33"/>
      <c r="CD215" s="34"/>
      <c r="CE215" s="33"/>
      <c r="CF215" s="33"/>
      <c r="CG215" s="33"/>
      <c r="CH215" s="34"/>
      <c r="CI215" s="33"/>
      <c r="CJ215" s="33"/>
      <c r="CK215" s="33"/>
      <c r="CL215" s="34"/>
      <c r="CM215" s="33"/>
      <c r="CN215" s="33"/>
      <c r="CO215" s="33"/>
      <c r="CP215" s="34"/>
      <c r="CQ215" s="33"/>
      <c r="CR215" s="33"/>
      <c r="CS215" s="33"/>
      <c r="CT215" s="34"/>
      <c r="CU215" s="33"/>
      <c r="CV215" s="33"/>
      <c r="CW215" s="33"/>
      <c r="CX215" s="34"/>
      <c r="CY215" s="33"/>
      <c r="CZ215" s="33"/>
      <c r="DA215" s="33"/>
      <c r="DB215" s="34"/>
      <c r="DC215" s="33"/>
      <c r="DD215" s="33"/>
      <c r="DE215" s="33"/>
      <c r="DF215" s="34"/>
      <c r="DG215" s="33"/>
      <c r="DH215" s="33"/>
      <c r="DI215" s="33"/>
      <c r="DJ215" s="34"/>
      <c r="DK215" s="33"/>
      <c r="DL215" s="33"/>
      <c r="DM215" s="33"/>
      <c r="DN215" s="34"/>
      <c r="DO215" s="33"/>
      <c r="DP215" s="33"/>
      <c r="DQ215" s="33"/>
      <c r="DR215" s="34"/>
      <c r="DS215" s="33"/>
      <c r="DT215" s="33"/>
      <c r="DU215" s="33"/>
      <c r="DV215" s="34"/>
      <c r="DW215" s="33"/>
      <c r="DX215" s="33"/>
      <c r="DY215" s="33"/>
      <c r="DZ215" s="34"/>
      <c r="EA215" s="33"/>
      <c r="EB215" s="33"/>
      <c r="EC215" s="33"/>
      <c r="ED215" s="34"/>
      <c r="EE215" s="33"/>
      <c r="EF215" s="33"/>
      <c r="EG215" s="33"/>
      <c r="EH215" s="34"/>
      <c r="EI215" s="33"/>
      <c r="EJ215" s="33"/>
      <c r="EK215" s="33"/>
      <c r="EL215" s="34"/>
      <c r="EM215" s="33"/>
      <c r="EN215" s="33"/>
      <c r="EO215" s="33"/>
      <c r="EP215" s="34"/>
      <c r="EQ215" s="33"/>
      <c r="ER215" s="33"/>
      <c r="ES215" s="33"/>
      <c r="ET215" s="34"/>
      <c r="EU215" s="33"/>
      <c r="EV215" s="33"/>
      <c r="EW215" s="33"/>
      <c r="EX215" s="34"/>
      <c r="EY215" s="33"/>
      <c r="EZ215" s="33"/>
      <c r="FA215" s="33"/>
      <c r="FB215" s="34"/>
      <c r="FC215" s="33"/>
      <c r="FD215" s="33"/>
      <c r="FE215" s="33"/>
      <c r="FF215" s="34"/>
      <c r="FG215" s="33"/>
      <c r="FH215" s="33"/>
      <c r="FI215" s="33"/>
      <c r="FJ215" s="34"/>
      <c r="FK215" s="33"/>
      <c r="FL215" s="33"/>
      <c r="FM215" s="33"/>
      <c r="FN215" s="34"/>
      <c r="FO215" s="33"/>
      <c r="FP215" s="33"/>
      <c r="FQ215" s="33"/>
      <c r="FR215" s="34"/>
      <c r="FS215" s="33"/>
      <c r="FT215" s="33"/>
      <c r="FU215" s="33"/>
      <c r="FV215" s="34"/>
      <c r="FW215" s="33"/>
      <c r="FX215" s="33"/>
      <c r="FY215" s="33"/>
      <c r="FZ215" s="34"/>
      <c r="GA215" s="33"/>
      <c r="GB215" s="33"/>
      <c r="GC215" s="33"/>
      <c r="GD215" s="34"/>
      <c r="GE215" s="33"/>
      <c r="GF215" s="33"/>
      <c r="GG215" s="33"/>
      <c r="GH215" s="34"/>
      <c r="GI215" s="33"/>
      <c r="GJ215" s="33"/>
      <c r="GK215" s="33"/>
      <c r="GL215" s="34"/>
      <c r="GM215" s="33"/>
      <c r="GN215" s="33"/>
      <c r="GO215" s="33"/>
      <c r="GP215" s="34"/>
      <c r="GQ215" s="33"/>
      <c r="GR215" s="33"/>
      <c r="GS215" s="33"/>
      <c r="GT215" s="34"/>
      <c r="GU215" s="33"/>
      <c r="GV215" s="33"/>
      <c r="GW215" s="33"/>
      <c r="GX215" s="34"/>
      <c r="GY215" s="33"/>
      <c r="GZ215" s="33"/>
      <c r="HA215" s="33"/>
      <c r="HB215" s="34"/>
      <c r="HC215" s="33"/>
      <c r="HD215" s="33"/>
      <c r="HE215" s="33"/>
      <c r="HF215" s="34"/>
      <c r="HG215" s="33"/>
      <c r="HH215" s="33"/>
      <c r="HI215" s="33"/>
      <c r="HJ215" s="34"/>
      <c r="HK215" s="33"/>
      <c r="HL215" s="33"/>
      <c r="HM215" s="33"/>
      <c r="HN215" s="34"/>
      <c r="HO215" s="33"/>
      <c r="HP215" s="33"/>
      <c r="HQ215" s="33"/>
      <c r="HR215" s="34"/>
      <c r="HS215" s="33"/>
      <c r="HT215" s="33"/>
      <c r="HU215" s="33"/>
      <c r="HV215" s="34"/>
      <c r="HW215" s="33"/>
      <c r="HX215" s="33"/>
      <c r="HY215" s="33"/>
      <c r="HZ215" s="34"/>
      <c r="IA215" s="33"/>
      <c r="IB215" s="33"/>
      <c r="IC215" s="33"/>
      <c r="ID215" s="34"/>
      <c r="IE215" s="33"/>
      <c r="IF215" s="33"/>
      <c r="IG215" s="33"/>
      <c r="IH215" s="34"/>
      <c r="II215" s="33"/>
      <c r="IJ215" s="33"/>
      <c r="IK215" s="33"/>
      <c r="IL215" s="34"/>
      <c r="IM215" s="33"/>
      <c r="IN215" s="33"/>
      <c r="IO215" s="33"/>
      <c r="IP215" s="34"/>
      <c r="IQ215" s="33"/>
      <c r="IR215" s="33"/>
      <c r="IS215" s="33"/>
      <c r="IT215" s="34"/>
      <c r="IU215" s="33"/>
      <c r="IV215" s="33"/>
      <c r="IW215" s="33"/>
      <c r="IX215" s="34"/>
      <c r="IY215" s="33"/>
      <c r="IZ215" s="33"/>
      <c r="JA215" s="33"/>
      <c r="JB215" s="34"/>
      <c r="JC215" s="33"/>
      <c r="JD215" s="33"/>
      <c r="JE215" s="33"/>
      <c r="JF215" s="34"/>
      <c r="JG215" s="33"/>
      <c r="JH215" s="33"/>
      <c r="JI215" s="33"/>
      <c r="JJ215" s="34"/>
      <c r="JK215" s="33"/>
      <c r="JL215" s="33"/>
      <c r="JM215" s="33"/>
      <c r="JN215" s="34"/>
      <c r="JO215" s="33"/>
      <c r="JP215" s="33"/>
      <c r="JQ215" s="33"/>
      <c r="JR215" s="34"/>
      <c r="JS215" s="33"/>
      <c r="JT215" s="33"/>
      <c r="JU215" s="33"/>
      <c r="JV215" s="34"/>
      <c r="JW215" s="33"/>
      <c r="JX215" s="33"/>
      <c r="JY215" s="33"/>
      <c r="JZ215" s="34"/>
      <c r="KA215" s="33"/>
      <c r="KB215" s="33"/>
      <c r="KC215" s="33"/>
      <c r="KD215" s="34"/>
      <c r="KE215" s="33"/>
      <c r="KF215" s="33"/>
      <c r="KG215" s="33"/>
      <c r="KH215" s="34"/>
      <c r="KI215" s="33"/>
      <c r="KJ215" s="33"/>
      <c r="KK215" s="33"/>
      <c r="KL215" s="34"/>
      <c r="KM215" s="33"/>
      <c r="KN215" s="33"/>
      <c r="KO215" s="33"/>
      <c r="KP215" s="34"/>
      <c r="KQ215" s="33"/>
      <c r="KR215" s="33"/>
      <c r="KS215" s="33"/>
      <c r="KT215" s="34"/>
      <c r="KU215" s="33"/>
      <c r="KV215" s="33"/>
      <c r="KW215" s="33"/>
      <c r="KX215" s="34"/>
      <c r="KY215" s="33"/>
      <c r="KZ215" s="33"/>
      <c r="LA215" s="33"/>
      <c r="LB215" s="34"/>
      <c r="LC215" s="33"/>
      <c r="LD215" s="33"/>
      <c r="LE215" s="33"/>
      <c r="LF215" s="34"/>
      <c r="LG215" s="33"/>
      <c r="LH215" s="33"/>
      <c r="LI215" s="33"/>
      <c r="LJ215" s="34"/>
      <c r="LK215" s="33"/>
      <c r="LL215" s="33"/>
      <c r="LM215" s="33"/>
      <c r="LN215" s="34"/>
      <c r="LO215" s="33"/>
      <c r="LP215" s="33"/>
      <c r="LQ215" s="33"/>
      <c r="LR215" s="34"/>
      <c r="LS215" s="33"/>
      <c r="LT215" s="33"/>
      <c r="LU215" s="33"/>
      <c r="LV215" s="34"/>
      <c r="LW215" s="33"/>
      <c r="LX215" s="33"/>
      <c r="LY215" s="33"/>
      <c r="LZ215" s="34"/>
      <c r="MA215" s="33"/>
      <c r="MB215" s="33"/>
      <c r="MC215" s="33"/>
      <c r="MD215" s="34"/>
      <c r="ME215" s="33"/>
      <c r="MF215" s="33"/>
      <c r="MG215" s="33"/>
      <c r="MH215" s="34"/>
      <c r="MI215" s="33"/>
      <c r="MJ215" s="33"/>
      <c r="MK215" s="33"/>
      <c r="ML215" s="34"/>
      <c r="MM215" s="33"/>
      <c r="MN215" s="33"/>
      <c r="MO215" s="33"/>
      <c r="MP215" s="34"/>
      <c r="MQ215" s="33"/>
      <c r="MR215" s="33"/>
      <c r="MS215" s="33"/>
      <c r="MT215" s="34"/>
      <c r="MU215" s="33"/>
      <c r="MV215" s="33"/>
      <c r="MW215" s="33"/>
      <c r="MX215" s="34"/>
      <c r="MY215" s="33"/>
      <c r="MZ215" s="33"/>
      <c r="NA215" s="33"/>
      <c r="NB215" s="34"/>
      <c r="NC215" s="33"/>
      <c r="ND215" s="33"/>
      <c r="NE215" s="33"/>
      <c r="NF215" s="34"/>
      <c r="NG215" s="33"/>
      <c r="NH215" s="33"/>
      <c r="NI215" s="33"/>
      <c r="NJ215" s="34"/>
      <c r="NK215" s="33"/>
      <c r="NL215" s="33"/>
      <c r="NM215" s="33"/>
      <c r="NN215" s="34"/>
      <c r="NO215" s="33"/>
      <c r="NP215" s="33"/>
      <c r="NQ215" s="33"/>
      <c r="NR215" s="34"/>
      <c r="NS215" s="33"/>
      <c r="NT215" s="33"/>
      <c r="NU215" s="33"/>
      <c r="NV215" s="34"/>
      <c r="NW215" s="33"/>
      <c r="NX215" s="33"/>
      <c r="NY215" s="33"/>
      <c r="NZ215" s="34"/>
      <c r="OA215" s="33"/>
      <c r="OB215" s="33"/>
      <c r="OC215" s="33"/>
      <c r="OD215" s="34"/>
      <c r="OE215" s="33"/>
      <c r="OF215" s="33"/>
      <c r="OG215" s="33"/>
      <c r="OH215" s="34"/>
      <c r="OI215" s="33"/>
      <c r="OJ215" s="33"/>
      <c r="OK215" s="33"/>
      <c r="OL215" s="34"/>
      <c r="OM215" s="33"/>
      <c r="ON215" s="33"/>
      <c r="OO215" s="33"/>
      <c r="OP215" s="34"/>
      <c r="OQ215" s="33"/>
      <c r="OR215" s="33"/>
      <c r="OS215" s="33"/>
      <c r="OT215" s="34"/>
      <c r="OU215" s="33"/>
      <c r="OV215" s="33"/>
      <c r="OW215" s="33"/>
      <c r="OX215" s="34"/>
      <c r="OY215" s="33"/>
      <c r="OZ215" s="33"/>
      <c r="PA215" s="33"/>
      <c r="PB215" s="34"/>
      <c r="PC215" s="33"/>
      <c r="PD215" s="33"/>
      <c r="PE215" s="33"/>
      <c r="PF215" s="34"/>
      <c r="PG215" s="33"/>
      <c r="PH215" s="33"/>
      <c r="PI215" s="33"/>
      <c r="PJ215" s="34"/>
      <c r="PK215" s="33"/>
      <c r="PL215" s="33"/>
      <c r="PM215" s="33"/>
      <c r="PN215" s="34"/>
      <c r="PO215" s="33"/>
      <c r="PP215" s="33"/>
      <c r="PQ215" s="33"/>
      <c r="PR215" s="34"/>
      <c r="PS215" s="33"/>
      <c r="PT215" s="33"/>
      <c r="PU215" s="33"/>
      <c r="PV215" s="34"/>
      <c r="PW215" s="33"/>
      <c r="PX215" s="33"/>
      <c r="PY215" s="33"/>
      <c r="PZ215" s="34"/>
      <c r="QA215" s="33"/>
      <c r="QB215" s="33"/>
      <c r="QC215" s="33"/>
      <c r="QD215" s="34"/>
      <c r="QE215" s="33"/>
      <c r="QF215" s="33"/>
      <c r="QG215" s="33"/>
      <c r="QH215" s="34"/>
      <c r="QI215" s="33"/>
      <c r="QJ215" s="33"/>
      <c r="QK215" s="33"/>
      <c r="QL215" s="34"/>
      <c r="QM215" s="33"/>
      <c r="QN215" s="33"/>
      <c r="QO215" s="33"/>
      <c r="QP215" s="34"/>
      <c r="QQ215" s="33"/>
      <c r="QR215" s="33"/>
      <c r="QS215" s="33"/>
      <c r="QT215" s="34"/>
      <c r="QU215" s="33"/>
      <c r="QV215" s="33"/>
      <c r="QW215" s="33"/>
      <c r="QX215" s="34"/>
      <c r="QY215" s="33"/>
      <c r="QZ215" s="33"/>
      <c r="RA215" s="33"/>
      <c r="RB215" s="34"/>
      <c r="RC215" s="33"/>
      <c r="RD215" s="33"/>
      <c r="RE215" s="33"/>
      <c r="RF215" s="34"/>
      <c r="RG215" s="33"/>
      <c r="RH215" s="33"/>
      <c r="RI215" s="33"/>
      <c r="RJ215" s="34"/>
      <c r="RK215" s="33"/>
      <c r="RL215" s="33"/>
      <c r="RM215" s="33"/>
      <c r="RN215" s="34"/>
      <c r="RO215" s="33"/>
      <c r="RP215" s="33"/>
      <c r="RQ215" s="33"/>
      <c r="RR215" s="34"/>
      <c r="RS215" s="33"/>
      <c r="RT215" s="33"/>
      <c r="RU215" s="33"/>
      <c r="RV215" s="34"/>
      <c r="RW215" s="33"/>
      <c r="RX215" s="33"/>
      <c r="RY215" s="33"/>
      <c r="RZ215" s="34"/>
      <c r="SA215" s="33"/>
      <c r="SB215" s="33"/>
      <c r="SC215" s="33"/>
      <c r="SD215" s="34"/>
      <c r="SE215" s="33"/>
      <c r="SF215" s="33"/>
      <c r="SG215" s="33"/>
      <c r="SH215" s="34"/>
      <c r="SI215" s="33"/>
      <c r="SJ215" s="33"/>
      <c r="SK215" s="33"/>
      <c r="SL215" s="34"/>
      <c r="SM215" s="33"/>
      <c r="SN215" s="33"/>
      <c r="SO215" s="33"/>
      <c r="SP215" s="34"/>
      <c r="SQ215" s="33"/>
      <c r="SR215" s="33"/>
      <c r="SS215" s="33"/>
      <c r="ST215" s="34"/>
      <c r="SU215" s="33"/>
      <c r="SV215" s="33"/>
      <c r="SW215" s="33"/>
      <c r="SX215" s="34"/>
      <c r="SY215" s="33"/>
      <c r="SZ215" s="33"/>
      <c r="TA215" s="33"/>
      <c r="TB215" s="34"/>
      <c r="TC215" s="33"/>
      <c r="TD215" s="33"/>
      <c r="TE215" s="33"/>
      <c r="TF215" s="34"/>
      <c r="TG215" s="33"/>
      <c r="TH215" s="33"/>
      <c r="TI215" s="33"/>
      <c r="TJ215" s="34"/>
      <c r="TK215" s="33"/>
      <c r="TL215" s="33"/>
      <c r="TM215" s="33"/>
      <c r="TN215" s="34"/>
      <c r="TO215" s="33"/>
      <c r="TP215" s="33"/>
      <c r="TQ215" s="33"/>
      <c r="TR215" s="34"/>
      <c r="TS215" s="33"/>
      <c r="TT215" s="33"/>
      <c r="TU215" s="33"/>
      <c r="TV215" s="34"/>
      <c r="TW215" s="33"/>
      <c r="TX215" s="33"/>
      <c r="TY215" s="33"/>
      <c r="TZ215" s="34"/>
      <c r="UA215" s="33"/>
      <c r="UB215" s="33"/>
      <c r="UC215" s="33"/>
      <c r="UD215" s="34"/>
      <c r="UE215" s="33"/>
      <c r="UF215" s="33"/>
      <c r="UG215" s="33"/>
      <c r="UH215" s="34"/>
      <c r="UI215" s="33"/>
      <c r="UJ215" s="33"/>
      <c r="UK215" s="33"/>
      <c r="UL215" s="34"/>
      <c r="UM215" s="33"/>
      <c r="UN215" s="33"/>
      <c r="UO215" s="33"/>
      <c r="UP215" s="34"/>
      <c r="UQ215" s="33"/>
      <c r="UR215" s="33"/>
      <c r="US215" s="33"/>
      <c r="UT215" s="34"/>
      <c r="UU215" s="33"/>
      <c r="UV215" s="33"/>
      <c r="UW215" s="33"/>
      <c r="UX215" s="34"/>
      <c r="UY215" s="33"/>
      <c r="UZ215" s="33"/>
      <c r="VA215" s="33"/>
      <c r="VB215" s="34"/>
      <c r="VC215" s="33"/>
      <c r="VD215" s="33"/>
      <c r="VE215" s="33"/>
      <c r="VF215" s="34"/>
      <c r="VG215" s="33"/>
      <c r="VH215" s="33"/>
      <c r="VI215" s="33"/>
      <c r="VJ215" s="34"/>
      <c r="VK215" s="33"/>
      <c r="VL215" s="33"/>
      <c r="VM215" s="33"/>
      <c r="VN215" s="34"/>
      <c r="VO215" s="33"/>
      <c r="VP215" s="33"/>
      <c r="VQ215" s="33"/>
      <c r="VR215" s="34"/>
      <c r="VS215" s="33"/>
      <c r="VT215" s="33"/>
      <c r="VU215" s="33"/>
      <c r="VV215" s="34"/>
      <c r="VW215" s="33"/>
      <c r="VX215" s="33"/>
      <c r="VY215" s="33"/>
      <c r="VZ215" s="34"/>
      <c r="WA215" s="33"/>
      <c r="WB215" s="33"/>
      <c r="WC215" s="33"/>
      <c r="WD215" s="34"/>
      <c r="WE215" s="33"/>
      <c r="WF215" s="33"/>
      <c r="WG215" s="33"/>
      <c r="WH215" s="34"/>
      <c r="WI215" s="33"/>
      <c r="WJ215" s="33"/>
      <c r="WK215" s="33"/>
      <c r="WL215" s="34"/>
      <c r="WM215" s="33"/>
      <c r="WN215" s="33"/>
      <c r="WO215" s="33"/>
      <c r="WP215" s="34"/>
      <c r="WQ215" s="33"/>
      <c r="WR215" s="33"/>
      <c r="WS215" s="33"/>
      <c r="WT215" s="34"/>
      <c r="WU215" s="33"/>
      <c r="WV215" s="33"/>
      <c r="WW215" s="33"/>
      <c r="WX215" s="34"/>
      <c r="WY215" s="33"/>
      <c r="WZ215" s="33"/>
      <c r="XA215" s="33"/>
      <c r="XB215" s="34"/>
      <c r="XC215" s="33"/>
      <c r="XD215" s="33"/>
      <c r="XE215" s="33"/>
      <c r="XF215" s="34"/>
      <c r="XG215" s="33"/>
      <c r="XH215" s="33"/>
      <c r="XI215" s="33"/>
      <c r="XJ215" s="34"/>
      <c r="XK215" s="33"/>
      <c r="XL215" s="33"/>
      <c r="XM215" s="33"/>
      <c r="XN215" s="34"/>
      <c r="XO215" s="33"/>
      <c r="XP215" s="33"/>
      <c r="XQ215" s="33"/>
      <c r="XR215" s="34"/>
      <c r="XS215" s="33"/>
      <c r="XT215" s="33"/>
      <c r="XU215" s="33"/>
      <c r="XV215" s="34"/>
      <c r="XW215" s="33"/>
      <c r="XX215" s="33"/>
      <c r="XY215" s="33"/>
      <c r="XZ215" s="34"/>
      <c r="YA215" s="33"/>
      <c r="YB215" s="33"/>
      <c r="YC215" s="33"/>
      <c r="YD215" s="34"/>
      <c r="YE215" s="33"/>
      <c r="YF215" s="33"/>
      <c r="YG215" s="33"/>
      <c r="YH215" s="34"/>
      <c r="YI215" s="33"/>
      <c r="YJ215" s="33"/>
      <c r="YK215" s="33"/>
      <c r="YL215" s="34"/>
      <c r="YM215" s="33"/>
      <c r="YN215" s="33"/>
      <c r="YO215" s="33"/>
      <c r="YP215" s="34"/>
      <c r="YQ215" s="33"/>
      <c r="YR215" s="33"/>
      <c r="YS215" s="33"/>
      <c r="YT215" s="34"/>
      <c r="YU215" s="33"/>
      <c r="YV215" s="33"/>
      <c r="YW215" s="33"/>
      <c r="YX215" s="34"/>
      <c r="YY215" s="33"/>
      <c r="YZ215" s="33"/>
      <c r="ZA215" s="33"/>
      <c r="ZB215" s="34"/>
      <c r="ZC215" s="33"/>
      <c r="ZD215" s="33"/>
      <c r="ZE215" s="33"/>
      <c r="ZF215" s="34"/>
      <c r="ZG215" s="33"/>
      <c r="ZH215" s="33"/>
      <c r="ZI215" s="33"/>
      <c r="ZJ215" s="34"/>
      <c r="ZK215" s="33"/>
      <c r="ZL215" s="33"/>
      <c r="ZM215" s="33"/>
      <c r="ZN215" s="34"/>
      <c r="ZO215" s="33"/>
      <c r="ZP215" s="33"/>
      <c r="ZQ215" s="33"/>
      <c r="ZR215" s="34"/>
      <c r="ZS215" s="33"/>
      <c r="ZT215" s="33"/>
      <c r="ZU215" s="33"/>
      <c r="ZV215" s="34"/>
      <c r="ZW215" s="33"/>
      <c r="ZX215" s="33"/>
      <c r="ZY215" s="33"/>
      <c r="ZZ215" s="34"/>
      <c r="AAA215" s="33"/>
      <c r="AAB215" s="33"/>
      <c r="AAC215" s="33"/>
      <c r="AAD215" s="34"/>
      <c r="AAE215" s="33"/>
      <c r="AAF215" s="33"/>
      <c r="AAG215" s="33"/>
      <c r="AAH215" s="34"/>
      <c r="AAI215" s="33"/>
      <c r="AAJ215" s="33"/>
      <c r="AAK215" s="33"/>
      <c r="AAL215" s="34"/>
      <c r="AAM215" s="33"/>
      <c r="AAN215" s="33"/>
      <c r="AAO215" s="33"/>
      <c r="AAP215" s="34"/>
      <c r="AAQ215" s="33"/>
      <c r="AAR215" s="33"/>
      <c r="AAS215" s="33"/>
      <c r="AAT215" s="34"/>
      <c r="AAU215" s="33"/>
      <c r="AAV215" s="33"/>
      <c r="AAW215" s="33"/>
      <c r="AAX215" s="34"/>
      <c r="AAY215" s="33"/>
      <c r="AAZ215" s="33"/>
      <c r="ABA215" s="33"/>
      <c r="ABB215" s="34"/>
      <c r="ABC215" s="33"/>
      <c r="ABD215" s="33"/>
      <c r="ABE215" s="33"/>
      <c r="ABF215" s="34"/>
      <c r="ABG215" s="33"/>
      <c r="ABH215" s="33"/>
      <c r="ABI215" s="33"/>
      <c r="ABJ215" s="34"/>
      <c r="ABK215" s="33"/>
      <c r="ABL215" s="33"/>
      <c r="ABM215" s="33"/>
      <c r="ABN215" s="34"/>
      <c r="ABO215" s="33"/>
      <c r="ABP215" s="33"/>
      <c r="ABQ215" s="33"/>
      <c r="ABR215" s="34"/>
      <c r="ABS215" s="33"/>
      <c r="ABT215" s="33"/>
      <c r="ABU215" s="33"/>
      <c r="ABV215" s="34"/>
      <c r="ABW215" s="33"/>
      <c r="ABX215" s="33"/>
      <c r="ABY215" s="33"/>
      <c r="ABZ215" s="34"/>
      <c r="ACA215" s="33"/>
      <c r="ACB215" s="33"/>
      <c r="ACC215" s="33"/>
      <c r="ACD215" s="34"/>
      <c r="ACE215" s="33"/>
      <c r="ACF215" s="33"/>
      <c r="ACG215" s="33"/>
      <c r="ACH215" s="34"/>
      <c r="ACI215" s="33"/>
      <c r="ACJ215" s="33"/>
      <c r="ACK215" s="33"/>
      <c r="ACL215" s="34"/>
      <c r="ACM215" s="33"/>
      <c r="ACN215" s="33"/>
      <c r="ACO215" s="33"/>
      <c r="ACP215" s="34"/>
      <c r="ACQ215" s="33"/>
      <c r="ACR215" s="33"/>
      <c r="ACS215" s="33"/>
      <c r="ACT215" s="34"/>
      <c r="ACU215" s="33"/>
      <c r="ACV215" s="33"/>
      <c r="ACW215" s="33"/>
      <c r="ACX215" s="34"/>
      <c r="ACY215" s="33"/>
      <c r="ACZ215" s="33"/>
      <c r="ADA215" s="33"/>
      <c r="ADB215" s="34"/>
      <c r="ADC215" s="33"/>
      <c r="ADD215" s="33"/>
      <c r="ADE215" s="33"/>
      <c r="ADF215" s="34"/>
      <c r="ADG215" s="33"/>
      <c r="ADH215" s="33"/>
      <c r="ADI215" s="33"/>
      <c r="ADJ215" s="34"/>
      <c r="ADK215" s="33"/>
      <c r="ADL215" s="33"/>
      <c r="ADM215" s="33"/>
      <c r="ADN215" s="34"/>
      <c r="ADO215" s="33"/>
      <c r="ADP215" s="33"/>
      <c r="ADQ215" s="33"/>
      <c r="ADR215" s="34"/>
      <c r="ADS215" s="33"/>
      <c r="ADT215" s="33"/>
      <c r="ADU215" s="33"/>
      <c r="ADV215" s="34"/>
      <c r="ADW215" s="33"/>
      <c r="ADX215" s="33"/>
      <c r="ADY215" s="33"/>
      <c r="ADZ215" s="34"/>
      <c r="AEA215" s="33"/>
      <c r="AEB215" s="33"/>
      <c r="AEC215" s="33"/>
      <c r="AED215" s="34"/>
      <c r="AEE215" s="33"/>
      <c r="AEF215" s="33"/>
      <c r="AEG215" s="33"/>
      <c r="AEH215" s="34"/>
      <c r="AEI215" s="33"/>
      <c r="AEJ215" s="33"/>
      <c r="AEK215" s="33"/>
      <c r="AEL215" s="34"/>
      <c r="AEM215" s="33"/>
      <c r="AEN215" s="33"/>
      <c r="AEO215" s="33"/>
      <c r="AEP215" s="34"/>
      <c r="AEQ215" s="33"/>
      <c r="AER215" s="33"/>
      <c r="AES215" s="33"/>
      <c r="AET215" s="34"/>
      <c r="AEU215" s="33"/>
      <c r="AEV215" s="33"/>
      <c r="AEW215" s="33"/>
      <c r="AEX215" s="34"/>
      <c r="AEY215" s="33"/>
      <c r="AEZ215" s="33"/>
      <c r="AFA215" s="33"/>
      <c r="AFB215" s="34"/>
      <c r="AFC215" s="33"/>
      <c r="AFD215" s="33"/>
      <c r="AFE215" s="33"/>
      <c r="AFF215" s="34"/>
      <c r="AFG215" s="33"/>
      <c r="AFH215" s="33"/>
      <c r="AFI215" s="33"/>
      <c r="AFJ215" s="34"/>
      <c r="AFK215" s="33"/>
      <c r="AFL215" s="33"/>
      <c r="AFM215" s="33"/>
      <c r="AFN215" s="34"/>
      <c r="AFO215" s="33"/>
      <c r="AFP215" s="33"/>
      <c r="AFQ215" s="33"/>
      <c r="AFR215" s="34"/>
      <c r="AFS215" s="33"/>
      <c r="AFT215" s="33"/>
      <c r="AFU215" s="33"/>
      <c r="AFV215" s="34"/>
      <c r="AFW215" s="33"/>
      <c r="AFX215" s="33"/>
      <c r="AFY215" s="33"/>
      <c r="AFZ215" s="34"/>
      <c r="AGA215" s="33"/>
      <c r="AGB215" s="33"/>
      <c r="AGC215" s="33"/>
      <c r="AGD215" s="34"/>
      <c r="AGE215" s="33"/>
      <c r="AGF215" s="33"/>
      <c r="AGG215" s="33"/>
      <c r="AGH215" s="33"/>
      <c r="AGI215" s="33"/>
      <c r="AGJ215" s="34"/>
      <c r="AGK215" s="33"/>
      <c r="AGL215" s="33"/>
      <c r="AGM215" s="33"/>
      <c r="AGN215" s="33"/>
      <c r="AGO215" s="34"/>
      <c r="AGP215" s="34"/>
      <c r="AGQ215" s="33"/>
      <c r="AGR215" s="33"/>
      <c r="AGS215" s="33"/>
      <c r="AGT215" s="33"/>
      <c r="AGU215" s="34"/>
      <c r="AGV215" s="34"/>
      <c r="AGW215" s="33"/>
      <c r="AGX215" s="33"/>
      <c r="AGY215" s="33"/>
      <c r="AGZ215" s="33"/>
      <c r="AHA215" s="34"/>
      <c r="AHB215" s="34"/>
      <c r="AHC215" s="33"/>
      <c r="AHD215" s="33"/>
      <c r="AHE215" s="33"/>
      <c r="AHF215" s="33"/>
      <c r="AHG215" s="34"/>
      <c r="AHH215" s="34"/>
      <c r="AHI215" s="33"/>
      <c r="AHJ215" s="33"/>
      <c r="AHK215" s="33"/>
      <c r="AHL215" s="33"/>
      <c r="AHM215" s="34"/>
      <c r="AHN215" s="34"/>
      <c r="AHO215" s="33"/>
      <c r="AHP215" s="33"/>
      <c r="AHQ215" s="33"/>
      <c r="AHR215" s="34"/>
      <c r="AHS215" s="33"/>
      <c r="AHT215" s="33"/>
      <c r="AHU215" s="33"/>
      <c r="AHV215" s="34"/>
      <c r="AHW215" s="33"/>
      <c r="AHX215" s="33"/>
      <c r="AHY215" s="33"/>
      <c r="AHZ215" s="34"/>
      <c r="AIA215" s="33"/>
      <c r="AIB215" s="33"/>
      <c r="AIC215" s="33"/>
      <c r="AID215" s="34"/>
      <c r="AIE215" s="33"/>
      <c r="AIF215" s="33"/>
      <c r="AIG215" s="33"/>
      <c r="AIH215" s="34"/>
    </row>
    <row r="216" spans="1:918" s="5" customFormat="1" outlineLevel="1" x14ac:dyDescent="0.25">
      <c r="A216" s="35">
        <v>1</v>
      </c>
      <c r="B216" s="46" t="s">
        <v>108</v>
      </c>
      <c r="C216" s="37"/>
      <c r="D216" s="35"/>
      <c r="E216" s="35"/>
      <c r="F216" s="35"/>
      <c r="G216" s="57"/>
      <c r="H216" s="57" t="s">
        <v>387</v>
      </c>
      <c r="I216" s="57" t="s">
        <v>387</v>
      </c>
      <c r="J216" s="57"/>
      <c r="K216" s="57"/>
      <c r="L216" s="57"/>
      <c r="M216" s="57" t="s">
        <v>387</v>
      </c>
      <c r="N216" s="57"/>
      <c r="O216" s="57"/>
      <c r="P216" s="57" t="s">
        <v>387</v>
      </c>
      <c r="Q216" s="57" t="s">
        <v>387</v>
      </c>
      <c r="R216" s="38"/>
      <c r="S216" s="38"/>
      <c r="T216" s="38"/>
      <c r="U216" s="38"/>
      <c r="V216" s="38"/>
      <c r="W216" s="57" t="s">
        <v>387</v>
      </c>
      <c r="X216" s="57"/>
      <c r="Y216" s="57"/>
      <c r="Z216" s="57"/>
      <c r="AA216" s="57" t="s">
        <v>387</v>
      </c>
      <c r="AB216" s="57" t="s">
        <v>387</v>
      </c>
      <c r="AC216" s="57" t="s">
        <v>387</v>
      </c>
      <c r="AD216" s="57"/>
      <c r="AE216" s="57"/>
      <c r="AF216" s="57"/>
      <c r="AG216" s="57"/>
      <c r="AH216" s="57"/>
      <c r="AI216" s="57"/>
      <c r="AJ216" s="57" t="s">
        <v>387</v>
      </c>
      <c r="AK216" s="57" t="s">
        <v>387</v>
      </c>
      <c r="AL216" s="57" t="s">
        <v>387</v>
      </c>
      <c r="AM216" s="38"/>
      <c r="AN216" s="38"/>
      <c r="AO216" s="38"/>
      <c r="AP216" s="38"/>
      <c r="AQ216" s="57" t="s">
        <v>387</v>
      </c>
      <c r="AR216" s="57" t="s">
        <v>387</v>
      </c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 t="s">
        <v>387</v>
      </c>
      <c r="BF216" s="57" t="s">
        <v>387</v>
      </c>
      <c r="BG216" s="38"/>
      <c r="BH216" s="38"/>
      <c r="BI216" s="38"/>
      <c r="BJ216" s="38"/>
      <c r="BK216" s="57" t="s">
        <v>387</v>
      </c>
      <c r="BL216" s="57" t="s">
        <v>387</v>
      </c>
      <c r="BM216" s="57"/>
      <c r="BN216" s="57"/>
      <c r="BO216" s="57"/>
      <c r="BP216" s="57"/>
      <c r="BQ216" s="57"/>
      <c r="BR216" s="57"/>
      <c r="BS216" s="57"/>
      <c r="BT216" s="57"/>
      <c r="BU216" s="57" t="s">
        <v>387</v>
      </c>
      <c r="BV216" s="57"/>
      <c r="BW216" s="57"/>
      <c r="BX216" s="57" t="s">
        <v>387</v>
      </c>
      <c r="BY216" s="57"/>
      <c r="BZ216" s="57" t="s">
        <v>387</v>
      </c>
      <c r="CA216" s="38"/>
      <c r="CB216" s="38"/>
      <c r="CC216" s="38"/>
      <c r="CD216" s="38"/>
      <c r="CE216" s="57" t="s">
        <v>387</v>
      </c>
      <c r="CF216" s="57"/>
      <c r="CG216" s="57"/>
      <c r="CH216" s="57"/>
      <c r="CI216" s="57"/>
      <c r="CJ216" s="57"/>
      <c r="CK216" s="57" t="s">
        <v>387</v>
      </c>
      <c r="CL216" s="57"/>
      <c r="CM216" s="57"/>
      <c r="CN216" s="57"/>
      <c r="CO216" s="57"/>
      <c r="CP216" s="57"/>
      <c r="CQ216" s="57"/>
      <c r="CR216" s="57" t="s">
        <v>387</v>
      </c>
      <c r="CS216" s="57" t="s">
        <v>387</v>
      </c>
      <c r="CT216" s="57"/>
      <c r="CU216" s="38"/>
      <c r="CV216" s="38"/>
      <c r="CW216" s="38"/>
      <c r="CX216" s="38"/>
      <c r="CY216" s="57" t="s">
        <v>387</v>
      </c>
      <c r="CZ216" s="57" t="s">
        <v>387</v>
      </c>
      <c r="DA216" s="57"/>
      <c r="DB216" s="57"/>
      <c r="DC216" s="57" t="s">
        <v>387</v>
      </c>
      <c r="DD216" s="57"/>
      <c r="DE216" s="57" t="s">
        <v>387</v>
      </c>
      <c r="DF216" s="57"/>
      <c r="DG216" s="57"/>
      <c r="DH216" s="57" t="s">
        <v>387</v>
      </c>
      <c r="DI216" s="57" t="s">
        <v>387</v>
      </c>
      <c r="DJ216" s="57"/>
      <c r="DK216" s="57"/>
      <c r="DL216" s="57" t="s">
        <v>387</v>
      </c>
      <c r="DM216" s="57" t="s">
        <v>387</v>
      </c>
      <c r="DN216" s="57" t="s">
        <v>387</v>
      </c>
      <c r="DO216" s="38"/>
      <c r="DP216" s="38"/>
      <c r="DQ216" s="38"/>
      <c r="DR216" s="38"/>
      <c r="DS216" s="57" t="s">
        <v>387</v>
      </c>
      <c r="DT216" s="57"/>
      <c r="DU216" s="57"/>
      <c r="DV216" s="57"/>
      <c r="DW216" s="57"/>
      <c r="DX216" s="57"/>
      <c r="DY216" s="57" t="s">
        <v>387</v>
      </c>
      <c r="DZ216" s="57"/>
      <c r="EA216" s="57"/>
      <c r="EB216" s="57"/>
      <c r="EC216" s="57" t="s">
        <v>387</v>
      </c>
      <c r="ED216" s="57"/>
      <c r="EE216" s="57"/>
      <c r="EF216" s="57" t="s">
        <v>387</v>
      </c>
      <c r="EG216" s="57" t="s">
        <v>387</v>
      </c>
      <c r="EH216" s="57"/>
      <c r="EI216" s="38"/>
      <c r="EJ216" s="38"/>
      <c r="EK216" s="38"/>
      <c r="EL216" s="38"/>
      <c r="EM216" s="57" t="s">
        <v>387</v>
      </c>
      <c r="EN216" s="57" t="s">
        <v>387</v>
      </c>
      <c r="EO216" s="57"/>
      <c r="EP216" s="57"/>
      <c r="EQ216" s="57"/>
      <c r="ER216" s="57"/>
      <c r="ES216" s="57" t="s">
        <v>387</v>
      </c>
      <c r="ET216" s="57"/>
      <c r="EU216" s="57"/>
      <c r="EV216" s="57" t="s">
        <v>387</v>
      </c>
      <c r="EW216" s="57"/>
      <c r="EX216" s="57"/>
      <c r="EY216" s="57"/>
      <c r="EZ216" s="57" t="s">
        <v>387</v>
      </c>
      <c r="FA216" s="57" t="s">
        <v>387</v>
      </c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 t="s">
        <v>387</v>
      </c>
      <c r="FN216" s="57"/>
      <c r="FO216" s="57" t="s">
        <v>387</v>
      </c>
      <c r="FP216" s="57" t="s">
        <v>387</v>
      </c>
      <c r="FQ216" s="57" t="s">
        <v>387</v>
      </c>
      <c r="FR216" s="57"/>
      <c r="FS216" s="57"/>
      <c r="FT216" s="57"/>
      <c r="FU216" s="57" t="s">
        <v>387</v>
      </c>
      <c r="FV216" s="57"/>
      <c r="FW216" s="38"/>
      <c r="FX216" s="38"/>
      <c r="FY216" s="38"/>
      <c r="FZ216" s="38"/>
      <c r="GA216" s="61"/>
      <c r="GB216" s="57" t="s">
        <v>387</v>
      </c>
      <c r="GC216" s="57"/>
      <c r="GD216" s="57"/>
      <c r="GE216" s="57" t="s">
        <v>387</v>
      </c>
      <c r="GF216" s="57" t="s">
        <v>387</v>
      </c>
      <c r="GG216" s="57" t="s">
        <v>387</v>
      </c>
      <c r="GH216" s="57"/>
      <c r="GI216" s="57"/>
      <c r="GJ216" s="57"/>
      <c r="GK216" s="57"/>
      <c r="GL216" s="57"/>
      <c r="GM216" s="57"/>
      <c r="GN216" s="57"/>
      <c r="GO216" s="57" t="s">
        <v>387</v>
      </c>
      <c r="GP216" s="57" t="s">
        <v>387</v>
      </c>
      <c r="GQ216" s="38"/>
      <c r="GR216" s="38"/>
      <c r="GS216" s="38"/>
      <c r="GT216" s="38"/>
      <c r="GU216" s="61"/>
      <c r="GV216" s="57" t="s">
        <v>387</v>
      </c>
      <c r="GW216" s="57"/>
      <c r="GX216" s="57"/>
      <c r="GY216" s="57"/>
      <c r="GZ216" s="57"/>
      <c r="HA216" s="57" t="s">
        <v>387</v>
      </c>
      <c r="HB216" s="57"/>
      <c r="HC216" s="57"/>
      <c r="HD216" s="57" t="s">
        <v>387</v>
      </c>
      <c r="HE216" s="57" t="s">
        <v>387</v>
      </c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/>
      <c r="HT216" s="57"/>
      <c r="HU216" s="57" t="s">
        <v>387</v>
      </c>
      <c r="HV216" s="57"/>
      <c r="HW216" s="57" t="s">
        <v>387</v>
      </c>
      <c r="HX216" s="57" t="s">
        <v>387</v>
      </c>
      <c r="HY216" s="57" t="s">
        <v>387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 t="s">
        <v>387</v>
      </c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35" t="str">
        <f t="shared" ref="AGF216:AGF229" si="780">IF(COUNTIFS($C$7:$AGE$7,"="&amp;$AGK$1,$C216:$AGE216,"б")=0,"",COUNTIFS($C$7:$AGE$7,"="&amp;$AGK$1,$C216:$AGE216,"б"))</f>
        <v/>
      </c>
      <c r="AGG216" s="43" t="str">
        <f t="shared" ref="AGG216:AGG229" si="781">IF(COUNTIFS($C$7:$AGE$7,"="&amp;$AGK$1,$C216:$AGE216,"у")=0,"",COUNTIFS($C$7:$AGE$7,"="&amp;$AGK$1,$C216:$AGE216,"у"))</f>
        <v/>
      </c>
      <c r="AGH216" s="35">
        <f t="shared" ref="AGH216:AGH229" si="782">IF(COUNTIFS($C$7:$AGE$7,"="&amp;$AGK$1,$C216:$AGE216,"н")=0,"",COUNTIFS($C$7:$AGE$7,"="&amp;$AGK$1,$C216:$AGE216,"н"))</f>
        <v>1</v>
      </c>
      <c r="AGL216" s="36" t="str">
        <f t="shared" ref="AGL216:AGL229" si="783">IF(COUNTIFS($C$6:$AGE$6,9,$C216:$AGE216,"б")=0,"",COUNTIFS($C$6:$AGE$6,9,$C216:$AGE216,"б"))</f>
        <v/>
      </c>
      <c r="AGM216" s="36" t="str">
        <f t="shared" ref="AGM216:AGM229" si="784">IF(COUNTIFS($C$6:$AGE$6,9,$C216:$AGE216,"у")=0,"",COUNTIFS($C$6:$AGE$6,9,$C216:$AGE216,"у"))</f>
        <v/>
      </c>
      <c r="AGN216" s="39">
        <f t="shared" ref="AGN216:AGN229" si="785">IF(COUNTIFS($C$6:$AGE$6,9,$C216:$AGE216,"н")=0,"",COUNTIFS($C$6:$AGE$6,9,$C216:$AGE216,"н"))</f>
        <v>23</v>
      </c>
      <c r="AGO216" s="36" t="str">
        <f t="shared" ref="AGO216:AGO229" si="786">IF(COUNTIFS($C$6:$AGE$6,10,$C216:$AGE216,"б")=0,"",COUNTIFS($C$6:$AGE$6,10,$C216:$AGE216,"б"))</f>
        <v/>
      </c>
      <c r="AGP216" s="36" t="str">
        <f t="shared" ref="AGP216:AGP229" si="787">IF(COUNTIFS($C$6:$AGE$6,10,$C216:$AGE216,"у")=0,"",COUNTIFS($C$6:$AGE$6,10,$C216:$AGE216,"у"))</f>
        <v/>
      </c>
      <c r="AGQ216" s="39">
        <f t="shared" ref="AGQ216:AGQ229" si="788">IF(COUNTIFS($C$6:$AGE$6,10,$C216:$AGE216,"н")=0,"",COUNTIFS($C$6:$AGE$6,10,$C216:$AGE216,"н"))</f>
        <v>27</v>
      </c>
      <c r="AGR216" s="36" t="str">
        <f t="shared" ref="AGR216:AGR229" si="789">IF(COUNTIFS($C$6:$AGE$6,11,$C216:$AGE216,"б")=0,"",COUNTIFS($C$6:$AGE$6,11,$C216:$AGE216,"б"))</f>
        <v/>
      </c>
      <c r="AGS216" s="36" t="str">
        <f t="shared" ref="AGS216:AGS229" si="790">IF(COUNTIFS($C$6:$AGE$6,11,$C216:$AGE216,"у")=0,"",COUNTIFS($C$6:$AGE$6,11,$C216:$AGE216,"у"))</f>
        <v/>
      </c>
      <c r="AGT216" s="39">
        <f t="shared" ref="AGT216:AGT229" si="791">IF(COUNTIFS($C$6:$AGE$6,11,$C216:$AGE216,"н")=0,"",COUNTIFS($C$6:$AGE$6,11,$C216:$AGE216,"н"))</f>
        <v>15</v>
      </c>
      <c r="AGU216" s="36" t="str">
        <f t="shared" ref="AGU216:AGU229" si="792">IF(COUNTIFS($C$6:$AGE$6,12,$C216:$AGE216,"б")=0,"",COUNTIFS($C$6:$AGE$6,12,$C216:$AGE216,"б"))</f>
        <v/>
      </c>
      <c r="AGV216" s="36" t="str">
        <f t="shared" ref="AGV216:AGV229" si="793">IF(COUNTIFS($C$6:$AGE$6,12,$C216:$AGE216,"у")=0,"",COUNTIFS($C$6:$AGE$6,12,$C216:$AGE216,"у"))</f>
        <v/>
      </c>
      <c r="AGW216" s="39" t="str">
        <f t="shared" ref="AGW216:AGW229" si="794">IF(COUNTIFS($C$6:$AGE$6,12,$C216:$AGE216,"н")=0,"",COUNTIFS($C$6:$AGE$6,12,$C216:$AGE216,"н"))</f>
        <v/>
      </c>
      <c r="AGX216" s="36" t="str">
        <f t="shared" ref="AGX216:AGX229" si="795">IF(COUNTIFS($C$6:$AGE$6,1,$C216:$AGE216,"б")=0,"",COUNTIFS($C$6:$AGE$6,1,$C216:$AGE216,"б"))</f>
        <v/>
      </c>
      <c r="AGY216" s="36" t="str">
        <f t="shared" ref="AGY216:AGY229" si="796">IF(COUNTIFS($C$6:$AGE$6,1,$C216:$AGE216,"у")=0,"",COUNTIFS($C$6:$AGE$6,1,$C216:$AGE216,"у"))</f>
        <v/>
      </c>
      <c r="AGZ216" s="39" t="str">
        <f t="shared" ref="AGZ216:AGZ229" si="797">IF(COUNTIFS($C$6:$AGE$6,1,$C216:$AGE216,"н")=0,"",COUNTIFS($C$6:$AGE$6,1,$C216:$AGE216,"н"))</f>
        <v/>
      </c>
      <c r="AHA216" s="36" t="str">
        <f t="shared" ref="AHA216:AHA229" si="798">IF(COUNTIFS($C$6:$AGE$6,2,$C216:$AGE216,"б")=0,"",COUNTIFS($C$6:$AGE$6,2,$C216:$AGE216,"б"))</f>
        <v/>
      </c>
      <c r="AHB216" s="36" t="str">
        <f t="shared" ref="AHB216:AHB229" si="799">IF(COUNTIFS($C$6:$AGE$6,2,$C216:$AGE216,"у")=0,"",COUNTIFS($C$6:$AGE$6,2,$C216:$AGE216,"у"))</f>
        <v/>
      </c>
      <c r="AHC216" s="39" t="str">
        <f t="shared" ref="AHC216:AHC229" si="800">IF(COUNTIFS($C$6:$AGE$6,2,$C216:$AGE216,"н")=0,"",COUNTIFS($C$6:$AGE$6,2,$C216:$AGE216,"н"))</f>
        <v/>
      </c>
      <c r="AHD216" s="36" t="str">
        <f t="shared" ref="AHD216:AHD229" si="801">IF(COUNTIFS($C$6:$AGE$6,3,$C216:$AGE216,"б")=0,"",COUNTIFS($C$6:$AGE$6,3,$C216:$AGE216,"б"))</f>
        <v/>
      </c>
      <c r="AHE216" s="36" t="str">
        <f t="shared" ref="AHE216:AHE229" si="802">IF(COUNTIFS($C$6:$AGE$6,3,$C216:$AGE216,"у")=0,"",COUNTIFS($C$6:$AGE$6,3,$C216:$AGE216,"у"))</f>
        <v/>
      </c>
      <c r="AHF216" s="39" t="str">
        <f t="shared" ref="AHF216:AHF229" si="803">IF(COUNTIFS($C$6:$AGE$6,3,$C216:$AGE216,"н")=0,"",COUNTIFS($C$6:$AGE$6,3,$C216:$AGE216,"н"))</f>
        <v/>
      </c>
      <c r="AHG216" s="36" t="str">
        <f t="shared" ref="AHG216:AHG229" si="804">IF(COUNTIFS($C$6:$AGE$6,4,$C216:$AGE216,"б")=0,"",COUNTIFS($C$6:$AGE$6,4,$C216:$AGE216,"б"))</f>
        <v/>
      </c>
      <c r="AHH216" s="36" t="str">
        <f t="shared" ref="AHH216:AHH229" si="805">IF(COUNTIFS($C$6:$AGE$6,4,$C216:$AGE216,"у")=0,"",COUNTIFS($C$6:$AGE$6,4,$C216:$AGE216,"у"))</f>
        <v/>
      </c>
      <c r="AHI216" s="39" t="str">
        <f t="shared" ref="AHI216:AHI229" si="806">IF(COUNTIFS($C$6:$AGE$6,4,$C216:$AGE216,"н")=0,"",COUNTIFS($C$6:$AGE$6,4,$C216:$AGE216,"н"))</f>
        <v/>
      </c>
      <c r="AHJ216" s="36" t="str">
        <f t="shared" ref="AHJ216:AHJ229" si="807">IF(COUNTIFS($C$6:$AGE$6,5,$C216:$AGE216,"б")=0,"",COUNTIFS($C$6:$AGE$6,5,$C216:$AGE216,"б"))</f>
        <v/>
      </c>
      <c r="AHK216" s="36" t="str">
        <f t="shared" ref="AHK216:AHK229" si="808">IF(COUNTIFS($C$6:$AGE$6,5,$C216:$AGE216,"у")=0,"",COUNTIFS($C$6:$AGE$6,5,$C216:$AGE216,"у"))</f>
        <v/>
      </c>
      <c r="AHL216" s="39" t="str">
        <f t="shared" ref="AHL216:AHL229" si="809">IF(COUNTIFS($C$6:$AGE$6,5,$C216:$AGE216,"н")=0,"",COUNTIFS($C$6:$AGE$6,5,$C216:$AGE216,"н"))</f>
        <v/>
      </c>
      <c r="AHM216" s="36" t="str">
        <f t="shared" ref="AHM216:AHM229" si="810">IF(COUNTIFS($C$6:$AGE$6,6,$C216:$AGE216,"б")=0,"",COUNTIFS($C$6:$AGE$6,6,$C216:$AGE216,"б"))</f>
        <v/>
      </c>
      <c r="AHN216" s="36" t="str">
        <f t="shared" ref="AHN216:AHN229" si="811">IF(COUNTIFS($C$6:$AGE$6,6,$C216:$AGE216,"у")=0,"",COUNTIFS($C$6:$AGE$6,6,$C216:$AGE216,"у"))</f>
        <v/>
      </c>
      <c r="AHO216" s="39" t="str">
        <f t="shared" ref="AHO216:AHO229" si="812">IF(COUNTIFS($C$6:$AGE$6,6,$C216:$AGE216,"н")=0,"",COUNTIFS($C$6:$AGE$6,6,$C216:$AGE216,"н"))</f>
        <v/>
      </c>
    </row>
    <row r="217" spans="1:918" s="5" customFormat="1" outlineLevel="1" x14ac:dyDescent="0.25">
      <c r="A217" s="35">
        <v>2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 t="s">
        <v>387</v>
      </c>
      <c r="L217" s="57" t="s">
        <v>387</v>
      </c>
      <c r="M217" s="57" t="s">
        <v>387</v>
      </c>
      <c r="N217" s="57"/>
      <c r="O217" s="57"/>
      <c r="P217" s="57" t="s">
        <v>387</v>
      </c>
      <c r="Q217" s="57" t="s">
        <v>387</v>
      </c>
      <c r="R217" s="38"/>
      <c r="S217" s="38"/>
      <c r="T217" s="38"/>
      <c r="U217" s="38"/>
      <c r="V217" s="38"/>
      <c r="W217" s="57" t="s">
        <v>387</v>
      </c>
      <c r="X217" s="57" t="s">
        <v>387</v>
      </c>
      <c r="Y217" s="57"/>
      <c r="Z217" s="57"/>
      <c r="AA217" s="57" t="s">
        <v>387</v>
      </c>
      <c r="AB217" s="57" t="s">
        <v>387</v>
      </c>
      <c r="AC217" s="57" t="s">
        <v>387</v>
      </c>
      <c r="AD217" s="57"/>
      <c r="AE217" s="57"/>
      <c r="AF217" s="57"/>
      <c r="AG217" s="57"/>
      <c r="AH217" s="57"/>
      <c r="AI217" s="57"/>
      <c r="AJ217" s="57" t="s">
        <v>387</v>
      </c>
      <c r="AK217" s="57" t="s">
        <v>387</v>
      </c>
      <c r="AL217" s="57" t="s">
        <v>387</v>
      </c>
      <c r="AM217" s="38"/>
      <c r="AN217" s="38"/>
      <c r="AO217" s="38"/>
      <c r="AP217" s="38"/>
      <c r="AQ217" s="57" t="s">
        <v>387</v>
      </c>
      <c r="AR217" s="57" t="s">
        <v>387</v>
      </c>
      <c r="AS217" s="57" t="s">
        <v>387</v>
      </c>
      <c r="AT217" s="57"/>
      <c r="AU217" s="57"/>
      <c r="AV217" s="57"/>
      <c r="AW217" s="57" t="s">
        <v>387</v>
      </c>
      <c r="AX217" s="57" t="s">
        <v>387</v>
      </c>
      <c r="AY217" s="57"/>
      <c r="AZ217" s="57" t="s">
        <v>387</v>
      </c>
      <c r="BA217" s="57"/>
      <c r="BB217" s="57"/>
      <c r="BC217" s="57"/>
      <c r="BD217" s="57"/>
      <c r="BE217" s="57" t="s">
        <v>387</v>
      </c>
      <c r="BF217" s="57"/>
      <c r="BG217" s="38"/>
      <c r="BH217" s="38"/>
      <c r="BI217" s="38"/>
      <c r="BJ217" s="38"/>
      <c r="BK217" s="57" t="s">
        <v>387</v>
      </c>
      <c r="BL217" s="57" t="s">
        <v>387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387</v>
      </c>
      <c r="BY217" s="57" t="s">
        <v>387</v>
      </c>
      <c r="BZ217" s="57" t="s">
        <v>387</v>
      </c>
      <c r="CA217" s="38"/>
      <c r="CB217" s="38"/>
      <c r="CC217" s="38"/>
      <c r="CD217" s="38"/>
      <c r="CE217" s="57" t="s">
        <v>387</v>
      </c>
      <c r="CF217" s="57" t="s">
        <v>387</v>
      </c>
      <c r="CG217" s="57"/>
      <c r="CH217" s="57"/>
      <c r="CI217" s="57"/>
      <c r="CJ217" s="57" t="s">
        <v>387</v>
      </c>
      <c r="CK217" s="57" t="s">
        <v>387</v>
      </c>
      <c r="CL217" s="57"/>
      <c r="CM217" s="57"/>
      <c r="CN217" s="57" t="s">
        <v>387</v>
      </c>
      <c r="CO217" s="57"/>
      <c r="CP217" s="57"/>
      <c r="CQ217" s="57"/>
      <c r="CR217" s="57" t="s">
        <v>387</v>
      </c>
      <c r="CS217" s="57" t="s">
        <v>387</v>
      </c>
      <c r="CT217" s="57"/>
      <c r="CU217" s="38"/>
      <c r="CV217" s="38"/>
      <c r="CW217" s="38"/>
      <c r="CX217" s="38"/>
      <c r="CY217" s="57" t="s">
        <v>387</v>
      </c>
      <c r="CZ217" s="57" t="s">
        <v>387</v>
      </c>
      <c r="DA217" s="57"/>
      <c r="DB217" s="57"/>
      <c r="DC217" s="57"/>
      <c r="DD217" s="57"/>
      <c r="DE217" s="57"/>
      <c r="DF217" s="57"/>
      <c r="DG217" s="57" t="s">
        <v>387</v>
      </c>
      <c r="DH217" s="57" t="s">
        <v>387</v>
      </c>
      <c r="DI217" s="57" t="s">
        <v>387</v>
      </c>
      <c r="DJ217" s="57"/>
      <c r="DK217" s="57"/>
      <c r="DL217" s="57" t="s">
        <v>387</v>
      </c>
      <c r="DM217" s="57" t="s">
        <v>387</v>
      </c>
      <c r="DN217" s="57" t="s">
        <v>387</v>
      </c>
      <c r="DO217" s="38"/>
      <c r="DP217" s="38"/>
      <c r="DQ217" s="38"/>
      <c r="DR217" s="38"/>
      <c r="DS217" s="57" t="s">
        <v>387</v>
      </c>
      <c r="DT217" s="57" t="s">
        <v>387</v>
      </c>
      <c r="DU217" s="57"/>
      <c r="DV217" s="57"/>
      <c r="DW217" s="57"/>
      <c r="DX217" s="57" t="s">
        <v>387</v>
      </c>
      <c r="DY217" s="57" t="s">
        <v>387</v>
      </c>
      <c r="DZ217" s="57"/>
      <c r="EA217" s="57"/>
      <c r="EB217" s="57" t="s">
        <v>387</v>
      </c>
      <c r="EC217" s="57"/>
      <c r="ED217" s="57"/>
      <c r="EE217" s="57"/>
      <c r="EF217" s="57" t="s">
        <v>387</v>
      </c>
      <c r="EG217" s="57" t="s">
        <v>387</v>
      </c>
      <c r="EH217" s="57"/>
      <c r="EI217" s="38"/>
      <c r="EJ217" s="38"/>
      <c r="EK217" s="38"/>
      <c r="EL217" s="38"/>
      <c r="EM217" s="57" t="s">
        <v>387</v>
      </c>
      <c r="EN217" s="57"/>
      <c r="EO217" s="57"/>
      <c r="EP217" s="57"/>
      <c r="EQ217" s="57"/>
      <c r="ER217" s="57"/>
      <c r="ES217" s="57" t="s">
        <v>387</v>
      </c>
      <c r="ET217" s="57"/>
      <c r="EU217" s="57"/>
      <c r="EV217" s="57" t="s">
        <v>387</v>
      </c>
      <c r="EW217" s="57"/>
      <c r="EX217" s="57"/>
      <c r="EY217" s="57"/>
      <c r="EZ217" s="57" t="s">
        <v>387</v>
      </c>
      <c r="FA217" s="57"/>
      <c r="FB217" s="38"/>
      <c r="FC217" s="38"/>
      <c r="FD217" s="38"/>
      <c r="FE217" s="38"/>
      <c r="FF217" s="38"/>
      <c r="FG217" s="61"/>
      <c r="FH217" s="57" t="s">
        <v>387</v>
      </c>
      <c r="FI217" s="57"/>
      <c r="FJ217" s="57"/>
      <c r="FK217" s="57"/>
      <c r="FL217" s="57"/>
      <c r="FM217" s="57"/>
      <c r="FN217" s="57"/>
      <c r="FO217" s="57"/>
      <c r="FP217" s="57" t="s">
        <v>387</v>
      </c>
      <c r="FQ217" s="57"/>
      <c r="FR217" s="57"/>
      <c r="FS217" s="57"/>
      <c r="FT217" s="57"/>
      <c r="FU217" s="57" t="s">
        <v>387</v>
      </c>
      <c r="FV217" s="57"/>
      <c r="FW217" s="38"/>
      <c r="FX217" s="38"/>
      <c r="FY217" s="38"/>
      <c r="FZ217" s="38"/>
      <c r="GA217" s="61"/>
      <c r="GB217" s="57" t="s">
        <v>387</v>
      </c>
      <c r="GC217" s="57"/>
      <c r="GD217" s="57"/>
      <c r="GE217" s="57" t="s">
        <v>387</v>
      </c>
      <c r="GF217" s="57" t="s">
        <v>387</v>
      </c>
      <c r="GG217" s="57" t="s">
        <v>387</v>
      </c>
      <c r="GH217" s="57"/>
      <c r="GI217" s="57"/>
      <c r="GJ217" s="57"/>
      <c r="GK217" s="57"/>
      <c r="GL217" s="57"/>
      <c r="GM217" s="57"/>
      <c r="GN217" s="57"/>
      <c r="GO217" s="57" t="s">
        <v>387</v>
      </c>
      <c r="GP217" s="57" t="s">
        <v>387</v>
      </c>
      <c r="GQ217" s="38"/>
      <c r="GR217" s="38"/>
      <c r="GS217" s="38"/>
      <c r="GT217" s="38"/>
      <c r="GU217" s="61"/>
      <c r="GV217" s="57" t="s">
        <v>387</v>
      </c>
      <c r="GW217" s="57"/>
      <c r="GX217" s="57"/>
      <c r="GY217" s="57"/>
      <c r="GZ217" s="57" t="s">
        <v>387</v>
      </c>
      <c r="HA217" s="57" t="s">
        <v>387</v>
      </c>
      <c r="HB217" s="57"/>
      <c r="HC217" s="57"/>
      <c r="HD217" s="57" t="s">
        <v>387</v>
      </c>
      <c r="HE217" s="57" t="s">
        <v>387</v>
      </c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387</v>
      </c>
      <c r="HT217" s="57" t="s">
        <v>387</v>
      </c>
      <c r="HU217" s="57" t="s">
        <v>387</v>
      </c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387</v>
      </c>
      <c r="IP217" s="57"/>
      <c r="IQ217" s="57"/>
      <c r="IR217" s="57"/>
      <c r="IS217" s="57"/>
      <c r="IT217" s="57"/>
      <c r="IU217" s="57"/>
      <c r="IV217" s="57"/>
      <c r="IW217" s="57"/>
      <c r="IX217" s="57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si="780"/>
        <v/>
      </c>
      <c r="AGG217" s="43" t="str">
        <f t="shared" si="781"/>
        <v/>
      </c>
      <c r="AGH217" s="35">
        <f t="shared" si="782"/>
        <v>1</v>
      </c>
      <c r="AGL217" s="36" t="str">
        <f t="shared" si="783"/>
        <v/>
      </c>
      <c r="AGM217" s="36" t="str">
        <f t="shared" si="784"/>
        <v/>
      </c>
      <c r="AGN217" s="39">
        <f t="shared" si="785"/>
        <v>30</v>
      </c>
      <c r="AGO217" s="36" t="str">
        <f t="shared" si="786"/>
        <v/>
      </c>
      <c r="AGP217" s="36" t="str">
        <f t="shared" si="787"/>
        <v/>
      </c>
      <c r="AGQ217" s="39">
        <f t="shared" si="788"/>
        <v>24</v>
      </c>
      <c r="AGR217" s="36" t="str">
        <f t="shared" si="789"/>
        <v/>
      </c>
      <c r="AGS217" s="36" t="str">
        <f t="shared" si="790"/>
        <v/>
      </c>
      <c r="AGT217" s="39">
        <f t="shared" si="791"/>
        <v>15</v>
      </c>
      <c r="AGU217" s="36" t="str">
        <f t="shared" si="792"/>
        <v/>
      </c>
      <c r="AGV217" s="36" t="str">
        <f t="shared" si="793"/>
        <v/>
      </c>
      <c r="AGW217" s="39" t="str">
        <f t="shared" si="794"/>
        <v/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ref="A218:A229" si="813">A217+1</f>
        <v>3</v>
      </c>
      <c r="B218" s="46" t="s">
        <v>110</v>
      </c>
      <c r="C218" s="37"/>
      <c r="D218" s="35"/>
      <c r="E218" s="35"/>
      <c r="F218" s="35"/>
      <c r="G218" s="57"/>
      <c r="H218" s="57" t="s">
        <v>387</v>
      </c>
      <c r="I218" s="57" t="s">
        <v>387</v>
      </c>
      <c r="J218" s="57"/>
      <c r="K218" s="57" t="s">
        <v>387</v>
      </c>
      <c r="L218" s="57"/>
      <c r="M218" s="57"/>
      <c r="N218" s="57"/>
      <c r="O218" s="57"/>
      <c r="P218" s="57"/>
      <c r="Q218" s="57"/>
      <c r="R218" s="38"/>
      <c r="S218" s="38"/>
      <c r="T218" s="38"/>
      <c r="U218" s="38"/>
      <c r="V218" s="38"/>
      <c r="W218" s="57" t="s">
        <v>387</v>
      </c>
      <c r="X218" s="57" t="s">
        <v>387</v>
      </c>
      <c r="Y218" s="57"/>
      <c r="Z218" s="57"/>
      <c r="AA218" s="57" t="s">
        <v>387</v>
      </c>
      <c r="AB218" s="57" t="s">
        <v>387</v>
      </c>
      <c r="AC218" s="57" t="s">
        <v>387</v>
      </c>
      <c r="AD218" s="57"/>
      <c r="AE218" s="57" t="s">
        <v>387</v>
      </c>
      <c r="AF218" s="57" t="s">
        <v>387</v>
      </c>
      <c r="AG218" s="57" t="s">
        <v>387</v>
      </c>
      <c r="AH218" s="57"/>
      <c r="AI218" s="57"/>
      <c r="AJ218" s="57" t="s">
        <v>387</v>
      </c>
      <c r="AK218" s="57" t="s">
        <v>387</v>
      </c>
      <c r="AL218" s="57" t="s">
        <v>387</v>
      </c>
      <c r="AM218" s="38"/>
      <c r="AN218" s="38"/>
      <c r="AO218" s="38"/>
      <c r="AP218" s="38"/>
      <c r="AQ218" s="57" t="s">
        <v>387</v>
      </c>
      <c r="AR218" s="57" t="s">
        <v>387</v>
      </c>
      <c r="AS218" s="57" t="s">
        <v>387</v>
      </c>
      <c r="AT218" s="57"/>
      <c r="AU218" s="57"/>
      <c r="AV218" s="57"/>
      <c r="AW218" s="57" t="s">
        <v>387</v>
      </c>
      <c r="AX218" s="57" t="s">
        <v>387</v>
      </c>
      <c r="AY218" s="57"/>
      <c r="AZ218" s="57" t="s">
        <v>387</v>
      </c>
      <c r="BA218" s="57" t="s">
        <v>387</v>
      </c>
      <c r="BB218" s="57" t="s">
        <v>387</v>
      </c>
      <c r="BC218" s="57"/>
      <c r="BD218" s="57"/>
      <c r="BE218" s="57" t="s">
        <v>387</v>
      </c>
      <c r="BF218" s="57" t="s">
        <v>387</v>
      </c>
      <c r="BG218" s="38"/>
      <c r="BH218" s="38"/>
      <c r="BI218" s="38"/>
      <c r="BJ218" s="38"/>
      <c r="BK218" s="57" t="s">
        <v>387</v>
      </c>
      <c r="BL218" s="57" t="s">
        <v>387</v>
      </c>
      <c r="BM218" s="57"/>
      <c r="BN218" s="57"/>
      <c r="BO218" s="57"/>
      <c r="BP218" s="57" t="s">
        <v>387</v>
      </c>
      <c r="BQ218" s="57" t="s">
        <v>387</v>
      </c>
      <c r="BR218" s="57"/>
      <c r="BS218" s="57" t="s">
        <v>387</v>
      </c>
      <c r="BT218" s="57" t="s">
        <v>387</v>
      </c>
      <c r="BU218" s="57" t="s">
        <v>387</v>
      </c>
      <c r="BV218" s="57"/>
      <c r="BW218" s="57"/>
      <c r="BX218" s="57" t="s">
        <v>387</v>
      </c>
      <c r="BY218" s="57" t="s">
        <v>387</v>
      </c>
      <c r="BZ218" s="57" t="s">
        <v>387</v>
      </c>
      <c r="CA218" s="38"/>
      <c r="CB218" s="38"/>
      <c r="CC218" s="38"/>
      <c r="CD218" s="38"/>
      <c r="CE218" s="57" t="s">
        <v>387</v>
      </c>
      <c r="CF218" s="57" t="s">
        <v>387</v>
      </c>
      <c r="CG218" s="57"/>
      <c r="CH218" s="57"/>
      <c r="CI218" s="57"/>
      <c r="CJ218" s="57" t="s">
        <v>387</v>
      </c>
      <c r="CK218" s="57" t="s">
        <v>387</v>
      </c>
      <c r="CL218" s="57"/>
      <c r="CM218" s="57" t="s">
        <v>387</v>
      </c>
      <c r="CN218" s="57"/>
      <c r="CO218" s="57"/>
      <c r="CP218" s="57"/>
      <c r="CQ218" s="57"/>
      <c r="CR218" s="57" t="s">
        <v>387</v>
      </c>
      <c r="CS218" s="57"/>
      <c r="CT218" s="57"/>
      <c r="CU218" s="38"/>
      <c r="CV218" s="38"/>
      <c r="CW218" s="38"/>
      <c r="CX218" s="38"/>
      <c r="CY218" s="57" t="s">
        <v>387</v>
      </c>
      <c r="CZ218" s="57" t="s">
        <v>387</v>
      </c>
      <c r="DA218" s="57"/>
      <c r="DB218" s="57"/>
      <c r="DC218" s="57" t="s">
        <v>387</v>
      </c>
      <c r="DD218" s="57" t="s">
        <v>387</v>
      </c>
      <c r="DE218" s="57" t="s">
        <v>387</v>
      </c>
      <c r="DF218" s="57"/>
      <c r="DG218" s="57" t="s">
        <v>387</v>
      </c>
      <c r="DH218" s="57" t="s">
        <v>387</v>
      </c>
      <c r="DI218" s="57" t="s">
        <v>387</v>
      </c>
      <c r="DJ218" s="57"/>
      <c r="DK218" s="57"/>
      <c r="DL218" s="57" t="s">
        <v>387</v>
      </c>
      <c r="DM218" s="57" t="s">
        <v>387</v>
      </c>
      <c r="DN218" s="57"/>
      <c r="DO218" s="38"/>
      <c r="DP218" s="38"/>
      <c r="DQ218" s="38"/>
      <c r="DR218" s="38"/>
      <c r="DS218" s="57" t="s">
        <v>387</v>
      </c>
      <c r="DT218" s="57" t="s">
        <v>387</v>
      </c>
      <c r="DU218" s="57"/>
      <c r="DV218" s="57"/>
      <c r="DW218" s="57"/>
      <c r="DX218" s="57" t="s">
        <v>387</v>
      </c>
      <c r="DY218" s="57"/>
      <c r="DZ218" s="57"/>
      <c r="EA218" s="57"/>
      <c r="EB218" s="57" t="s">
        <v>387</v>
      </c>
      <c r="EC218" s="57"/>
      <c r="ED218" s="57"/>
      <c r="EE218" s="57"/>
      <c r="EF218" s="57" t="s">
        <v>387</v>
      </c>
      <c r="EG218" s="57" t="s">
        <v>387</v>
      </c>
      <c r="EH218" s="57"/>
      <c r="EI218" s="38"/>
      <c r="EJ218" s="38"/>
      <c r="EK218" s="38"/>
      <c r="EL218" s="38"/>
      <c r="EM218" s="57" t="s">
        <v>387</v>
      </c>
      <c r="EN218" s="57" t="s">
        <v>387</v>
      </c>
      <c r="EO218" s="57"/>
      <c r="EP218" s="57"/>
      <c r="EQ218" s="57"/>
      <c r="ER218" s="57" t="s">
        <v>387</v>
      </c>
      <c r="ES218" s="57" t="s">
        <v>387</v>
      </c>
      <c r="ET218" s="57"/>
      <c r="EU218" s="57" t="s">
        <v>387</v>
      </c>
      <c r="EV218" s="57" t="s">
        <v>387</v>
      </c>
      <c r="EW218" s="57" t="s">
        <v>387</v>
      </c>
      <c r="EX218" s="57"/>
      <c r="EY218" s="57"/>
      <c r="EZ218" s="57" t="s">
        <v>387</v>
      </c>
      <c r="FA218" s="57"/>
      <c r="FB218" s="38"/>
      <c r="FC218" s="38"/>
      <c r="FD218" s="38"/>
      <c r="FE218" s="38"/>
      <c r="FF218" s="38"/>
      <c r="FG218" s="61"/>
      <c r="FH218" s="57" t="s">
        <v>387</v>
      </c>
      <c r="FI218" s="57"/>
      <c r="FJ218" s="57"/>
      <c r="FK218" s="57"/>
      <c r="FL218" s="57" t="s">
        <v>387</v>
      </c>
      <c r="FM218" s="57"/>
      <c r="FN218" s="57"/>
      <c r="FO218" s="57" t="s">
        <v>387</v>
      </c>
      <c r="FP218" s="57" t="s">
        <v>387</v>
      </c>
      <c r="FQ218" s="57" t="s">
        <v>387</v>
      </c>
      <c r="FR218" s="57"/>
      <c r="FS218" s="57"/>
      <c r="FT218" s="57"/>
      <c r="FU218" s="57" t="s">
        <v>387</v>
      </c>
      <c r="FV218" s="57"/>
      <c r="FW218" s="38"/>
      <c r="FX218" s="38"/>
      <c r="FY218" s="38"/>
      <c r="FZ218" s="38"/>
      <c r="GA218" s="61"/>
      <c r="GB218" s="57" t="s">
        <v>387</v>
      </c>
      <c r="GC218" s="57"/>
      <c r="GD218" s="57"/>
      <c r="GE218" s="57" t="s">
        <v>387</v>
      </c>
      <c r="GF218" s="57" t="s">
        <v>387</v>
      </c>
      <c r="GG218" s="57" t="s">
        <v>387</v>
      </c>
      <c r="GH218" s="57"/>
      <c r="GI218" s="57"/>
      <c r="GJ218" s="57"/>
      <c r="GK218" s="57"/>
      <c r="GL218" s="57"/>
      <c r="GM218" s="57"/>
      <c r="GN218" s="57"/>
      <c r="GO218" s="57"/>
      <c r="GP218" s="57"/>
      <c r="GQ218" s="38"/>
      <c r="GR218" s="38"/>
      <c r="GS218" s="38"/>
      <c r="GT218" s="38"/>
      <c r="GU218" s="61"/>
      <c r="GV218" s="57" t="s">
        <v>387</v>
      </c>
      <c r="GW218" s="57"/>
      <c r="GX218" s="57"/>
      <c r="GY218" s="57"/>
      <c r="GZ218" s="57" t="s">
        <v>387</v>
      </c>
      <c r="HA218" s="57" t="s">
        <v>387</v>
      </c>
      <c r="HB218" s="57"/>
      <c r="HC218" s="57"/>
      <c r="HD218" s="57" t="s">
        <v>387</v>
      </c>
      <c r="HE218" s="57" t="s">
        <v>387</v>
      </c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387</v>
      </c>
      <c r="HT218" s="57" t="s">
        <v>387</v>
      </c>
      <c r="HU218" s="57" t="s">
        <v>387</v>
      </c>
      <c r="HV218" s="57"/>
      <c r="HW218" s="57" t="s">
        <v>387</v>
      </c>
      <c r="HX218" s="57" t="s">
        <v>387</v>
      </c>
      <c r="HY218" s="57" t="s">
        <v>387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 t="s">
        <v>387</v>
      </c>
      <c r="IP218" s="57"/>
      <c r="IQ218" s="57" t="s">
        <v>387</v>
      </c>
      <c r="IR218" s="57" t="s">
        <v>387</v>
      </c>
      <c r="IS218" s="57" t="s">
        <v>387</v>
      </c>
      <c r="IT218" s="57"/>
      <c r="IU218" s="57"/>
      <c r="IV218" s="57"/>
      <c r="IW218" s="57"/>
      <c r="IX218" s="57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>
        <f t="shared" si="782"/>
        <v>4</v>
      </c>
      <c r="AGL218" s="36" t="str">
        <f t="shared" si="783"/>
        <v/>
      </c>
      <c r="AGM218" s="36" t="str">
        <f t="shared" si="784"/>
        <v/>
      </c>
      <c r="AGN218" s="39">
        <f t="shared" si="785"/>
        <v>39</v>
      </c>
      <c r="AGO218" s="36" t="str">
        <f t="shared" si="786"/>
        <v/>
      </c>
      <c r="AGP218" s="36" t="str">
        <f t="shared" si="787"/>
        <v/>
      </c>
      <c r="AGQ218" s="39">
        <f t="shared" si="788"/>
        <v>31</v>
      </c>
      <c r="AGR218" s="36" t="str">
        <f t="shared" si="789"/>
        <v/>
      </c>
      <c r="AGS218" s="36" t="str">
        <f t="shared" si="790"/>
        <v/>
      </c>
      <c r="AGT218" s="39">
        <f t="shared" si="791"/>
        <v>19</v>
      </c>
      <c r="AGU218" s="36" t="str">
        <f t="shared" si="792"/>
        <v/>
      </c>
      <c r="AGV218" s="36" t="str">
        <f t="shared" si="793"/>
        <v/>
      </c>
      <c r="AGW218" s="39" t="str">
        <f t="shared" si="794"/>
        <v/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f t="shared" si="813"/>
        <v>4</v>
      </c>
      <c r="B219" s="46" t="s">
        <v>111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 t="s">
        <v>387</v>
      </c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38"/>
      <c r="EJ219" s="38"/>
      <c r="EK219" s="38"/>
      <c r="EL219" s="38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 t="s">
        <v>387</v>
      </c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57"/>
      <c r="HT219" s="57"/>
      <c r="HU219" s="57"/>
      <c r="HV219" s="57"/>
      <c r="HW219" s="57"/>
      <c r="HX219" s="57"/>
      <c r="HY219" s="57"/>
      <c r="HZ219" s="57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 t="str">
        <f t="shared" si="785"/>
        <v/>
      </c>
      <c r="AGO219" s="36" t="str">
        <f t="shared" si="786"/>
        <v/>
      </c>
      <c r="AGP219" s="36" t="str">
        <f t="shared" si="787"/>
        <v/>
      </c>
      <c r="AGQ219" s="39">
        <f t="shared" si="788"/>
        <v>2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ht="15.75" customHeight="1" outlineLevel="1" x14ac:dyDescent="0.25">
      <c r="A220" s="35">
        <f t="shared" si="813"/>
        <v>5</v>
      </c>
      <c r="B220" s="46" t="s">
        <v>112</v>
      </c>
      <c r="C220" s="37"/>
      <c r="D220" s="35"/>
      <c r="E220" s="35"/>
      <c r="F220" s="35"/>
      <c r="G220" s="57"/>
      <c r="H220" s="57" t="s">
        <v>387</v>
      </c>
      <c r="I220" s="57" t="s">
        <v>387</v>
      </c>
      <c r="J220" s="57"/>
      <c r="K220" s="57" t="s">
        <v>387</v>
      </c>
      <c r="L220" s="57" t="s">
        <v>387</v>
      </c>
      <c r="M220" s="57" t="s">
        <v>387</v>
      </c>
      <c r="N220" s="57"/>
      <c r="O220" s="57"/>
      <c r="P220" s="57" t="s">
        <v>387</v>
      </c>
      <c r="Q220" s="57" t="s">
        <v>387</v>
      </c>
      <c r="R220" s="38"/>
      <c r="S220" s="38"/>
      <c r="T220" s="38"/>
      <c r="U220" s="38"/>
      <c r="V220" s="38"/>
      <c r="W220" s="57" t="s">
        <v>387</v>
      </c>
      <c r="X220" s="57" t="s">
        <v>387</v>
      </c>
      <c r="Y220" s="57"/>
      <c r="Z220" s="57"/>
      <c r="AA220" s="57" t="s">
        <v>387</v>
      </c>
      <c r="AB220" s="57" t="s">
        <v>387</v>
      </c>
      <c r="AC220" s="57" t="s">
        <v>387</v>
      </c>
      <c r="AD220" s="57"/>
      <c r="AE220" s="57" t="s">
        <v>387</v>
      </c>
      <c r="AF220" s="57" t="s">
        <v>387</v>
      </c>
      <c r="AG220" s="57" t="s">
        <v>387</v>
      </c>
      <c r="AH220" s="57"/>
      <c r="AI220" s="57"/>
      <c r="AJ220" s="57" t="s">
        <v>387</v>
      </c>
      <c r="AK220" s="57" t="s">
        <v>387</v>
      </c>
      <c r="AL220" s="57" t="s">
        <v>387</v>
      </c>
      <c r="AM220" s="38"/>
      <c r="AN220" s="38"/>
      <c r="AO220" s="38"/>
      <c r="AP220" s="38"/>
      <c r="AQ220" s="57" t="s">
        <v>387</v>
      </c>
      <c r="AR220" s="57" t="s">
        <v>387</v>
      </c>
      <c r="AS220" s="57" t="s">
        <v>387</v>
      </c>
      <c r="AT220" s="57"/>
      <c r="AU220" s="57"/>
      <c r="AV220" s="57"/>
      <c r="AW220" s="57" t="s">
        <v>387</v>
      </c>
      <c r="AX220" s="57" t="s">
        <v>387</v>
      </c>
      <c r="AY220" s="57"/>
      <c r="AZ220" s="57" t="s">
        <v>387</v>
      </c>
      <c r="BA220" s="57" t="s">
        <v>387</v>
      </c>
      <c r="BB220" s="57" t="s">
        <v>387</v>
      </c>
      <c r="BC220" s="57"/>
      <c r="BD220" s="57"/>
      <c r="BE220" s="57" t="s">
        <v>387</v>
      </c>
      <c r="BF220" s="57" t="s">
        <v>387</v>
      </c>
      <c r="BG220" s="38"/>
      <c r="BH220" s="38"/>
      <c r="BI220" s="38"/>
      <c r="BJ220" s="38"/>
      <c r="BK220" s="57" t="s">
        <v>387</v>
      </c>
      <c r="BL220" s="57" t="s">
        <v>387</v>
      </c>
      <c r="BM220" s="57"/>
      <c r="BN220" s="57"/>
      <c r="BO220" s="57"/>
      <c r="BP220" s="57" t="s">
        <v>387</v>
      </c>
      <c r="BQ220" s="57" t="s">
        <v>387</v>
      </c>
      <c r="BR220" s="57"/>
      <c r="BS220" s="57" t="s">
        <v>387</v>
      </c>
      <c r="BT220" s="57" t="s">
        <v>387</v>
      </c>
      <c r="BU220" s="57" t="s">
        <v>387</v>
      </c>
      <c r="BV220" s="57"/>
      <c r="BW220" s="57"/>
      <c r="BX220" s="57" t="s">
        <v>387</v>
      </c>
      <c r="BY220" s="57" t="s">
        <v>387</v>
      </c>
      <c r="BZ220" s="57" t="s">
        <v>387</v>
      </c>
      <c r="CA220" s="38"/>
      <c r="CB220" s="38"/>
      <c r="CC220" s="38"/>
      <c r="CD220" s="38"/>
      <c r="CE220" s="57" t="s">
        <v>387</v>
      </c>
      <c r="CF220" s="57" t="s">
        <v>387</v>
      </c>
      <c r="CG220" s="57"/>
      <c r="CH220" s="57"/>
      <c r="CI220" s="57"/>
      <c r="CJ220" s="57" t="s">
        <v>387</v>
      </c>
      <c r="CK220" s="57" t="s">
        <v>387</v>
      </c>
      <c r="CL220" s="57"/>
      <c r="CM220" s="57" t="s">
        <v>387</v>
      </c>
      <c r="CN220" s="57" t="s">
        <v>387</v>
      </c>
      <c r="CO220" s="57"/>
      <c r="CP220" s="57"/>
      <c r="CQ220" s="57"/>
      <c r="CR220" s="57" t="s">
        <v>387</v>
      </c>
      <c r="CS220" s="57" t="s">
        <v>387</v>
      </c>
      <c r="CT220" s="57"/>
      <c r="CU220" s="38"/>
      <c r="CV220" s="38"/>
      <c r="CW220" s="38"/>
      <c r="CX220" s="38"/>
      <c r="CY220" s="57" t="s">
        <v>387</v>
      </c>
      <c r="CZ220" s="57" t="s">
        <v>387</v>
      </c>
      <c r="DA220" s="57"/>
      <c r="DB220" s="57"/>
      <c r="DC220" s="57" t="s">
        <v>387</v>
      </c>
      <c r="DD220" s="57" t="s">
        <v>387</v>
      </c>
      <c r="DE220" s="57" t="s">
        <v>387</v>
      </c>
      <c r="DF220" s="57"/>
      <c r="DG220" s="57" t="s">
        <v>387</v>
      </c>
      <c r="DH220" s="57" t="s">
        <v>387</v>
      </c>
      <c r="DI220" s="57" t="s">
        <v>387</v>
      </c>
      <c r="DJ220" s="57"/>
      <c r="DK220" s="57"/>
      <c r="DL220" s="57" t="s">
        <v>387</v>
      </c>
      <c r="DM220" s="57" t="s">
        <v>387</v>
      </c>
      <c r="DN220" s="57" t="s">
        <v>387</v>
      </c>
      <c r="DO220" s="38"/>
      <c r="DP220" s="38"/>
      <c r="DQ220" s="38"/>
      <c r="DR220" s="38"/>
      <c r="DS220" s="57" t="s">
        <v>387</v>
      </c>
      <c r="DT220" s="57" t="s">
        <v>387</v>
      </c>
      <c r="DU220" s="57"/>
      <c r="DV220" s="57"/>
      <c r="DW220" s="57"/>
      <c r="DX220" s="57" t="s">
        <v>387</v>
      </c>
      <c r="DY220" s="57" t="s">
        <v>387</v>
      </c>
      <c r="DZ220" s="57"/>
      <c r="EA220" s="57"/>
      <c r="EB220" s="57" t="s">
        <v>387</v>
      </c>
      <c r="EC220" s="57" t="s">
        <v>387</v>
      </c>
      <c r="ED220" s="57"/>
      <c r="EE220" s="57"/>
      <c r="EF220" s="57" t="s">
        <v>387</v>
      </c>
      <c r="EG220" s="57" t="s">
        <v>387</v>
      </c>
      <c r="EH220" s="57"/>
      <c r="EI220" s="38"/>
      <c r="EJ220" s="38"/>
      <c r="EK220" s="38"/>
      <c r="EL220" s="38"/>
      <c r="EM220" s="57" t="s">
        <v>387</v>
      </c>
      <c r="EN220" s="57" t="s">
        <v>387</v>
      </c>
      <c r="EO220" s="57"/>
      <c r="EP220" s="57"/>
      <c r="EQ220" s="57"/>
      <c r="ER220" s="57" t="s">
        <v>387</v>
      </c>
      <c r="ES220" s="57" t="s">
        <v>387</v>
      </c>
      <c r="ET220" s="57"/>
      <c r="EU220" s="57" t="s">
        <v>387</v>
      </c>
      <c r="EV220" s="57" t="s">
        <v>387</v>
      </c>
      <c r="EW220" s="57" t="s">
        <v>387</v>
      </c>
      <c r="EX220" s="57"/>
      <c r="EY220" s="57"/>
      <c r="EZ220" s="57" t="s">
        <v>387</v>
      </c>
      <c r="FA220" s="57" t="s">
        <v>387</v>
      </c>
      <c r="FB220" s="38"/>
      <c r="FC220" s="38"/>
      <c r="FD220" s="38"/>
      <c r="FE220" s="38"/>
      <c r="FF220" s="38"/>
      <c r="FG220" s="61"/>
      <c r="FH220" s="57" t="s">
        <v>387</v>
      </c>
      <c r="FI220" s="57"/>
      <c r="FJ220" s="57"/>
      <c r="FK220" s="57"/>
      <c r="FL220" s="57" t="s">
        <v>387</v>
      </c>
      <c r="FM220" s="57" t="s">
        <v>387</v>
      </c>
      <c r="FN220" s="57"/>
      <c r="FO220" s="57" t="s">
        <v>387</v>
      </c>
      <c r="FP220" s="57" t="s">
        <v>387</v>
      </c>
      <c r="FQ220" s="57" t="s">
        <v>387</v>
      </c>
      <c r="FR220" s="57"/>
      <c r="FS220" s="57"/>
      <c r="FT220" s="57"/>
      <c r="FU220" s="57" t="s">
        <v>387</v>
      </c>
      <c r="FV220" s="57"/>
      <c r="FW220" s="38"/>
      <c r="FX220" s="38"/>
      <c r="FY220" s="38"/>
      <c r="FZ220" s="38"/>
      <c r="GA220" s="61"/>
      <c r="GB220" s="57" t="s">
        <v>387</v>
      </c>
      <c r="GC220" s="57"/>
      <c r="GD220" s="57"/>
      <c r="GE220" s="57" t="s">
        <v>387</v>
      </c>
      <c r="GF220" s="57" t="s">
        <v>387</v>
      </c>
      <c r="GG220" s="57" t="s">
        <v>387</v>
      </c>
      <c r="GH220" s="57"/>
      <c r="GI220" s="57"/>
      <c r="GJ220" s="57"/>
      <c r="GK220" s="57"/>
      <c r="GL220" s="57"/>
      <c r="GM220" s="57"/>
      <c r="GN220" s="57"/>
      <c r="GO220" s="57" t="s">
        <v>387</v>
      </c>
      <c r="GP220" s="57" t="s">
        <v>387</v>
      </c>
      <c r="GQ220" s="38"/>
      <c r="GR220" s="38"/>
      <c r="GS220" s="38"/>
      <c r="GT220" s="38"/>
      <c r="GU220" s="61"/>
      <c r="GV220" s="57" t="s">
        <v>387</v>
      </c>
      <c r="GW220" s="57"/>
      <c r="GX220" s="57"/>
      <c r="GY220" s="57"/>
      <c r="GZ220" s="57" t="s">
        <v>387</v>
      </c>
      <c r="HA220" s="57" t="s">
        <v>387</v>
      </c>
      <c r="HB220" s="57"/>
      <c r="HC220" s="57"/>
      <c r="HD220" s="57" t="s">
        <v>387</v>
      </c>
      <c r="HE220" s="57" t="s">
        <v>387</v>
      </c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57" t="s">
        <v>387</v>
      </c>
      <c r="HT220" s="57" t="s">
        <v>387</v>
      </c>
      <c r="HU220" s="57" t="s">
        <v>387</v>
      </c>
      <c r="HV220" s="57"/>
      <c r="HW220" s="57" t="s">
        <v>387</v>
      </c>
      <c r="HX220" s="57" t="s">
        <v>387</v>
      </c>
      <c r="HY220" s="57" t="s">
        <v>387</v>
      </c>
      <c r="HZ220" s="57"/>
      <c r="IA220" s="38"/>
      <c r="IB220" s="38"/>
      <c r="IC220" s="38"/>
      <c r="ID220" s="38"/>
      <c r="IE220" s="38"/>
      <c r="IF220" s="38"/>
      <c r="IG220" s="38"/>
      <c r="IH220" s="38"/>
      <c r="II220" s="61"/>
      <c r="IJ220" s="57"/>
      <c r="IK220" s="57"/>
      <c r="IL220" s="57"/>
      <c r="IM220" s="57"/>
      <c r="IN220" s="57"/>
      <c r="IO220" s="57" t="s">
        <v>387</v>
      </c>
      <c r="IP220" s="57"/>
      <c r="IQ220" s="57" t="s">
        <v>387</v>
      </c>
      <c r="IR220" s="57" t="s">
        <v>387</v>
      </c>
      <c r="IS220" s="57" t="s">
        <v>387</v>
      </c>
      <c r="IT220" s="57"/>
      <c r="IU220" s="57"/>
      <c r="IV220" s="57"/>
      <c r="IW220" s="57"/>
      <c r="IX220" s="57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>
        <f t="shared" si="782"/>
        <v>4</v>
      </c>
      <c r="AGL220" s="36" t="str">
        <f t="shared" si="783"/>
        <v/>
      </c>
      <c r="AGM220" s="36" t="str">
        <f t="shared" si="784"/>
        <v/>
      </c>
      <c r="AGN220" s="39">
        <f t="shared" si="785"/>
        <v>44</v>
      </c>
      <c r="AGO220" s="36" t="str">
        <f t="shared" si="786"/>
        <v/>
      </c>
      <c r="AGP220" s="36" t="str">
        <f t="shared" si="787"/>
        <v/>
      </c>
      <c r="AGQ220" s="39">
        <f t="shared" si="788"/>
        <v>37</v>
      </c>
      <c r="AGR220" s="36" t="str">
        <f t="shared" si="789"/>
        <v/>
      </c>
      <c r="AGS220" s="36" t="str">
        <f t="shared" si="790"/>
        <v/>
      </c>
      <c r="AGT220" s="39">
        <f t="shared" si="791"/>
        <v>21</v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6</v>
      </c>
      <c r="B221" s="46" t="s">
        <v>113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 t="s">
        <v>387</v>
      </c>
      <c r="BG221" s="38"/>
      <c r="BH221" s="38"/>
      <c r="BI221" s="38"/>
      <c r="BJ221" s="38"/>
      <c r="BK221" s="57"/>
      <c r="BL221" s="57" t="s">
        <v>387</v>
      </c>
      <c r="BM221" s="57"/>
      <c r="BN221" s="57"/>
      <c r="BO221" s="57"/>
      <c r="BP221" s="57"/>
      <c r="BQ221" s="57"/>
      <c r="BR221" s="57"/>
      <c r="BS221" s="57" t="s">
        <v>387</v>
      </c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 t="s">
        <v>387</v>
      </c>
      <c r="DA221" s="57"/>
      <c r="DB221" s="57"/>
      <c r="DC221" s="57" t="s">
        <v>387</v>
      </c>
      <c r="DD221" s="57"/>
      <c r="DE221" s="57"/>
      <c r="DF221" s="57"/>
      <c r="DG221" s="57" t="s">
        <v>387</v>
      </c>
      <c r="DH221" s="57"/>
      <c r="DI221" s="57"/>
      <c r="DJ221" s="57"/>
      <c r="DK221" s="57"/>
      <c r="DL221" s="57"/>
      <c r="DM221" s="57" t="s">
        <v>387</v>
      </c>
      <c r="DN221" s="57" t="s">
        <v>387</v>
      </c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 t="s">
        <v>387</v>
      </c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 t="s">
        <v>387</v>
      </c>
      <c r="EO221" s="57"/>
      <c r="EP221" s="57"/>
      <c r="EQ221" s="57"/>
      <c r="ER221" s="57"/>
      <c r="ES221" s="57"/>
      <c r="ET221" s="57"/>
      <c r="EU221" s="57" t="s">
        <v>387</v>
      </c>
      <c r="EV221" s="57"/>
      <c r="EW221" s="57"/>
      <c r="EX221" s="57"/>
      <c r="EY221" s="57"/>
      <c r="EZ221" s="57"/>
      <c r="FA221" s="57"/>
      <c r="FB221" s="38"/>
      <c r="FC221" s="38"/>
      <c r="FD221" s="38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 t="s">
        <v>387</v>
      </c>
      <c r="FR221" s="57"/>
      <c r="FS221" s="57"/>
      <c r="FT221" s="57"/>
      <c r="FU221" s="57"/>
      <c r="FV221" s="57"/>
      <c r="FW221" s="38"/>
      <c r="FX221" s="38"/>
      <c r="FY221" s="38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57" t="s">
        <v>387</v>
      </c>
      <c r="HT221" s="57" t="s">
        <v>387</v>
      </c>
      <c r="HU221" s="57"/>
      <c r="HV221" s="57"/>
      <c r="HW221" s="57"/>
      <c r="HX221" s="57"/>
      <c r="HY221" s="57" t="s">
        <v>387</v>
      </c>
      <c r="HZ221" s="57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  <c r="IX221" s="57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>
        <f t="shared" si="785"/>
        <v>3</v>
      </c>
      <c r="AGO221" s="36" t="str">
        <f t="shared" si="786"/>
        <v/>
      </c>
      <c r="AGP221" s="36" t="str">
        <f t="shared" si="787"/>
        <v/>
      </c>
      <c r="AGQ221" s="39">
        <f t="shared" si="788"/>
        <v>9</v>
      </c>
      <c r="AGR221" s="36" t="str">
        <f t="shared" si="789"/>
        <v/>
      </c>
      <c r="AGS221" s="36" t="str">
        <f t="shared" si="790"/>
        <v/>
      </c>
      <c r="AGT221" s="39">
        <f t="shared" si="791"/>
        <v>3</v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7</v>
      </c>
      <c r="B222" s="46" t="s">
        <v>114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 t="s">
        <v>387</v>
      </c>
      <c r="N222" s="57"/>
      <c r="O222" s="57"/>
      <c r="P222" s="57" t="s">
        <v>387</v>
      </c>
      <c r="Q222" s="57" t="s">
        <v>387</v>
      </c>
      <c r="R222" s="38"/>
      <c r="S222" s="38"/>
      <c r="T222" s="38"/>
      <c r="U222" s="38"/>
      <c r="V222" s="38"/>
      <c r="W222" s="57" t="s">
        <v>387</v>
      </c>
      <c r="X222" s="57" t="s">
        <v>387</v>
      </c>
      <c r="Y222" s="57"/>
      <c r="Z222" s="57"/>
      <c r="AA222" s="57" t="s">
        <v>387</v>
      </c>
      <c r="AB222" s="57" t="s">
        <v>387</v>
      </c>
      <c r="AC222" s="57" t="s">
        <v>387</v>
      </c>
      <c r="AD222" s="57"/>
      <c r="AE222" s="57"/>
      <c r="AF222" s="57"/>
      <c r="AG222" s="57"/>
      <c r="AH222" s="57"/>
      <c r="AI222" s="57"/>
      <c r="AJ222" s="57" t="s">
        <v>387</v>
      </c>
      <c r="AK222" s="57" t="s">
        <v>387</v>
      </c>
      <c r="AL222" s="57" t="s">
        <v>387</v>
      </c>
      <c r="AM222" s="38"/>
      <c r="AN222" s="38"/>
      <c r="AO222" s="38"/>
      <c r="AP222" s="38"/>
      <c r="AQ222" s="57" t="s">
        <v>387</v>
      </c>
      <c r="AR222" s="57" t="s">
        <v>387</v>
      </c>
      <c r="AS222" s="57"/>
      <c r="AT222" s="57"/>
      <c r="AU222" s="57"/>
      <c r="AV222" s="57"/>
      <c r="AW222" s="57"/>
      <c r="AX222" s="57"/>
      <c r="AY222" s="57"/>
      <c r="AZ222" s="57"/>
      <c r="BA222" s="57"/>
      <c r="BB222" s="57" t="s">
        <v>387</v>
      </c>
      <c r="BC222" s="57"/>
      <c r="BD222" s="57"/>
      <c r="BE222" s="57" t="s">
        <v>387</v>
      </c>
      <c r="BF222" s="57" t="s">
        <v>387</v>
      </c>
      <c r="BG222" s="38"/>
      <c r="BH222" s="38"/>
      <c r="BI222" s="38"/>
      <c r="BJ222" s="38"/>
      <c r="BK222" s="57" t="s">
        <v>387</v>
      </c>
      <c r="BL222" s="57" t="s">
        <v>387</v>
      </c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 t="s">
        <v>387</v>
      </c>
      <c r="BY222" s="57" t="s">
        <v>387</v>
      </c>
      <c r="BZ222" s="57" t="s">
        <v>387</v>
      </c>
      <c r="CA222" s="38"/>
      <c r="CB222" s="38"/>
      <c r="CC222" s="38"/>
      <c r="CD222" s="38"/>
      <c r="CE222" s="57" t="s">
        <v>387</v>
      </c>
      <c r="CF222" s="57"/>
      <c r="CG222" s="57"/>
      <c r="CH222" s="57"/>
      <c r="CI222" s="57"/>
      <c r="CJ222" s="57" t="s">
        <v>387</v>
      </c>
      <c r="CK222" s="57" t="s">
        <v>387</v>
      </c>
      <c r="CL222" s="57"/>
      <c r="CM222" s="57"/>
      <c r="CN222" s="57" t="s">
        <v>387</v>
      </c>
      <c r="CO222" s="57"/>
      <c r="CP222" s="57"/>
      <c r="CQ222" s="57"/>
      <c r="CR222" s="57" t="s">
        <v>387</v>
      </c>
      <c r="CS222" s="57" t="s">
        <v>387</v>
      </c>
      <c r="CT222" s="57"/>
      <c r="CU222" s="38"/>
      <c r="CV222" s="38"/>
      <c r="CW222" s="38"/>
      <c r="CX222" s="38"/>
      <c r="CY222" s="57" t="s">
        <v>387</v>
      </c>
      <c r="CZ222" s="57" t="s">
        <v>387</v>
      </c>
      <c r="DA222" s="57"/>
      <c r="DB222" s="57"/>
      <c r="DC222" s="57" t="s">
        <v>387</v>
      </c>
      <c r="DD222" s="57" t="s">
        <v>387</v>
      </c>
      <c r="DE222" s="57" t="s">
        <v>387</v>
      </c>
      <c r="DF222" s="57"/>
      <c r="DG222" s="57" t="s">
        <v>387</v>
      </c>
      <c r="DH222" s="57" t="s">
        <v>387</v>
      </c>
      <c r="DI222" s="57" t="s">
        <v>387</v>
      </c>
      <c r="DJ222" s="57"/>
      <c r="DK222" s="57"/>
      <c r="DL222" s="57" t="s">
        <v>387</v>
      </c>
      <c r="DM222" s="57" t="s">
        <v>387</v>
      </c>
      <c r="DN222" s="57" t="s">
        <v>387</v>
      </c>
      <c r="DO222" s="38"/>
      <c r="DP222" s="38"/>
      <c r="DQ222" s="38"/>
      <c r="DR222" s="38"/>
      <c r="DS222" s="57" t="s">
        <v>387</v>
      </c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 t="s">
        <v>387</v>
      </c>
      <c r="EG222" s="57" t="s">
        <v>387</v>
      </c>
      <c r="EH222" s="57"/>
      <c r="EI222" s="38"/>
      <c r="EJ222" s="38"/>
      <c r="EK222" s="38"/>
      <c r="EL222" s="38"/>
      <c r="EM222" s="57" t="s">
        <v>387</v>
      </c>
      <c r="EN222" s="57" t="s">
        <v>387</v>
      </c>
      <c r="EO222" s="57"/>
      <c r="EP222" s="57"/>
      <c r="EQ222" s="57"/>
      <c r="ER222" s="57"/>
      <c r="ES222" s="57"/>
      <c r="ET222" s="57"/>
      <c r="EU222" s="57" t="s">
        <v>387</v>
      </c>
      <c r="EV222" s="57" t="s">
        <v>387</v>
      </c>
      <c r="EW222" s="57" t="s">
        <v>387</v>
      </c>
      <c r="EX222" s="57"/>
      <c r="EY222" s="57"/>
      <c r="EZ222" s="57" t="s">
        <v>387</v>
      </c>
      <c r="FA222" s="57" t="s">
        <v>387</v>
      </c>
      <c r="FB222" s="38"/>
      <c r="FC222" s="38"/>
      <c r="FD222" s="38"/>
      <c r="FE222" s="38"/>
      <c r="FF222" s="38"/>
      <c r="FG222" s="61"/>
      <c r="FH222" s="57" t="s">
        <v>387</v>
      </c>
      <c r="FI222" s="57"/>
      <c r="FJ222" s="57"/>
      <c r="FK222" s="57"/>
      <c r="FL222" s="57"/>
      <c r="FM222" s="57"/>
      <c r="FN222" s="57"/>
      <c r="FO222" s="57" t="s">
        <v>387</v>
      </c>
      <c r="FP222" s="57"/>
      <c r="FQ222" s="57"/>
      <c r="FR222" s="57"/>
      <c r="FS222" s="57"/>
      <c r="FT222" s="57"/>
      <c r="FU222" s="57" t="s">
        <v>387</v>
      </c>
      <c r="FV222" s="57"/>
      <c r="FW222" s="38"/>
      <c r="FX222" s="38"/>
      <c r="FY222" s="38"/>
      <c r="FZ222" s="38"/>
      <c r="GA222" s="61"/>
      <c r="GB222" s="57" t="s">
        <v>387</v>
      </c>
      <c r="GC222" s="57"/>
      <c r="GD222" s="57"/>
      <c r="GE222" s="57" t="s">
        <v>387</v>
      </c>
      <c r="GF222" s="57" t="s">
        <v>387</v>
      </c>
      <c r="GG222" s="57" t="s">
        <v>387</v>
      </c>
      <c r="GH222" s="57"/>
      <c r="GI222" s="57"/>
      <c r="GJ222" s="57"/>
      <c r="GK222" s="57"/>
      <c r="GL222" s="57"/>
      <c r="GM222" s="57"/>
      <c r="GN222" s="57"/>
      <c r="GO222" s="57"/>
      <c r="GP222" s="57"/>
      <c r="GQ222" s="38"/>
      <c r="GR222" s="38"/>
      <c r="GS222" s="38"/>
      <c r="GT222" s="38"/>
      <c r="GU222" s="61"/>
      <c r="GV222" s="57" t="s">
        <v>387</v>
      </c>
      <c r="GW222" s="57"/>
      <c r="GX222" s="57"/>
      <c r="GY222" s="57"/>
      <c r="GZ222" s="57" t="s">
        <v>387</v>
      </c>
      <c r="HA222" s="57" t="s">
        <v>387</v>
      </c>
      <c r="HB222" s="57"/>
      <c r="HC222" s="57"/>
      <c r="HD222" s="57"/>
      <c r="HE222" s="57"/>
      <c r="HF222" s="57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57" t="s">
        <v>387</v>
      </c>
      <c r="HT222" s="57"/>
      <c r="HU222" s="57"/>
      <c r="HV222" s="57"/>
      <c r="HW222" s="57"/>
      <c r="HX222" s="57"/>
      <c r="HY222" s="57"/>
      <c r="HZ222" s="57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 t="s">
        <v>387</v>
      </c>
      <c r="IP222" s="57"/>
      <c r="IQ222" s="57" t="s">
        <v>398</v>
      </c>
      <c r="IR222" s="57" t="s">
        <v>398</v>
      </c>
      <c r="IS222" s="57" t="s">
        <v>398</v>
      </c>
      <c r="IT222" s="57"/>
      <c r="IU222" s="57"/>
      <c r="IV222" s="57"/>
      <c r="IW222" s="57"/>
      <c r="IX222" s="57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>
        <f t="shared" si="780"/>
        <v>3</v>
      </c>
      <c r="AGG222" s="43" t="str">
        <f t="shared" si="781"/>
        <v/>
      </c>
      <c r="AGH222" s="35">
        <f t="shared" si="782"/>
        <v>1</v>
      </c>
      <c r="AGL222" s="36" t="str">
        <f t="shared" si="783"/>
        <v/>
      </c>
      <c r="AGM222" s="36" t="str">
        <f t="shared" si="784"/>
        <v/>
      </c>
      <c r="AGN222" s="39">
        <f t="shared" si="785"/>
        <v>25</v>
      </c>
      <c r="AGO222" s="36" t="str">
        <f t="shared" si="786"/>
        <v/>
      </c>
      <c r="AGP222" s="36" t="str">
        <f t="shared" si="787"/>
        <v/>
      </c>
      <c r="AGQ222" s="39">
        <f t="shared" si="788"/>
        <v>26</v>
      </c>
      <c r="AGR222" s="36">
        <f t="shared" si="789"/>
        <v>3</v>
      </c>
      <c r="AGS222" s="36" t="str">
        <f t="shared" si="790"/>
        <v/>
      </c>
      <c r="AGT222" s="39">
        <f t="shared" si="791"/>
        <v>9</v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8</v>
      </c>
      <c r="B223" s="46" t="s">
        <v>115</v>
      </c>
      <c r="C223" s="37"/>
      <c r="D223" s="35"/>
      <c r="E223" s="35"/>
      <c r="F223" s="35"/>
      <c r="G223" s="57"/>
      <c r="H223" s="57"/>
      <c r="I223" s="57"/>
      <c r="J223" s="57"/>
      <c r="K223" s="57" t="s">
        <v>388</v>
      </c>
      <c r="L223" s="57" t="s">
        <v>388</v>
      </c>
      <c r="M223" s="57" t="s">
        <v>388</v>
      </c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 t="s">
        <v>388</v>
      </c>
      <c r="BA223" s="57" t="s">
        <v>388</v>
      </c>
      <c r="BB223" s="57" t="s">
        <v>388</v>
      </c>
      <c r="BC223" s="57"/>
      <c r="BD223" s="57"/>
      <c r="BE223" s="57"/>
      <c r="BF223" s="57"/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 t="s">
        <v>387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 t="s">
        <v>388</v>
      </c>
      <c r="CN223" s="57" t="s">
        <v>388</v>
      </c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387</v>
      </c>
      <c r="DA223" s="57"/>
      <c r="DB223" s="57"/>
      <c r="DC223" s="57" t="s">
        <v>387</v>
      </c>
      <c r="DD223" s="57"/>
      <c r="DE223" s="57"/>
      <c r="DF223" s="57"/>
      <c r="DG223" s="57" t="s">
        <v>387</v>
      </c>
      <c r="DH223" s="57" t="s">
        <v>387</v>
      </c>
      <c r="DI223" s="57" t="s">
        <v>387</v>
      </c>
      <c r="DJ223" s="57"/>
      <c r="DK223" s="57"/>
      <c r="DL223" s="57" t="s">
        <v>387</v>
      </c>
      <c r="DM223" s="57" t="s">
        <v>387</v>
      </c>
      <c r="DN223" s="57" t="s">
        <v>387</v>
      </c>
      <c r="DO223" s="38"/>
      <c r="DP223" s="38"/>
      <c r="DQ223" s="38"/>
      <c r="DR223" s="38"/>
      <c r="DS223" s="57"/>
      <c r="DT223" s="57" t="s">
        <v>387</v>
      </c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387</v>
      </c>
      <c r="EO223" s="57"/>
      <c r="EP223" s="57"/>
      <c r="EQ223" s="57"/>
      <c r="ER223" s="57" t="s">
        <v>387</v>
      </c>
      <c r="ES223" s="57"/>
      <c r="ET223" s="57"/>
      <c r="EU223" s="57" t="s">
        <v>387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61"/>
      <c r="FH223" s="57"/>
      <c r="FI223" s="57"/>
      <c r="FJ223" s="57"/>
      <c r="FK223" s="57"/>
      <c r="FL223" s="57"/>
      <c r="FM223" s="57"/>
      <c r="FN223" s="57"/>
      <c r="FO223" s="57" t="s">
        <v>387</v>
      </c>
      <c r="FP223" s="57" t="s">
        <v>387</v>
      </c>
      <c r="FQ223" s="57" t="s">
        <v>387</v>
      </c>
      <c r="FR223" s="57"/>
      <c r="FS223" s="57"/>
      <c r="FT223" s="57"/>
      <c r="FU223" s="57"/>
      <c r="FV223" s="57"/>
      <c r="FW223" s="38"/>
      <c r="FX223" s="38"/>
      <c r="FY223" s="38"/>
      <c r="FZ223" s="38"/>
      <c r="GA223" s="61"/>
      <c r="GB223" s="57" t="s">
        <v>387</v>
      </c>
      <c r="GC223" s="57"/>
      <c r="GD223" s="57"/>
      <c r="GE223" s="57" t="s">
        <v>387</v>
      </c>
      <c r="GF223" s="57" t="s">
        <v>387</v>
      </c>
      <c r="GG223" s="57"/>
      <c r="GH223" s="57"/>
      <c r="GI223" s="57"/>
      <c r="GJ223" s="57"/>
      <c r="GK223" s="57"/>
      <c r="GL223" s="57"/>
      <c r="GM223" s="57"/>
      <c r="GN223" s="57"/>
      <c r="GO223" s="57" t="s">
        <v>387</v>
      </c>
      <c r="GP223" s="57" t="s">
        <v>387</v>
      </c>
      <c r="GQ223" s="38"/>
      <c r="GR223" s="38"/>
      <c r="GS223" s="38"/>
      <c r="GT223" s="38"/>
      <c r="GU223" s="61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57" t="s">
        <v>387</v>
      </c>
      <c r="HT223" s="57"/>
      <c r="HU223" s="57"/>
      <c r="HV223" s="57"/>
      <c r="HW223" s="57" t="s">
        <v>387</v>
      </c>
      <c r="HX223" s="57"/>
      <c r="HY223" s="57" t="s">
        <v>387</v>
      </c>
      <c r="HZ223" s="57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  <c r="IX223" s="57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80"/>
        <v/>
      </c>
      <c r="AGG223" s="43" t="str">
        <f t="shared" si="781"/>
        <v/>
      </c>
      <c r="AGH223" s="35" t="str">
        <f t="shared" si="782"/>
        <v/>
      </c>
      <c r="AGL223" s="36" t="str">
        <f t="shared" si="783"/>
        <v/>
      </c>
      <c r="AGM223" s="36">
        <f t="shared" si="784"/>
        <v>8</v>
      </c>
      <c r="AGN223" s="39">
        <f t="shared" si="785"/>
        <v>1</v>
      </c>
      <c r="AGO223" s="36" t="str">
        <f t="shared" si="786"/>
        <v/>
      </c>
      <c r="AGP223" s="36" t="str">
        <f t="shared" si="787"/>
        <v/>
      </c>
      <c r="AGQ223" s="39">
        <f t="shared" si="788"/>
        <v>15</v>
      </c>
      <c r="AGR223" s="36" t="str">
        <f t="shared" si="789"/>
        <v/>
      </c>
      <c r="AGS223" s="36" t="str">
        <f t="shared" si="790"/>
        <v/>
      </c>
      <c r="AGT223" s="39">
        <f t="shared" si="791"/>
        <v>8</v>
      </c>
      <c r="AGU223" s="36" t="str">
        <f t="shared" si="792"/>
        <v/>
      </c>
      <c r="AGV223" s="36" t="str">
        <f t="shared" si="793"/>
        <v/>
      </c>
      <c r="AGW223" s="39" t="str">
        <f t="shared" si="794"/>
        <v/>
      </c>
      <c r="AGX223" s="36" t="str">
        <f t="shared" si="795"/>
        <v/>
      </c>
      <c r="AGY223" s="36" t="str">
        <f t="shared" si="796"/>
        <v/>
      </c>
      <c r="AGZ223" s="39" t="str">
        <f t="shared" si="797"/>
        <v/>
      </c>
      <c r="AHA223" s="36" t="str">
        <f t="shared" si="798"/>
        <v/>
      </c>
      <c r="AHB223" s="36" t="str">
        <f t="shared" si="799"/>
        <v/>
      </c>
      <c r="AHC223" s="39" t="str">
        <f t="shared" si="800"/>
        <v/>
      </c>
      <c r="AHD223" s="36" t="str">
        <f t="shared" si="801"/>
        <v/>
      </c>
      <c r="AHE223" s="36" t="str">
        <f t="shared" si="802"/>
        <v/>
      </c>
      <c r="AHF223" s="39" t="str">
        <f t="shared" si="803"/>
        <v/>
      </c>
      <c r="AHG223" s="36" t="str">
        <f t="shared" si="804"/>
        <v/>
      </c>
      <c r="AHH223" s="36" t="str">
        <f t="shared" si="805"/>
        <v/>
      </c>
      <c r="AHI223" s="39" t="str">
        <f t="shared" si="806"/>
        <v/>
      </c>
      <c r="AHJ223" s="36" t="str">
        <f t="shared" si="807"/>
        <v/>
      </c>
      <c r="AHK223" s="36" t="str">
        <f t="shared" si="808"/>
        <v/>
      </c>
      <c r="AHL223" s="39" t="str">
        <f t="shared" si="809"/>
        <v/>
      </c>
      <c r="AHM223" s="36" t="str">
        <f t="shared" si="810"/>
        <v/>
      </c>
      <c r="AHN223" s="36" t="str">
        <f t="shared" si="811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9</v>
      </c>
      <c r="B224" s="46" t="s">
        <v>116</v>
      </c>
      <c r="C224" s="37"/>
      <c r="D224" s="35"/>
      <c r="E224" s="35"/>
      <c r="F224" s="35"/>
      <c r="G224" s="57"/>
      <c r="H224" s="57" t="s">
        <v>387</v>
      </c>
      <c r="I224" s="57" t="s">
        <v>387</v>
      </c>
      <c r="J224" s="57"/>
      <c r="K224" s="57" t="s">
        <v>387</v>
      </c>
      <c r="L224" s="57" t="s">
        <v>387</v>
      </c>
      <c r="M224" s="57" t="s">
        <v>387</v>
      </c>
      <c r="N224" s="57"/>
      <c r="O224" s="57"/>
      <c r="P224" s="57" t="s">
        <v>387</v>
      </c>
      <c r="Q224" s="57" t="s">
        <v>387</v>
      </c>
      <c r="R224" s="38"/>
      <c r="S224" s="38"/>
      <c r="T224" s="38"/>
      <c r="U224" s="38"/>
      <c r="V224" s="38"/>
      <c r="W224" s="57" t="s">
        <v>387</v>
      </c>
      <c r="X224" s="57" t="s">
        <v>387</v>
      </c>
      <c r="Y224" s="57"/>
      <c r="Z224" s="57"/>
      <c r="AA224" s="57" t="s">
        <v>387</v>
      </c>
      <c r="AB224" s="57" t="s">
        <v>387</v>
      </c>
      <c r="AC224" s="57" t="s">
        <v>387</v>
      </c>
      <c r="AD224" s="57"/>
      <c r="AE224" s="57" t="s">
        <v>387</v>
      </c>
      <c r="AF224" s="57" t="s">
        <v>387</v>
      </c>
      <c r="AG224" s="57" t="s">
        <v>387</v>
      </c>
      <c r="AH224" s="57"/>
      <c r="AI224" s="57"/>
      <c r="AJ224" s="57" t="s">
        <v>387</v>
      </c>
      <c r="AK224" s="57" t="s">
        <v>387</v>
      </c>
      <c r="AL224" s="57" t="s">
        <v>387</v>
      </c>
      <c r="AM224" s="38"/>
      <c r="AN224" s="38"/>
      <c r="AO224" s="38"/>
      <c r="AP224" s="38"/>
      <c r="AQ224" s="57" t="s">
        <v>387</v>
      </c>
      <c r="AR224" s="57" t="s">
        <v>387</v>
      </c>
      <c r="AS224" s="57" t="s">
        <v>387</v>
      </c>
      <c r="AT224" s="57"/>
      <c r="AU224" s="57"/>
      <c r="AV224" s="57"/>
      <c r="AW224" s="57" t="s">
        <v>387</v>
      </c>
      <c r="AX224" s="57" t="s">
        <v>387</v>
      </c>
      <c r="AY224" s="57"/>
      <c r="AZ224" s="57" t="s">
        <v>387</v>
      </c>
      <c r="BA224" s="57" t="s">
        <v>387</v>
      </c>
      <c r="BB224" s="57" t="s">
        <v>387</v>
      </c>
      <c r="BC224" s="57"/>
      <c r="BD224" s="57"/>
      <c r="BE224" s="57" t="s">
        <v>387</v>
      </c>
      <c r="BF224" s="57" t="s">
        <v>387</v>
      </c>
      <c r="BG224" s="38"/>
      <c r="BH224" s="38"/>
      <c r="BI224" s="38"/>
      <c r="BJ224" s="38"/>
      <c r="BK224" s="57" t="s">
        <v>387</v>
      </c>
      <c r="BL224" s="57" t="s">
        <v>387</v>
      </c>
      <c r="BM224" s="57"/>
      <c r="BN224" s="57"/>
      <c r="BO224" s="57"/>
      <c r="BP224" s="57" t="s">
        <v>387</v>
      </c>
      <c r="BQ224" s="57" t="s">
        <v>387</v>
      </c>
      <c r="BR224" s="57"/>
      <c r="BS224" s="57" t="s">
        <v>387</v>
      </c>
      <c r="BT224" s="57" t="s">
        <v>387</v>
      </c>
      <c r="BU224" s="57" t="s">
        <v>387</v>
      </c>
      <c r="BV224" s="57"/>
      <c r="BW224" s="57"/>
      <c r="BX224" s="57" t="s">
        <v>387</v>
      </c>
      <c r="BY224" s="57" t="s">
        <v>387</v>
      </c>
      <c r="BZ224" s="57" t="s">
        <v>387</v>
      </c>
      <c r="CA224" s="38"/>
      <c r="CB224" s="38"/>
      <c r="CC224" s="38"/>
      <c r="CD224" s="38"/>
      <c r="CE224" s="57" t="s">
        <v>387</v>
      </c>
      <c r="CF224" s="57" t="s">
        <v>387</v>
      </c>
      <c r="CG224" s="57"/>
      <c r="CH224" s="57"/>
      <c r="CI224" s="57"/>
      <c r="CJ224" s="57" t="s">
        <v>387</v>
      </c>
      <c r="CK224" s="57" t="s">
        <v>387</v>
      </c>
      <c r="CL224" s="57"/>
      <c r="CM224" s="57" t="s">
        <v>387</v>
      </c>
      <c r="CN224" s="57" t="s">
        <v>387</v>
      </c>
      <c r="CO224" s="57"/>
      <c r="CP224" s="57"/>
      <c r="CQ224" s="57"/>
      <c r="CR224" s="57" t="s">
        <v>387</v>
      </c>
      <c r="CS224" s="57" t="s">
        <v>387</v>
      </c>
      <c r="CT224" s="57"/>
      <c r="CU224" s="38"/>
      <c r="CV224" s="38"/>
      <c r="CW224" s="38"/>
      <c r="CX224" s="38"/>
      <c r="CY224" s="57" t="s">
        <v>387</v>
      </c>
      <c r="CZ224" s="57" t="s">
        <v>387</v>
      </c>
      <c r="DA224" s="57"/>
      <c r="DB224" s="57"/>
      <c r="DC224" s="57" t="s">
        <v>387</v>
      </c>
      <c r="DD224" s="57" t="s">
        <v>387</v>
      </c>
      <c r="DE224" s="57" t="s">
        <v>387</v>
      </c>
      <c r="DF224" s="57"/>
      <c r="DG224" s="57" t="s">
        <v>387</v>
      </c>
      <c r="DH224" s="57" t="s">
        <v>387</v>
      </c>
      <c r="DI224" s="57" t="s">
        <v>387</v>
      </c>
      <c r="DJ224" s="57"/>
      <c r="DK224" s="57"/>
      <c r="DL224" s="57" t="s">
        <v>387</v>
      </c>
      <c r="DM224" s="57" t="s">
        <v>387</v>
      </c>
      <c r="DN224" s="57" t="s">
        <v>387</v>
      </c>
      <c r="DO224" s="38"/>
      <c r="DP224" s="38"/>
      <c r="DQ224" s="38"/>
      <c r="DR224" s="38"/>
      <c r="DS224" s="57" t="s">
        <v>387</v>
      </c>
      <c r="DT224" s="57" t="s">
        <v>387</v>
      </c>
      <c r="DU224" s="57"/>
      <c r="DV224" s="57"/>
      <c r="DW224" s="57"/>
      <c r="DX224" s="57" t="s">
        <v>387</v>
      </c>
      <c r="DY224" s="57" t="s">
        <v>387</v>
      </c>
      <c r="DZ224" s="57"/>
      <c r="EA224" s="57"/>
      <c r="EB224" s="57" t="s">
        <v>387</v>
      </c>
      <c r="EC224" s="57" t="s">
        <v>387</v>
      </c>
      <c r="ED224" s="57"/>
      <c r="EE224" s="57"/>
      <c r="EF224" s="57" t="s">
        <v>387</v>
      </c>
      <c r="EG224" s="57" t="s">
        <v>387</v>
      </c>
      <c r="EH224" s="57"/>
      <c r="EI224" s="38"/>
      <c r="EJ224" s="38"/>
      <c r="EK224" s="38"/>
      <c r="EL224" s="38"/>
      <c r="EM224" s="57" t="s">
        <v>387</v>
      </c>
      <c r="EN224" s="57" t="s">
        <v>387</v>
      </c>
      <c r="EO224" s="57"/>
      <c r="EP224" s="57"/>
      <c r="EQ224" s="57"/>
      <c r="ER224" s="57" t="s">
        <v>387</v>
      </c>
      <c r="ES224" s="57" t="s">
        <v>387</v>
      </c>
      <c r="ET224" s="57"/>
      <c r="EU224" s="57" t="s">
        <v>387</v>
      </c>
      <c r="EV224" s="57" t="s">
        <v>387</v>
      </c>
      <c r="EW224" s="57" t="s">
        <v>387</v>
      </c>
      <c r="EX224" s="57"/>
      <c r="EY224" s="57"/>
      <c r="EZ224" s="57" t="s">
        <v>387</v>
      </c>
      <c r="FA224" s="57" t="s">
        <v>387</v>
      </c>
      <c r="FB224" s="38"/>
      <c r="FC224" s="38"/>
      <c r="FD224" s="38"/>
      <c r="FE224" s="38"/>
      <c r="FF224" s="38"/>
      <c r="FG224" s="61"/>
      <c r="FH224" s="57" t="s">
        <v>387</v>
      </c>
      <c r="FI224" s="57"/>
      <c r="FJ224" s="57"/>
      <c r="FK224" s="57"/>
      <c r="FL224" s="57" t="s">
        <v>387</v>
      </c>
      <c r="FM224" s="57" t="s">
        <v>387</v>
      </c>
      <c r="FN224" s="57"/>
      <c r="FO224" s="57" t="s">
        <v>387</v>
      </c>
      <c r="FP224" s="57" t="s">
        <v>387</v>
      </c>
      <c r="FQ224" s="57" t="s">
        <v>387</v>
      </c>
      <c r="FR224" s="57"/>
      <c r="FS224" s="57"/>
      <c r="FT224" s="57"/>
      <c r="FU224" s="57" t="s">
        <v>387</v>
      </c>
      <c r="FV224" s="57"/>
      <c r="FW224" s="38"/>
      <c r="FX224" s="38"/>
      <c r="FY224" s="38"/>
      <c r="FZ224" s="38"/>
      <c r="GA224" s="61"/>
      <c r="GB224" s="57" t="s">
        <v>387</v>
      </c>
      <c r="GC224" s="57"/>
      <c r="GD224" s="57"/>
      <c r="GE224" s="57" t="s">
        <v>387</v>
      </c>
      <c r="GF224" s="57" t="s">
        <v>387</v>
      </c>
      <c r="GG224" s="57" t="s">
        <v>387</v>
      </c>
      <c r="GH224" s="57"/>
      <c r="GI224" s="57"/>
      <c r="GJ224" s="57"/>
      <c r="GK224" s="57"/>
      <c r="GL224" s="57"/>
      <c r="GM224" s="57"/>
      <c r="GN224" s="57"/>
      <c r="GO224" s="57" t="s">
        <v>387</v>
      </c>
      <c r="GP224" s="57" t="s">
        <v>387</v>
      </c>
      <c r="GQ224" s="38"/>
      <c r="GR224" s="38"/>
      <c r="GS224" s="38"/>
      <c r="GT224" s="38"/>
      <c r="GU224" s="61"/>
      <c r="GV224" s="57" t="s">
        <v>387</v>
      </c>
      <c r="GW224" s="57"/>
      <c r="GX224" s="57"/>
      <c r="GY224" s="57"/>
      <c r="GZ224" s="57" t="s">
        <v>387</v>
      </c>
      <c r="HA224" s="57" t="s">
        <v>387</v>
      </c>
      <c r="HB224" s="57"/>
      <c r="HC224" s="57"/>
      <c r="HD224" s="57" t="s">
        <v>387</v>
      </c>
      <c r="HE224" s="57" t="s">
        <v>387</v>
      </c>
      <c r="HF224" s="57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57" t="s">
        <v>387</v>
      </c>
      <c r="HT224" s="57" t="s">
        <v>387</v>
      </c>
      <c r="HU224" s="57" t="s">
        <v>387</v>
      </c>
      <c r="HV224" s="57"/>
      <c r="HW224" s="57" t="s">
        <v>387</v>
      </c>
      <c r="HX224" s="57" t="s">
        <v>387</v>
      </c>
      <c r="HY224" s="57" t="s">
        <v>387</v>
      </c>
      <c r="HZ224" s="57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 t="s">
        <v>387</v>
      </c>
      <c r="IP224" s="57"/>
      <c r="IQ224" s="57" t="s">
        <v>387</v>
      </c>
      <c r="IR224" s="57" t="s">
        <v>387</v>
      </c>
      <c r="IS224" s="57" t="s">
        <v>387</v>
      </c>
      <c r="IT224" s="57"/>
      <c r="IU224" s="57"/>
      <c r="IV224" s="57"/>
      <c r="IW224" s="57"/>
      <c r="IX224" s="57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80"/>
        <v/>
      </c>
      <c r="AGG224" s="43" t="str">
        <f t="shared" si="781"/>
        <v/>
      </c>
      <c r="AGH224" s="35">
        <f t="shared" si="782"/>
        <v>4</v>
      </c>
      <c r="AGL224" s="36" t="str">
        <f t="shared" si="783"/>
        <v/>
      </c>
      <c r="AGM224" s="36" t="str">
        <f t="shared" si="784"/>
        <v/>
      </c>
      <c r="AGN224" s="39">
        <f t="shared" si="785"/>
        <v>44</v>
      </c>
      <c r="AGO224" s="36" t="str">
        <f t="shared" si="786"/>
        <v/>
      </c>
      <c r="AGP224" s="36" t="str">
        <f t="shared" si="787"/>
        <v/>
      </c>
      <c r="AGQ224" s="39">
        <f t="shared" si="788"/>
        <v>37</v>
      </c>
      <c r="AGR224" s="36" t="str">
        <f t="shared" si="789"/>
        <v/>
      </c>
      <c r="AGS224" s="36" t="str">
        <f t="shared" si="790"/>
        <v/>
      </c>
      <c r="AGT224" s="39">
        <f t="shared" si="791"/>
        <v>21</v>
      </c>
      <c r="AGU224" s="36" t="str">
        <f t="shared" si="792"/>
        <v/>
      </c>
      <c r="AGV224" s="36" t="str">
        <f t="shared" si="793"/>
        <v/>
      </c>
      <c r="AGW224" s="39" t="str">
        <f t="shared" si="794"/>
        <v/>
      </c>
      <c r="AGX224" s="36" t="str">
        <f t="shared" si="795"/>
        <v/>
      </c>
      <c r="AGY224" s="36" t="str">
        <f t="shared" si="796"/>
        <v/>
      </c>
      <c r="AGZ224" s="39" t="str">
        <f t="shared" si="797"/>
        <v/>
      </c>
      <c r="AHA224" s="36" t="str">
        <f t="shared" si="798"/>
        <v/>
      </c>
      <c r="AHB224" s="36" t="str">
        <f t="shared" si="799"/>
        <v/>
      </c>
      <c r="AHC224" s="39" t="str">
        <f t="shared" si="800"/>
        <v/>
      </c>
      <c r="AHD224" s="36" t="str">
        <f t="shared" si="801"/>
        <v/>
      </c>
      <c r="AHE224" s="36" t="str">
        <f t="shared" si="802"/>
        <v/>
      </c>
      <c r="AHF224" s="39" t="str">
        <f t="shared" si="803"/>
        <v/>
      </c>
      <c r="AHG224" s="36" t="str">
        <f t="shared" si="804"/>
        <v/>
      </c>
      <c r="AHH224" s="36" t="str">
        <f t="shared" si="805"/>
        <v/>
      </c>
      <c r="AHI224" s="39" t="str">
        <f t="shared" si="806"/>
        <v/>
      </c>
      <c r="AHJ224" s="36" t="str">
        <f t="shared" si="807"/>
        <v/>
      </c>
      <c r="AHK224" s="36" t="str">
        <f t="shared" si="808"/>
        <v/>
      </c>
      <c r="AHL224" s="39" t="str">
        <f t="shared" si="809"/>
        <v/>
      </c>
      <c r="AHM224" s="36" t="str">
        <f t="shared" si="810"/>
        <v/>
      </c>
      <c r="AHN224" s="36" t="str">
        <f t="shared" si="811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10</v>
      </c>
      <c r="B225" s="46" t="s">
        <v>117</v>
      </c>
      <c r="C225" s="37"/>
      <c r="D225" s="35"/>
      <c r="E225" s="35"/>
      <c r="F225" s="35"/>
      <c r="G225" s="57"/>
      <c r="H225" s="57" t="s">
        <v>387</v>
      </c>
      <c r="I225" s="57" t="s">
        <v>387</v>
      </c>
      <c r="J225" s="57"/>
      <c r="K225" s="57" t="s">
        <v>387</v>
      </c>
      <c r="L225" s="57" t="s">
        <v>387</v>
      </c>
      <c r="M225" s="57" t="s">
        <v>387</v>
      </c>
      <c r="N225" s="57"/>
      <c r="O225" s="57"/>
      <c r="P225" s="57" t="s">
        <v>387</v>
      </c>
      <c r="Q225" s="57" t="s">
        <v>387</v>
      </c>
      <c r="R225" s="38"/>
      <c r="S225" s="38"/>
      <c r="T225" s="38"/>
      <c r="U225" s="38"/>
      <c r="V225" s="38"/>
      <c r="W225" s="57" t="s">
        <v>387</v>
      </c>
      <c r="X225" s="57" t="s">
        <v>387</v>
      </c>
      <c r="Y225" s="57"/>
      <c r="Z225" s="57"/>
      <c r="AA225" s="57" t="s">
        <v>387</v>
      </c>
      <c r="AB225" s="57" t="s">
        <v>387</v>
      </c>
      <c r="AC225" s="57" t="s">
        <v>387</v>
      </c>
      <c r="AD225" s="57"/>
      <c r="AE225" s="57" t="s">
        <v>387</v>
      </c>
      <c r="AF225" s="57" t="s">
        <v>387</v>
      </c>
      <c r="AG225" s="57" t="s">
        <v>387</v>
      </c>
      <c r="AH225" s="57"/>
      <c r="AI225" s="57"/>
      <c r="AJ225" s="57" t="s">
        <v>387</v>
      </c>
      <c r="AK225" s="57" t="s">
        <v>387</v>
      </c>
      <c r="AL225" s="57" t="s">
        <v>387</v>
      </c>
      <c r="AM225" s="38"/>
      <c r="AN225" s="38"/>
      <c r="AO225" s="38"/>
      <c r="AP225" s="38"/>
      <c r="AQ225" s="57" t="s">
        <v>387</v>
      </c>
      <c r="AR225" s="57" t="s">
        <v>387</v>
      </c>
      <c r="AS225" s="57" t="s">
        <v>387</v>
      </c>
      <c r="AT225" s="57"/>
      <c r="AU225" s="57"/>
      <c r="AV225" s="57"/>
      <c r="AW225" s="57" t="s">
        <v>387</v>
      </c>
      <c r="AX225" s="57" t="s">
        <v>387</v>
      </c>
      <c r="AY225" s="57"/>
      <c r="AZ225" s="57" t="s">
        <v>387</v>
      </c>
      <c r="BA225" s="57" t="s">
        <v>387</v>
      </c>
      <c r="BB225" s="57" t="s">
        <v>387</v>
      </c>
      <c r="BC225" s="57"/>
      <c r="BD225" s="57"/>
      <c r="BE225" s="57" t="s">
        <v>387</v>
      </c>
      <c r="BF225" s="57" t="s">
        <v>387</v>
      </c>
      <c r="BG225" s="38"/>
      <c r="BH225" s="38"/>
      <c r="BI225" s="38"/>
      <c r="BJ225" s="38"/>
      <c r="BK225" s="57" t="s">
        <v>387</v>
      </c>
      <c r="BL225" s="57" t="s">
        <v>387</v>
      </c>
      <c r="BM225" s="57"/>
      <c r="BN225" s="57"/>
      <c r="BO225" s="57"/>
      <c r="BP225" s="57" t="s">
        <v>387</v>
      </c>
      <c r="BQ225" s="57" t="s">
        <v>387</v>
      </c>
      <c r="BR225" s="57"/>
      <c r="BS225" s="57" t="s">
        <v>387</v>
      </c>
      <c r="BT225" s="57" t="s">
        <v>387</v>
      </c>
      <c r="BU225" s="57" t="s">
        <v>387</v>
      </c>
      <c r="BV225" s="57"/>
      <c r="BW225" s="57"/>
      <c r="BX225" s="57" t="s">
        <v>387</v>
      </c>
      <c r="BY225" s="57" t="s">
        <v>387</v>
      </c>
      <c r="BZ225" s="57" t="s">
        <v>387</v>
      </c>
      <c r="CA225" s="38"/>
      <c r="CB225" s="38"/>
      <c r="CC225" s="38"/>
      <c r="CD225" s="38"/>
      <c r="CE225" s="57" t="s">
        <v>387</v>
      </c>
      <c r="CF225" s="57" t="s">
        <v>387</v>
      </c>
      <c r="CG225" s="57"/>
      <c r="CH225" s="57"/>
      <c r="CI225" s="57"/>
      <c r="CJ225" s="57" t="s">
        <v>387</v>
      </c>
      <c r="CK225" s="57" t="s">
        <v>387</v>
      </c>
      <c r="CL225" s="57"/>
      <c r="CM225" s="57" t="s">
        <v>387</v>
      </c>
      <c r="CN225" s="57" t="s">
        <v>387</v>
      </c>
      <c r="CO225" s="57"/>
      <c r="CP225" s="57"/>
      <c r="CQ225" s="57"/>
      <c r="CR225" s="57" t="s">
        <v>387</v>
      </c>
      <c r="CS225" s="57" t="s">
        <v>387</v>
      </c>
      <c r="CT225" s="57"/>
      <c r="CU225" s="38"/>
      <c r="CV225" s="38"/>
      <c r="CW225" s="38"/>
      <c r="CX225" s="38"/>
      <c r="CY225" s="57" t="s">
        <v>387</v>
      </c>
      <c r="CZ225" s="57" t="s">
        <v>387</v>
      </c>
      <c r="DA225" s="57"/>
      <c r="DB225" s="57"/>
      <c r="DC225" s="57" t="s">
        <v>387</v>
      </c>
      <c r="DD225" s="57" t="s">
        <v>387</v>
      </c>
      <c r="DE225" s="57" t="s">
        <v>387</v>
      </c>
      <c r="DF225" s="57"/>
      <c r="DG225" s="57" t="s">
        <v>387</v>
      </c>
      <c r="DH225" s="57" t="s">
        <v>387</v>
      </c>
      <c r="DI225" s="57" t="s">
        <v>387</v>
      </c>
      <c r="DJ225" s="57"/>
      <c r="DK225" s="57"/>
      <c r="DL225" s="57" t="s">
        <v>387</v>
      </c>
      <c r="DM225" s="57" t="s">
        <v>387</v>
      </c>
      <c r="DN225" s="57" t="s">
        <v>387</v>
      </c>
      <c r="DO225" s="38"/>
      <c r="DP225" s="38"/>
      <c r="DQ225" s="38"/>
      <c r="DR225" s="38"/>
      <c r="DS225" s="57" t="s">
        <v>387</v>
      </c>
      <c r="DT225" s="57" t="s">
        <v>387</v>
      </c>
      <c r="DU225" s="57"/>
      <c r="DV225" s="57"/>
      <c r="DW225" s="57"/>
      <c r="DX225" s="57" t="s">
        <v>387</v>
      </c>
      <c r="DY225" s="57" t="s">
        <v>387</v>
      </c>
      <c r="DZ225" s="57"/>
      <c r="EA225" s="57"/>
      <c r="EB225" s="57" t="s">
        <v>387</v>
      </c>
      <c r="EC225" s="57" t="s">
        <v>387</v>
      </c>
      <c r="ED225" s="57"/>
      <c r="EE225" s="57"/>
      <c r="EF225" s="57" t="s">
        <v>387</v>
      </c>
      <c r="EG225" s="57" t="s">
        <v>387</v>
      </c>
      <c r="EH225" s="57"/>
      <c r="EI225" s="38"/>
      <c r="EJ225" s="38"/>
      <c r="EK225" s="38"/>
      <c r="EL225" s="38"/>
      <c r="EM225" s="57" t="s">
        <v>387</v>
      </c>
      <c r="EN225" s="57" t="s">
        <v>387</v>
      </c>
      <c r="EO225" s="57"/>
      <c r="EP225" s="57"/>
      <c r="EQ225" s="57"/>
      <c r="ER225" s="57" t="s">
        <v>387</v>
      </c>
      <c r="ES225" s="57" t="s">
        <v>387</v>
      </c>
      <c r="ET225" s="57"/>
      <c r="EU225" s="57" t="s">
        <v>387</v>
      </c>
      <c r="EV225" s="57" t="s">
        <v>387</v>
      </c>
      <c r="EW225" s="57" t="s">
        <v>387</v>
      </c>
      <c r="EX225" s="57"/>
      <c r="EY225" s="57"/>
      <c r="EZ225" s="57" t="s">
        <v>387</v>
      </c>
      <c r="FA225" s="57" t="s">
        <v>387</v>
      </c>
      <c r="FB225" s="38"/>
      <c r="FC225" s="38"/>
      <c r="FD225" s="38"/>
      <c r="FE225" s="38"/>
      <c r="FF225" s="38"/>
      <c r="FG225" s="61"/>
      <c r="FH225" s="57" t="s">
        <v>387</v>
      </c>
      <c r="FI225" s="57"/>
      <c r="FJ225" s="57"/>
      <c r="FK225" s="57"/>
      <c r="FL225" s="57" t="s">
        <v>387</v>
      </c>
      <c r="FM225" s="57" t="s">
        <v>387</v>
      </c>
      <c r="FN225" s="57"/>
      <c r="FO225" s="57" t="s">
        <v>387</v>
      </c>
      <c r="FP225" s="57" t="s">
        <v>387</v>
      </c>
      <c r="FQ225" s="57" t="s">
        <v>387</v>
      </c>
      <c r="FR225" s="57"/>
      <c r="FS225" s="57"/>
      <c r="FT225" s="57"/>
      <c r="FU225" s="57" t="s">
        <v>387</v>
      </c>
      <c r="FV225" s="57"/>
      <c r="FW225" s="38"/>
      <c r="FX225" s="38"/>
      <c r="FY225" s="38"/>
      <c r="FZ225" s="38"/>
      <c r="GA225" s="61"/>
      <c r="GB225" s="57" t="s">
        <v>387</v>
      </c>
      <c r="GC225" s="57"/>
      <c r="GD225" s="57"/>
      <c r="GE225" s="57" t="s">
        <v>387</v>
      </c>
      <c r="GF225" s="57" t="s">
        <v>387</v>
      </c>
      <c r="GG225" s="57" t="s">
        <v>387</v>
      </c>
      <c r="GH225" s="57"/>
      <c r="GI225" s="57"/>
      <c r="GJ225" s="57"/>
      <c r="GK225" s="57"/>
      <c r="GL225" s="57"/>
      <c r="GM225" s="57"/>
      <c r="GN225" s="57"/>
      <c r="GO225" s="57" t="s">
        <v>387</v>
      </c>
      <c r="GP225" s="57" t="s">
        <v>387</v>
      </c>
      <c r="GQ225" s="38"/>
      <c r="GR225" s="38"/>
      <c r="GS225" s="38"/>
      <c r="GT225" s="38"/>
      <c r="GU225" s="61"/>
      <c r="GV225" s="57" t="s">
        <v>387</v>
      </c>
      <c r="GW225" s="57"/>
      <c r="GX225" s="57"/>
      <c r="GY225" s="57"/>
      <c r="GZ225" s="57" t="s">
        <v>387</v>
      </c>
      <c r="HA225" s="57" t="s">
        <v>387</v>
      </c>
      <c r="HB225" s="57"/>
      <c r="HC225" s="57"/>
      <c r="HD225" s="57" t="s">
        <v>387</v>
      </c>
      <c r="HE225" s="57" t="s">
        <v>387</v>
      </c>
      <c r="HF225" s="57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57" t="s">
        <v>387</v>
      </c>
      <c r="HT225" s="57" t="s">
        <v>387</v>
      </c>
      <c r="HU225" s="57" t="s">
        <v>387</v>
      </c>
      <c r="HV225" s="57"/>
      <c r="HW225" s="57" t="s">
        <v>387</v>
      </c>
      <c r="HX225" s="57" t="s">
        <v>387</v>
      </c>
      <c r="HY225" s="57" t="s">
        <v>387</v>
      </c>
      <c r="HZ225" s="57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/>
      <c r="IK225" s="57"/>
      <c r="IL225" s="57"/>
      <c r="IM225" s="57"/>
      <c r="IN225" s="57"/>
      <c r="IO225" s="57" t="s">
        <v>387</v>
      </c>
      <c r="IP225" s="57"/>
      <c r="IQ225" s="57" t="s">
        <v>387</v>
      </c>
      <c r="IR225" s="57" t="s">
        <v>387</v>
      </c>
      <c r="IS225" s="57" t="s">
        <v>387</v>
      </c>
      <c r="IT225" s="57"/>
      <c r="IU225" s="57"/>
      <c r="IV225" s="57"/>
      <c r="IW225" s="57"/>
      <c r="IX225" s="57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80"/>
        <v/>
      </c>
      <c r="AGG225" s="43" t="str">
        <f t="shared" si="781"/>
        <v/>
      </c>
      <c r="AGH225" s="35">
        <f t="shared" si="782"/>
        <v>4</v>
      </c>
      <c r="AGL225" s="36" t="str">
        <f t="shared" si="783"/>
        <v/>
      </c>
      <c r="AGM225" s="36" t="str">
        <f t="shared" si="784"/>
        <v/>
      </c>
      <c r="AGN225" s="39">
        <f t="shared" si="785"/>
        <v>44</v>
      </c>
      <c r="AGO225" s="36" t="str">
        <f t="shared" si="786"/>
        <v/>
      </c>
      <c r="AGP225" s="36" t="str">
        <f t="shared" si="787"/>
        <v/>
      </c>
      <c r="AGQ225" s="39">
        <f t="shared" si="788"/>
        <v>37</v>
      </c>
      <c r="AGR225" s="36" t="str">
        <f t="shared" si="789"/>
        <v/>
      </c>
      <c r="AGS225" s="36" t="str">
        <f t="shared" si="790"/>
        <v/>
      </c>
      <c r="AGT225" s="39">
        <f t="shared" si="791"/>
        <v>21</v>
      </c>
      <c r="AGU225" s="36" t="str">
        <f t="shared" si="792"/>
        <v/>
      </c>
      <c r="AGV225" s="36" t="str">
        <f t="shared" si="793"/>
        <v/>
      </c>
      <c r="AGW225" s="39" t="str">
        <f t="shared" si="794"/>
        <v/>
      </c>
      <c r="AGX225" s="36" t="str">
        <f t="shared" si="795"/>
        <v/>
      </c>
      <c r="AGY225" s="36" t="str">
        <f t="shared" si="796"/>
        <v/>
      </c>
      <c r="AGZ225" s="39" t="str">
        <f t="shared" si="797"/>
        <v/>
      </c>
      <c r="AHA225" s="36" t="str">
        <f t="shared" si="798"/>
        <v/>
      </c>
      <c r="AHB225" s="36" t="str">
        <f t="shared" si="799"/>
        <v/>
      </c>
      <c r="AHC225" s="39" t="str">
        <f t="shared" si="800"/>
        <v/>
      </c>
      <c r="AHD225" s="36" t="str">
        <f t="shared" si="801"/>
        <v/>
      </c>
      <c r="AHE225" s="36" t="str">
        <f t="shared" si="802"/>
        <v/>
      </c>
      <c r="AHF225" s="39" t="str">
        <f t="shared" si="803"/>
        <v/>
      </c>
      <c r="AHG225" s="36" t="str">
        <f t="shared" si="804"/>
        <v/>
      </c>
      <c r="AHH225" s="36" t="str">
        <f t="shared" si="805"/>
        <v/>
      </c>
      <c r="AHI225" s="39" t="str">
        <f t="shared" si="806"/>
        <v/>
      </c>
      <c r="AHJ225" s="36" t="str">
        <f t="shared" si="807"/>
        <v/>
      </c>
      <c r="AHK225" s="36" t="str">
        <f t="shared" si="808"/>
        <v/>
      </c>
      <c r="AHL225" s="39" t="str">
        <f t="shared" si="809"/>
        <v/>
      </c>
      <c r="AHM225" s="36" t="str">
        <f t="shared" si="810"/>
        <v/>
      </c>
      <c r="AHN225" s="36" t="str">
        <f t="shared" si="811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11</v>
      </c>
      <c r="B226" s="46" t="s">
        <v>118</v>
      </c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 t="s">
        <v>387</v>
      </c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 t="s">
        <v>387</v>
      </c>
      <c r="ED226" s="57"/>
      <c r="EE226" s="57"/>
      <c r="EF226" s="57"/>
      <c r="EG226" s="57"/>
      <c r="EH226" s="57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61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38"/>
      <c r="FX226" s="38"/>
      <c r="FY226" s="38"/>
      <c r="FZ226" s="38"/>
      <c r="GA226" s="61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80"/>
        <v/>
      </c>
      <c r="AGG226" s="43" t="str">
        <f t="shared" si="781"/>
        <v/>
      </c>
      <c r="AGH226" s="35" t="str">
        <f t="shared" si="782"/>
        <v/>
      </c>
      <c r="AGL226" s="36" t="str">
        <f t="shared" si="783"/>
        <v/>
      </c>
      <c r="AGM226" s="36" t="str">
        <f t="shared" si="784"/>
        <v/>
      </c>
      <c r="AGN226" s="39">
        <f t="shared" si="785"/>
        <v>1</v>
      </c>
      <c r="AGO226" s="36" t="str">
        <f t="shared" si="786"/>
        <v/>
      </c>
      <c r="AGP226" s="36" t="str">
        <f t="shared" si="787"/>
        <v/>
      </c>
      <c r="AGQ226" s="39">
        <f t="shared" si="788"/>
        <v>1</v>
      </c>
      <c r="AGR226" s="36" t="str">
        <f t="shared" si="789"/>
        <v/>
      </c>
      <c r="AGS226" s="36" t="str">
        <f t="shared" si="790"/>
        <v/>
      </c>
      <c r="AGT226" s="39" t="str">
        <f t="shared" si="791"/>
        <v/>
      </c>
      <c r="AGU226" s="36" t="str">
        <f t="shared" si="792"/>
        <v/>
      </c>
      <c r="AGV226" s="36" t="str">
        <f t="shared" si="793"/>
        <v/>
      </c>
      <c r="AGW226" s="39" t="str">
        <f t="shared" si="794"/>
        <v/>
      </c>
      <c r="AGX226" s="36" t="str">
        <f t="shared" si="795"/>
        <v/>
      </c>
      <c r="AGY226" s="36" t="str">
        <f t="shared" si="796"/>
        <v/>
      </c>
      <c r="AGZ226" s="39" t="str">
        <f t="shared" si="797"/>
        <v/>
      </c>
      <c r="AHA226" s="36" t="str">
        <f t="shared" si="798"/>
        <v/>
      </c>
      <c r="AHB226" s="36" t="str">
        <f t="shared" si="799"/>
        <v/>
      </c>
      <c r="AHC226" s="39" t="str">
        <f t="shared" si="800"/>
        <v/>
      </c>
      <c r="AHD226" s="36" t="str">
        <f t="shared" si="801"/>
        <v/>
      </c>
      <c r="AHE226" s="36" t="str">
        <f t="shared" si="802"/>
        <v/>
      </c>
      <c r="AHF226" s="39" t="str">
        <f t="shared" si="803"/>
        <v/>
      </c>
      <c r="AHG226" s="36" t="str">
        <f t="shared" si="804"/>
        <v/>
      </c>
      <c r="AHH226" s="36" t="str">
        <f t="shared" si="805"/>
        <v/>
      </c>
      <c r="AHI226" s="39" t="str">
        <f t="shared" si="806"/>
        <v/>
      </c>
      <c r="AHJ226" s="36" t="str">
        <f t="shared" si="807"/>
        <v/>
      </c>
      <c r="AHK226" s="36" t="str">
        <f t="shared" si="808"/>
        <v/>
      </c>
      <c r="AHL226" s="39" t="str">
        <f t="shared" si="809"/>
        <v/>
      </c>
      <c r="AHM226" s="36" t="str">
        <f t="shared" si="810"/>
        <v/>
      </c>
      <c r="AHN226" s="36" t="str">
        <f t="shared" si="811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12</v>
      </c>
      <c r="B227" s="46" t="s">
        <v>119</v>
      </c>
      <c r="C227" s="37"/>
      <c r="D227" s="35"/>
      <c r="E227" s="35"/>
      <c r="F227" s="35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7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80"/>
        <v/>
      </c>
      <c r="AGG227" s="43" t="str">
        <f t="shared" si="781"/>
        <v/>
      </c>
      <c r="AGH227" s="35" t="str">
        <f t="shared" si="782"/>
        <v/>
      </c>
      <c r="AGL227" s="36" t="str">
        <f t="shared" si="783"/>
        <v/>
      </c>
      <c r="AGM227" s="36" t="str">
        <f t="shared" si="784"/>
        <v/>
      </c>
      <c r="AGN227" s="39" t="str">
        <f t="shared" si="785"/>
        <v/>
      </c>
      <c r="AGO227" s="36" t="str">
        <f t="shared" si="786"/>
        <v/>
      </c>
      <c r="AGP227" s="36" t="str">
        <f t="shared" si="787"/>
        <v/>
      </c>
      <c r="AGQ227" s="39" t="str">
        <f t="shared" si="788"/>
        <v/>
      </c>
      <c r="AGR227" s="36" t="str">
        <f t="shared" si="789"/>
        <v/>
      </c>
      <c r="AGS227" s="36" t="str">
        <f t="shared" si="790"/>
        <v/>
      </c>
      <c r="AGT227" s="39" t="str">
        <f t="shared" si="791"/>
        <v/>
      </c>
      <c r="AGU227" s="36" t="str">
        <f t="shared" si="792"/>
        <v/>
      </c>
      <c r="AGV227" s="36" t="str">
        <f t="shared" si="793"/>
        <v/>
      </c>
      <c r="AGW227" s="39" t="str">
        <f t="shared" si="794"/>
        <v/>
      </c>
      <c r="AGX227" s="36" t="str">
        <f t="shared" si="795"/>
        <v/>
      </c>
      <c r="AGY227" s="36" t="str">
        <f t="shared" si="796"/>
        <v/>
      </c>
      <c r="AGZ227" s="39" t="str">
        <f t="shared" si="797"/>
        <v/>
      </c>
      <c r="AHA227" s="36" t="str">
        <f t="shared" si="798"/>
        <v/>
      </c>
      <c r="AHB227" s="36" t="str">
        <f t="shared" si="799"/>
        <v/>
      </c>
      <c r="AHC227" s="39" t="str">
        <f t="shared" si="800"/>
        <v/>
      </c>
      <c r="AHD227" s="36" t="str">
        <f t="shared" si="801"/>
        <v/>
      </c>
      <c r="AHE227" s="36" t="str">
        <f t="shared" si="802"/>
        <v/>
      </c>
      <c r="AHF227" s="39" t="str">
        <f t="shared" si="803"/>
        <v/>
      </c>
      <c r="AHG227" s="36" t="str">
        <f t="shared" si="804"/>
        <v/>
      </c>
      <c r="AHH227" s="36" t="str">
        <f t="shared" si="805"/>
        <v/>
      </c>
      <c r="AHI227" s="39" t="str">
        <f t="shared" si="806"/>
        <v/>
      </c>
      <c r="AHJ227" s="36" t="str">
        <f t="shared" si="807"/>
        <v/>
      </c>
      <c r="AHK227" s="36" t="str">
        <f t="shared" si="808"/>
        <v/>
      </c>
      <c r="AHL227" s="39" t="str">
        <f t="shared" si="809"/>
        <v/>
      </c>
      <c r="AHM227" s="36" t="str">
        <f t="shared" si="810"/>
        <v/>
      </c>
      <c r="AHN227" s="36" t="str">
        <f t="shared" si="811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13</v>
      </c>
      <c r="B228" s="36"/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80"/>
        <v/>
      </c>
      <c r="AGG228" s="43" t="str">
        <f t="shared" si="781"/>
        <v/>
      </c>
      <c r="AGH228" s="35" t="str">
        <f t="shared" si="782"/>
        <v/>
      </c>
      <c r="AGL228" s="36" t="str">
        <f t="shared" si="783"/>
        <v/>
      </c>
      <c r="AGM228" s="36" t="str">
        <f t="shared" si="784"/>
        <v/>
      </c>
      <c r="AGN228" s="39" t="str">
        <f t="shared" si="785"/>
        <v/>
      </c>
      <c r="AGO228" s="36" t="str">
        <f t="shared" si="786"/>
        <v/>
      </c>
      <c r="AGP228" s="36" t="str">
        <f t="shared" si="787"/>
        <v/>
      </c>
      <c r="AGQ228" s="39" t="str">
        <f t="shared" si="788"/>
        <v/>
      </c>
      <c r="AGR228" s="36" t="str">
        <f t="shared" si="789"/>
        <v/>
      </c>
      <c r="AGS228" s="36" t="str">
        <f t="shared" si="790"/>
        <v/>
      </c>
      <c r="AGT228" s="39" t="str">
        <f t="shared" si="791"/>
        <v/>
      </c>
      <c r="AGU228" s="36" t="str">
        <f t="shared" si="792"/>
        <v/>
      </c>
      <c r="AGV228" s="36" t="str">
        <f t="shared" si="793"/>
        <v/>
      </c>
      <c r="AGW228" s="39" t="str">
        <f t="shared" si="794"/>
        <v/>
      </c>
      <c r="AGX228" s="36" t="str">
        <f t="shared" si="795"/>
        <v/>
      </c>
      <c r="AGY228" s="36" t="str">
        <f t="shared" si="796"/>
        <v/>
      </c>
      <c r="AGZ228" s="39" t="str">
        <f t="shared" si="797"/>
        <v/>
      </c>
      <c r="AHA228" s="36" t="str">
        <f t="shared" si="798"/>
        <v/>
      </c>
      <c r="AHB228" s="36" t="str">
        <f t="shared" si="799"/>
        <v/>
      </c>
      <c r="AHC228" s="39" t="str">
        <f t="shared" si="800"/>
        <v/>
      </c>
      <c r="AHD228" s="36" t="str">
        <f t="shared" si="801"/>
        <v/>
      </c>
      <c r="AHE228" s="36" t="str">
        <f t="shared" si="802"/>
        <v/>
      </c>
      <c r="AHF228" s="39" t="str">
        <f t="shared" si="803"/>
        <v/>
      </c>
      <c r="AHG228" s="36" t="str">
        <f t="shared" si="804"/>
        <v/>
      </c>
      <c r="AHH228" s="36" t="str">
        <f t="shared" si="805"/>
        <v/>
      </c>
      <c r="AHI228" s="39" t="str">
        <f t="shared" si="806"/>
        <v/>
      </c>
      <c r="AHJ228" s="36" t="str">
        <f t="shared" si="807"/>
        <v/>
      </c>
      <c r="AHK228" s="36" t="str">
        <f t="shared" si="808"/>
        <v/>
      </c>
      <c r="AHL228" s="39" t="str">
        <f t="shared" si="809"/>
        <v/>
      </c>
      <c r="AHM228" s="36" t="str">
        <f t="shared" si="810"/>
        <v/>
      </c>
      <c r="AHN228" s="36" t="str">
        <f t="shared" si="811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14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80"/>
        <v/>
      </c>
      <c r="AGG229" s="43" t="str">
        <f t="shared" si="781"/>
        <v/>
      </c>
      <c r="AGH229" s="35" t="str">
        <f t="shared" si="782"/>
        <v/>
      </c>
      <c r="AGL229" s="36" t="str">
        <f t="shared" si="783"/>
        <v/>
      </c>
      <c r="AGM229" s="36" t="str">
        <f t="shared" si="784"/>
        <v/>
      </c>
      <c r="AGN229" s="39" t="str">
        <f t="shared" si="785"/>
        <v/>
      </c>
      <c r="AGO229" s="36" t="str">
        <f t="shared" si="786"/>
        <v/>
      </c>
      <c r="AGP229" s="36" t="str">
        <f t="shared" si="787"/>
        <v/>
      </c>
      <c r="AGQ229" s="39" t="str">
        <f t="shared" si="788"/>
        <v/>
      </c>
      <c r="AGR229" s="36" t="str">
        <f t="shared" si="789"/>
        <v/>
      </c>
      <c r="AGS229" s="36" t="str">
        <f t="shared" si="790"/>
        <v/>
      </c>
      <c r="AGT229" s="39" t="str">
        <f t="shared" si="791"/>
        <v/>
      </c>
      <c r="AGU229" s="36" t="str">
        <f t="shared" si="792"/>
        <v/>
      </c>
      <c r="AGV229" s="36" t="str">
        <f t="shared" si="793"/>
        <v/>
      </c>
      <c r="AGW229" s="39" t="str">
        <f t="shared" si="794"/>
        <v/>
      </c>
      <c r="AGX229" s="36" t="str">
        <f t="shared" si="795"/>
        <v/>
      </c>
      <c r="AGY229" s="36" t="str">
        <f t="shared" si="796"/>
        <v/>
      </c>
      <c r="AGZ229" s="39" t="str">
        <f t="shared" si="797"/>
        <v/>
      </c>
      <c r="AHA229" s="36" t="str">
        <f t="shared" si="798"/>
        <v/>
      </c>
      <c r="AHB229" s="36" t="str">
        <f t="shared" si="799"/>
        <v/>
      </c>
      <c r="AHC229" s="39" t="str">
        <f t="shared" si="800"/>
        <v/>
      </c>
      <c r="AHD229" s="36" t="str">
        <f t="shared" si="801"/>
        <v/>
      </c>
      <c r="AHE229" s="36" t="str">
        <f t="shared" si="802"/>
        <v/>
      </c>
      <c r="AHF229" s="39" t="str">
        <f t="shared" si="803"/>
        <v/>
      </c>
      <c r="AHG229" s="36" t="str">
        <f t="shared" si="804"/>
        <v/>
      </c>
      <c r="AHH229" s="36" t="str">
        <f t="shared" si="805"/>
        <v/>
      </c>
      <c r="AHI229" s="39" t="str">
        <f t="shared" si="806"/>
        <v/>
      </c>
      <c r="AHJ229" s="36" t="str">
        <f t="shared" si="807"/>
        <v/>
      </c>
      <c r="AHK229" s="36" t="str">
        <f t="shared" si="808"/>
        <v/>
      </c>
      <c r="AHL229" s="39" t="str">
        <f t="shared" si="809"/>
        <v/>
      </c>
      <c r="AHM229" s="36" t="str">
        <f t="shared" si="810"/>
        <v/>
      </c>
      <c r="AHN229" s="36" t="str">
        <f t="shared" si="811"/>
        <v/>
      </c>
      <c r="AHO229" s="39" t="str">
        <f t="shared" si="812"/>
        <v/>
      </c>
    </row>
    <row r="230" spans="1:918" s="32" customFormat="1" x14ac:dyDescent="0.25">
      <c r="A230" s="31" t="s">
        <v>39</v>
      </c>
      <c r="C230" s="33"/>
      <c r="D230" s="33"/>
      <c r="E230" s="33"/>
      <c r="F230" s="34"/>
      <c r="G230" s="33"/>
      <c r="H230" s="33"/>
      <c r="I230" s="33"/>
      <c r="J230" s="34"/>
      <c r="K230" s="33"/>
      <c r="L230" s="33"/>
      <c r="M230" s="33"/>
      <c r="N230" s="34"/>
      <c r="O230" s="33"/>
      <c r="P230" s="33"/>
      <c r="Q230" s="33"/>
      <c r="R230" s="34"/>
      <c r="S230" s="33"/>
      <c r="T230" s="33"/>
      <c r="U230" s="33"/>
      <c r="V230" s="34"/>
      <c r="W230" s="33"/>
      <c r="X230" s="33"/>
      <c r="Y230" s="33"/>
      <c r="Z230" s="34"/>
      <c r="AA230" s="33"/>
      <c r="AB230" s="33"/>
      <c r="AC230" s="33"/>
      <c r="AD230" s="34"/>
      <c r="AE230" s="33"/>
      <c r="AF230" s="33"/>
      <c r="AG230" s="33"/>
      <c r="AH230" s="34"/>
      <c r="AI230" s="33"/>
      <c r="AJ230" s="33"/>
      <c r="AK230" s="33"/>
      <c r="AL230" s="34"/>
      <c r="AM230" s="33"/>
      <c r="AN230" s="33"/>
      <c r="AO230" s="33"/>
      <c r="AP230" s="34"/>
      <c r="AQ230" s="33"/>
      <c r="AR230" s="33"/>
      <c r="AS230" s="33"/>
      <c r="AT230" s="34"/>
      <c r="AU230" s="33"/>
      <c r="AV230" s="33"/>
      <c r="AW230" s="33"/>
      <c r="AX230" s="34"/>
      <c r="AY230" s="33"/>
      <c r="AZ230" s="33"/>
      <c r="BA230" s="33"/>
      <c r="BB230" s="34"/>
      <c r="BC230" s="33"/>
      <c r="BD230" s="33"/>
      <c r="BE230" s="33"/>
      <c r="BF230" s="34"/>
      <c r="BG230" s="33"/>
      <c r="BH230" s="33"/>
      <c r="BI230" s="33"/>
      <c r="BJ230" s="34"/>
      <c r="BK230" s="33"/>
      <c r="BL230" s="33"/>
      <c r="BM230" s="33"/>
      <c r="BN230" s="34"/>
      <c r="BO230" s="33"/>
      <c r="BP230" s="33"/>
      <c r="BQ230" s="33"/>
      <c r="BR230" s="34"/>
      <c r="BS230" s="33"/>
      <c r="BT230" s="33"/>
      <c r="BU230" s="33"/>
      <c r="BV230" s="34"/>
      <c r="BW230" s="33"/>
      <c r="BX230" s="33"/>
      <c r="BY230" s="33"/>
      <c r="BZ230" s="34"/>
      <c r="CA230" s="33"/>
      <c r="CB230" s="33"/>
      <c r="CC230" s="33"/>
      <c r="CD230" s="34"/>
      <c r="CE230" s="33"/>
      <c r="CF230" s="33"/>
      <c r="CG230" s="33"/>
      <c r="CH230" s="34"/>
      <c r="CI230" s="33"/>
      <c r="CJ230" s="33"/>
      <c r="CK230" s="33"/>
      <c r="CL230" s="34"/>
      <c r="CM230" s="33"/>
      <c r="CN230" s="33"/>
      <c r="CO230" s="33"/>
      <c r="CP230" s="34"/>
      <c r="CQ230" s="33"/>
      <c r="CR230" s="33"/>
      <c r="CS230" s="33"/>
      <c r="CT230" s="34"/>
      <c r="CU230" s="33"/>
      <c r="CV230" s="33"/>
      <c r="CW230" s="33"/>
      <c r="CX230" s="34"/>
      <c r="CY230" s="33"/>
      <c r="CZ230" s="33"/>
      <c r="DA230" s="33"/>
      <c r="DB230" s="34"/>
      <c r="DC230" s="33"/>
      <c r="DD230" s="33"/>
      <c r="DE230" s="33"/>
      <c r="DF230" s="34"/>
      <c r="DG230" s="33"/>
      <c r="DH230" s="33"/>
      <c r="DI230" s="33"/>
      <c r="DJ230" s="34"/>
      <c r="DK230" s="33"/>
      <c r="DL230" s="33"/>
      <c r="DM230" s="33"/>
      <c r="DN230" s="34"/>
      <c r="DO230" s="33"/>
      <c r="DP230" s="33"/>
      <c r="DQ230" s="33"/>
      <c r="DR230" s="34"/>
      <c r="DS230" s="33"/>
      <c r="DT230" s="33"/>
      <c r="DU230" s="33"/>
      <c r="DV230" s="34"/>
      <c r="DW230" s="33"/>
      <c r="DX230" s="33"/>
      <c r="DY230" s="33"/>
      <c r="DZ230" s="34"/>
      <c r="EA230" s="33"/>
      <c r="EB230" s="33"/>
      <c r="EC230" s="33"/>
      <c r="ED230" s="34"/>
      <c r="EE230" s="33"/>
      <c r="EF230" s="33"/>
      <c r="EG230" s="33"/>
      <c r="EH230" s="34"/>
      <c r="EI230" s="33"/>
      <c r="EJ230" s="33"/>
      <c r="EK230" s="33"/>
      <c r="EL230" s="34"/>
      <c r="EM230" s="33"/>
      <c r="EN230" s="33"/>
      <c r="EO230" s="33"/>
      <c r="EP230" s="34"/>
      <c r="EQ230" s="33"/>
      <c r="ER230" s="33"/>
      <c r="ES230" s="33"/>
      <c r="ET230" s="34"/>
      <c r="EU230" s="33"/>
      <c r="EV230" s="33"/>
      <c r="EW230" s="33"/>
      <c r="EX230" s="34"/>
      <c r="EY230" s="33"/>
      <c r="EZ230" s="33"/>
      <c r="FA230" s="33"/>
      <c r="FB230" s="34"/>
      <c r="FC230" s="33"/>
      <c r="FD230" s="33"/>
      <c r="FE230" s="33"/>
      <c r="FF230" s="34"/>
      <c r="FG230" s="33"/>
      <c r="FH230" s="33"/>
      <c r="FI230" s="33"/>
      <c r="FJ230" s="34"/>
      <c r="FK230" s="33"/>
      <c r="FL230" s="33"/>
      <c r="FM230" s="33"/>
      <c r="FN230" s="34"/>
      <c r="FO230" s="33"/>
      <c r="FP230" s="33"/>
      <c r="FQ230" s="33"/>
      <c r="FR230" s="34"/>
      <c r="FS230" s="33"/>
      <c r="FT230" s="33"/>
      <c r="FU230" s="33"/>
      <c r="FV230" s="34"/>
      <c r="FW230" s="33"/>
      <c r="FX230" s="33"/>
      <c r="FY230" s="33"/>
      <c r="FZ230" s="34"/>
      <c r="GA230" s="33"/>
      <c r="GB230" s="33"/>
      <c r="GC230" s="33"/>
      <c r="GD230" s="34"/>
      <c r="GE230" s="33"/>
      <c r="GF230" s="33"/>
      <c r="GG230" s="33"/>
      <c r="GH230" s="34"/>
      <c r="GI230" s="33"/>
      <c r="GJ230" s="33"/>
      <c r="GK230" s="33"/>
      <c r="GL230" s="34"/>
      <c r="GM230" s="33"/>
      <c r="GN230" s="33"/>
      <c r="GO230" s="33"/>
      <c r="GP230" s="34"/>
      <c r="GQ230" s="33"/>
      <c r="GR230" s="33"/>
      <c r="GS230" s="33"/>
      <c r="GT230" s="34"/>
      <c r="GU230" s="33"/>
      <c r="GV230" s="33"/>
      <c r="GW230" s="33"/>
      <c r="GX230" s="34"/>
      <c r="GY230" s="33"/>
      <c r="GZ230" s="33"/>
      <c r="HA230" s="33"/>
      <c r="HB230" s="34"/>
      <c r="HC230" s="33"/>
      <c r="HD230" s="33"/>
      <c r="HE230" s="33"/>
      <c r="HF230" s="34"/>
      <c r="HG230" s="33"/>
      <c r="HH230" s="33"/>
      <c r="HI230" s="33"/>
      <c r="HJ230" s="34"/>
      <c r="HK230" s="33"/>
      <c r="HL230" s="33"/>
      <c r="HM230" s="33"/>
      <c r="HN230" s="34"/>
      <c r="HO230" s="33"/>
      <c r="HP230" s="33"/>
      <c r="HQ230" s="33"/>
      <c r="HR230" s="34"/>
      <c r="HS230" s="33"/>
      <c r="HT230" s="33"/>
      <c r="HU230" s="33"/>
      <c r="HV230" s="34"/>
      <c r="HW230" s="33"/>
      <c r="HX230" s="33"/>
      <c r="HY230" s="33"/>
      <c r="HZ230" s="34"/>
      <c r="IA230" s="33"/>
      <c r="IB230" s="33"/>
      <c r="IC230" s="33"/>
      <c r="ID230" s="34"/>
      <c r="IE230" s="33"/>
      <c r="IF230" s="33"/>
      <c r="IG230" s="33"/>
      <c r="IH230" s="34"/>
      <c r="II230" s="33"/>
      <c r="IJ230" s="33"/>
      <c r="IK230" s="33"/>
      <c r="IL230" s="34"/>
      <c r="IM230" s="33"/>
      <c r="IN230" s="33"/>
      <c r="IO230" s="33"/>
      <c r="IP230" s="34"/>
      <c r="IQ230" s="33"/>
      <c r="IR230" s="33"/>
      <c r="IS230" s="33"/>
      <c r="IT230" s="34"/>
      <c r="IU230" s="33"/>
      <c r="IV230" s="33"/>
      <c r="IW230" s="33"/>
      <c r="IX230" s="34"/>
      <c r="IY230" s="33"/>
      <c r="IZ230" s="33"/>
      <c r="JA230" s="33"/>
      <c r="JB230" s="34"/>
      <c r="JC230" s="33"/>
      <c r="JD230" s="33"/>
      <c r="JE230" s="33"/>
      <c r="JF230" s="34"/>
      <c r="JG230" s="33"/>
      <c r="JH230" s="33"/>
      <c r="JI230" s="33"/>
      <c r="JJ230" s="34"/>
      <c r="JK230" s="33"/>
      <c r="JL230" s="33"/>
      <c r="JM230" s="33"/>
      <c r="JN230" s="34"/>
      <c r="JO230" s="33"/>
      <c r="JP230" s="33"/>
      <c r="JQ230" s="33"/>
      <c r="JR230" s="34"/>
      <c r="JS230" s="33"/>
      <c r="JT230" s="33"/>
      <c r="JU230" s="33"/>
      <c r="JV230" s="34"/>
      <c r="JW230" s="33"/>
      <c r="JX230" s="33"/>
      <c r="JY230" s="33"/>
      <c r="JZ230" s="34"/>
      <c r="KA230" s="33"/>
      <c r="KB230" s="33"/>
      <c r="KC230" s="33"/>
      <c r="KD230" s="34"/>
      <c r="KE230" s="33"/>
      <c r="KF230" s="33"/>
      <c r="KG230" s="33"/>
      <c r="KH230" s="34"/>
      <c r="KI230" s="33"/>
      <c r="KJ230" s="33"/>
      <c r="KK230" s="33"/>
      <c r="KL230" s="34"/>
      <c r="KM230" s="33"/>
      <c r="KN230" s="33"/>
      <c r="KO230" s="33"/>
      <c r="KP230" s="34"/>
      <c r="KQ230" s="33"/>
      <c r="KR230" s="33"/>
      <c r="KS230" s="33"/>
      <c r="KT230" s="34"/>
      <c r="KU230" s="33"/>
      <c r="KV230" s="33"/>
      <c r="KW230" s="33"/>
      <c r="KX230" s="34"/>
      <c r="KY230" s="33"/>
      <c r="KZ230" s="33"/>
      <c r="LA230" s="33"/>
      <c r="LB230" s="34"/>
      <c r="LC230" s="33"/>
      <c r="LD230" s="33"/>
      <c r="LE230" s="33"/>
      <c r="LF230" s="34"/>
      <c r="LG230" s="33"/>
      <c r="LH230" s="33"/>
      <c r="LI230" s="33"/>
      <c r="LJ230" s="34"/>
      <c r="LK230" s="33"/>
      <c r="LL230" s="33"/>
      <c r="LM230" s="33"/>
      <c r="LN230" s="34"/>
      <c r="LO230" s="33"/>
      <c r="LP230" s="33"/>
      <c r="LQ230" s="33"/>
      <c r="LR230" s="34"/>
      <c r="LS230" s="33"/>
      <c r="LT230" s="33"/>
      <c r="LU230" s="33"/>
      <c r="LV230" s="34"/>
      <c r="LW230" s="33"/>
      <c r="LX230" s="33"/>
      <c r="LY230" s="33"/>
      <c r="LZ230" s="34"/>
      <c r="MA230" s="33"/>
      <c r="MB230" s="33"/>
      <c r="MC230" s="33"/>
      <c r="MD230" s="34"/>
      <c r="ME230" s="33"/>
      <c r="MF230" s="33"/>
      <c r="MG230" s="33"/>
      <c r="MH230" s="34"/>
      <c r="MI230" s="33"/>
      <c r="MJ230" s="33"/>
      <c r="MK230" s="33"/>
      <c r="ML230" s="34"/>
      <c r="MM230" s="33"/>
      <c r="MN230" s="33"/>
      <c r="MO230" s="33"/>
      <c r="MP230" s="34"/>
      <c r="MQ230" s="33"/>
      <c r="MR230" s="33"/>
      <c r="MS230" s="33"/>
      <c r="MT230" s="34"/>
      <c r="MU230" s="33"/>
      <c r="MV230" s="33"/>
      <c r="MW230" s="33"/>
      <c r="MX230" s="34"/>
      <c r="MY230" s="33"/>
      <c r="MZ230" s="33"/>
      <c r="NA230" s="33"/>
      <c r="NB230" s="34"/>
      <c r="NC230" s="33"/>
      <c r="ND230" s="33"/>
      <c r="NE230" s="33"/>
      <c r="NF230" s="34"/>
      <c r="NG230" s="33"/>
      <c r="NH230" s="33"/>
      <c r="NI230" s="33"/>
      <c r="NJ230" s="34"/>
      <c r="NK230" s="33"/>
      <c r="NL230" s="33"/>
      <c r="NM230" s="33"/>
      <c r="NN230" s="34"/>
      <c r="NO230" s="33"/>
      <c r="NP230" s="33"/>
      <c r="NQ230" s="33"/>
      <c r="NR230" s="34"/>
      <c r="NS230" s="33"/>
      <c r="NT230" s="33"/>
      <c r="NU230" s="33"/>
      <c r="NV230" s="34"/>
      <c r="NW230" s="33"/>
      <c r="NX230" s="33"/>
      <c r="NY230" s="33"/>
      <c r="NZ230" s="34"/>
      <c r="OA230" s="33"/>
      <c r="OB230" s="33"/>
      <c r="OC230" s="33"/>
      <c r="OD230" s="34"/>
      <c r="OE230" s="33"/>
      <c r="OF230" s="33"/>
      <c r="OG230" s="33"/>
      <c r="OH230" s="34"/>
      <c r="OI230" s="33"/>
      <c r="OJ230" s="33"/>
      <c r="OK230" s="33"/>
      <c r="OL230" s="34"/>
      <c r="OM230" s="33"/>
      <c r="ON230" s="33"/>
      <c r="OO230" s="33"/>
      <c r="OP230" s="34"/>
      <c r="OQ230" s="33"/>
      <c r="OR230" s="33"/>
      <c r="OS230" s="33"/>
      <c r="OT230" s="34"/>
      <c r="OU230" s="33"/>
      <c r="OV230" s="33"/>
      <c r="OW230" s="33"/>
      <c r="OX230" s="34"/>
      <c r="OY230" s="33"/>
      <c r="OZ230" s="33"/>
      <c r="PA230" s="33"/>
      <c r="PB230" s="34"/>
      <c r="PC230" s="33"/>
      <c r="PD230" s="33"/>
      <c r="PE230" s="33"/>
      <c r="PF230" s="34"/>
      <c r="PG230" s="33"/>
      <c r="PH230" s="33"/>
      <c r="PI230" s="33"/>
      <c r="PJ230" s="34"/>
      <c r="PK230" s="33"/>
      <c r="PL230" s="33"/>
      <c r="PM230" s="33"/>
      <c r="PN230" s="34"/>
      <c r="PO230" s="33"/>
      <c r="PP230" s="33"/>
      <c r="PQ230" s="33"/>
      <c r="PR230" s="34"/>
      <c r="PS230" s="33"/>
      <c r="PT230" s="33"/>
      <c r="PU230" s="33"/>
      <c r="PV230" s="34"/>
      <c r="PW230" s="33"/>
      <c r="PX230" s="33"/>
      <c r="PY230" s="33"/>
      <c r="PZ230" s="34"/>
      <c r="QA230" s="33"/>
      <c r="QB230" s="33"/>
      <c r="QC230" s="33"/>
      <c r="QD230" s="34"/>
      <c r="QE230" s="33"/>
      <c r="QF230" s="33"/>
      <c r="QG230" s="33"/>
      <c r="QH230" s="34"/>
      <c r="QI230" s="33"/>
      <c r="QJ230" s="33"/>
      <c r="QK230" s="33"/>
      <c r="QL230" s="34"/>
      <c r="QM230" s="33"/>
      <c r="QN230" s="33"/>
      <c r="QO230" s="33"/>
      <c r="QP230" s="34"/>
      <c r="QQ230" s="33"/>
      <c r="QR230" s="33"/>
      <c r="QS230" s="33"/>
      <c r="QT230" s="34"/>
      <c r="QU230" s="33"/>
      <c r="QV230" s="33"/>
      <c r="QW230" s="33"/>
      <c r="QX230" s="34"/>
      <c r="QY230" s="33"/>
      <c r="QZ230" s="33"/>
      <c r="RA230" s="33"/>
      <c r="RB230" s="34"/>
      <c r="RC230" s="33"/>
      <c r="RD230" s="33"/>
      <c r="RE230" s="33"/>
      <c r="RF230" s="34"/>
      <c r="RG230" s="33"/>
      <c r="RH230" s="33"/>
      <c r="RI230" s="33"/>
      <c r="RJ230" s="34"/>
      <c r="RK230" s="33"/>
      <c r="RL230" s="33"/>
      <c r="RM230" s="33"/>
      <c r="RN230" s="34"/>
      <c r="RO230" s="33"/>
      <c r="RP230" s="33"/>
      <c r="RQ230" s="33"/>
      <c r="RR230" s="34"/>
      <c r="RS230" s="33"/>
      <c r="RT230" s="33"/>
      <c r="RU230" s="33"/>
      <c r="RV230" s="34"/>
      <c r="RW230" s="33"/>
      <c r="RX230" s="33"/>
      <c r="RY230" s="33"/>
      <c r="RZ230" s="34"/>
      <c r="SA230" s="33"/>
      <c r="SB230" s="33"/>
      <c r="SC230" s="33"/>
      <c r="SD230" s="34"/>
      <c r="SE230" s="33"/>
      <c r="SF230" s="33"/>
      <c r="SG230" s="33"/>
      <c r="SH230" s="34"/>
      <c r="SI230" s="33"/>
      <c r="SJ230" s="33"/>
      <c r="SK230" s="33"/>
      <c r="SL230" s="34"/>
      <c r="SM230" s="33"/>
      <c r="SN230" s="33"/>
      <c r="SO230" s="33"/>
      <c r="SP230" s="34"/>
      <c r="SQ230" s="33"/>
      <c r="SR230" s="33"/>
      <c r="SS230" s="33"/>
      <c r="ST230" s="34"/>
      <c r="SU230" s="33"/>
      <c r="SV230" s="33"/>
      <c r="SW230" s="33"/>
      <c r="SX230" s="34"/>
      <c r="SY230" s="33"/>
      <c r="SZ230" s="33"/>
      <c r="TA230" s="33"/>
      <c r="TB230" s="34"/>
      <c r="TC230" s="33"/>
      <c r="TD230" s="33"/>
      <c r="TE230" s="33"/>
      <c r="TF230" s="34"/>
      <c r="TG230" s="33"/>
      <c r="TH230" s="33"/>
      <c r="TI230" s="33"/>
      <c r="TJ230" s="34"/>
      <c r="TK230" s="33"/>
      <c r="TL230" s="33"/>
      <c r="TM230" s="33"/>
      <c r="TN230" s="34"/>
      <c r="TO230" s="33"/>
      <c r="TP230" s="33"/>
      <c r="TQ230" s="33"/>
      <c r="TR230" s="34"/>
      <c r="TS230" s="33"/>
      <c r="TT230" s="33"/>
      <c r="TU230" s="33"/>
      <c r="TV230" s="34"/>
      <c r="TW230" s="33"/>
      <c r="TX230" s="33"/>
      <c r="TY230" s="33"/>
      <c r="TZ230" s="34"/>
      <c r="UA230" s="33"/>
      <c r="UB230" s="33"/>
      <c r="UC230" s="33"/>
      <c r="UD230" s="34"/>
      <c r="UE230" s="33"/>
      <c r="UF230" s="33"/>
      <c r="UG230" s="33"/>
      <c r="UH230" s="34"/>
      <c r="UI230" s="33"/>
      <c r="UJ230" s="33"/>
      <c r="UK230" s="33"/>
      <c r="UL230" s="34"/>
      <c r="UM230" s="33"/>
      <c r="UN230" s="33"/>
      <c r="UO230" s="33"/>
      <c r="UP230" s="34"/>
      <c r="UQ230" s="33"/>
      <c r="UR230" s="33"/>
      <c r="US230" s="33"/>
      <c r="UT230" s="34"/>
      <c r="UU230" s="33"/>
      <c r="UV230" s="33"/>
      <c r="UW230" s="33"/>
      <c r="UX230" s="34"/>
      <c r="UY230" s="33"/>
      <c r="UZ230" s="33"/>
      <c r="VA230" s="33"/>
      <c r="VB230" s="34"/>
      <c r="VC230" s="33"/>
      <c r="VD230" s="33"/>
      <c r="VE230" s="33"/>
      <c r="VF230" s="34"/>
      <c r="VG230" s="33"/>
      <c r="VH230" s="33"/>
      <c r="VI230" s="33"/>
      <c r="VJ230" s="34"/>
      <c r="VK230" s="33"/>
      <c r="VL230" s="33"/>
      <c r="VM230" s="33"/>
      <c r="VN230" s="34"/>
      <c r="VO230" s="33"/>
      <c r="VP230" s="33"/>
      <c r="VQ230" s="33"/>
      <c r="VR230" s="34"/>
      <c r="VS230" s="33"/>
      <c r="VT230" s="33"/>
      <c r="VU230" s="33"/>
      <c r="VV230" s="34"/>
      <c r="VW230" s="33"/>
      <c r="VX230" s="33"/>
      <c r="VY230" s="33"/>
      <c r="VZ230" s="34"/>
      <c r="WA230" s="33"/>
      <c r="WB230" s="33"/>
      <c r="WC230" s="33"/>
      <c r="WD230" s="34"/>
      <c r="WE230" s="33"/>
      <c r="WF230" s="33"/>
      <c r="WG230" s="33"/>
      <c r="WH230" s="34"/>
      <c r="WI230" s="33"/>
      <c r="WJ230" s="33"/>
      <c r="WK230" s="33"/>
      <c r="WL230" s="34"/>
      <c r="WM230" s="33"/>
      <c r="WN230" s="33"/>
      <c r="WO230" s="33"/>
      <c r="WP230" s="34"/>
      <c r="WQ230" s="33"/>
      <c r="WR230" s="33"/>
      <c r="WS230" s="33"/>
      <c r="WT230" s="34"/>
      <c r="WU230" s="33"/>
      <c r="WV230" s="33"/>
      <c r="WW230" s="33"/>
      <c r="WX230" s="34"/>
      <c r="WY230" s="33"/>
      <c r="WZ230" s="33"/>
      <c r="XA230" s="33"/>
      <c r="XB230" s="34"/>
      <c r="XC230" s="33"/>
      <c r="XD230" s="33"/>
      <c r="XE230" s="33"/>
      <c r="XF230" s="34"/>
      <c r="XG230" s="33"/>
      <c r="XH230" s="33"/>
      <c r="XI230" s="33"/>
      <c r="XJ230" s="34"/>
      <c r="XK230" s="33"/>
      <c r="XL230" s="33"/>
      <c r="XM230" s="33"/>
      <c r="XN230" s="34"/>
      <c r="XO230" s="33"/>
      <c r="XP230" s="33"/>
      <c r="XQ230" s="33"/>
      <c r="XR230" s="34"/>
      <c r="XS230" s="33"/>
      <c r="XT230" s="33"/>
      <c r="XU230" s="33"/>
      <c r="XV230" s="34"/>
      <c r="XW230" s="33"/>
      <c r="XX230" s="33"/>
      <c r="XY230" s="33"/>
      <c r="XZ230" s="34"/>
      <c r="YA230" s="33"/>
      <c r="YB230" s="33"/>
      <c r="YC230" s="33"/>
      <c r="YD230" s="34"/>
      <c r="YE230" s="33"/>
      <c r="YF230" s="33"/>
      <c r="YG230" s="33"/>
      <c r="YH230" s="34"/>
      <c r="YI230" s="33"/>
      <c r="YJ230" s="33"/>
      <c r="YK230" s="33"/>
      <c r="YL230" s="34"/>
      <c r="YM230" s="33"/>
      <c r="YN230" s="33"/>
      <c r="YO230" s="33"/>
      <c r="YP230" s="34"/>
      <c r="YQ230" s="33"/>
      <c r="YR230" s="33"/>
      <c r="YS230" s="33"/>
      <c r="YT230" s="34"/>
      <c r="YU230" s="33"/>
      <c r="YV230" s="33"/>
      <c r="YW230" s="33"/>
      <c r="YX230" s="34"/>
      <c r="YY230" s="33"/>
      <c r="YZ230" s="33"/>
      <c r="ZA230" s="33"/>
      <c r="ZB230" s="34"/>
      <c r="ZC230" s="33"/>
      <c r="ZD230" s="33"/>
      <c r="ZE230" s="33"/>
      <c r="ZF230" s="34"/>
      <c r="ZG230" s="33"/>
      <c r="ZH230" s="33"/>
      <c r="ZI230" s="33"/>
      <c r="ZJ230" s="34"/>
      <c r="ZK230" s="33"/>
      <c r="ZL230" s="33"/>
      <c r="ZM230" s="33"/>
      <c r="ZN230" s="34"/>
      <c r="ZO230" s="33"/>
      <c r="ZP230" s="33"/>
      <c r="ZQ230" s="33"/>
      <c r="ZR230" s="34"/>
      <c r="ZS230" s="33"/>
      <c r="ZT230" s="33"/>
      <c r="ZU230" s="33"/>
      <c r="ZV230" s="34"/>
      <c r="ZW230" s="33"/>
      <c r="ZX230" s="33"/>
      <c r="ZY230" s="33"/>
      <c r="ZZ230" s="34"/>
      <c r="AAA230" s="33"/>
      <c r="AAB230" s="33"/>
      <c r="AAC230" s="33"/>
      <c r="AAD230" s="34"/>
      <c r="AAE230" s="33"/>
      <c r="AAF230" s="33"/>
      <c r="AAG230" s="33"/>
      <c r="AAH230" s="34"/>
      <c r="AAI230" s="33"/>
      <c r="AAJ230" s="33"/>
      <c r="AAK230" s="33"/>
      <c r="AAL230" s="34"/>
      <c r="AAM230" s="33"/>
      <c r="AAN230" s="33"/>
      <c r="AAO230" s="33"/>
      <c r="AAP230" s="34"/>
      <c r="AAQ230" s="33"/>
      <c r="AAR230" s="33"/>
      <c r="AAS230" s="33"/>
      <c r="AAT230" s="34"/>
      <c r="AAU230" s="33"/>
      <c r="AAV230" s="33"/>
      <c r="AAW230" s="33"/>
      <c r="AAX230" s="34"/>
      <c r="AAY230" s="33"/>
      <c r="AAZ230" s="33"/>
      <c r="ABA230" s="33"/>
      <c r="ABB230" s="34"/>
      <c r="ABC230" s="33"/>
      <c r="ABD230" s="33"/>
      <c r="ABE230" s="33"/>
      <c r="ABF230" s="34"/>
      <c r="ABG230" s="33"/>
      <c r="ABH230" s="33"/>
      <c r="ABI230" s="33"/>
      <c r="ABJ230" s="34"/>
      <c r="ABK230" s="33"/>
      <c r="ABL230" s="33"/>
      <c r="ABM230" s="33"/>
      <c r="ABN230" s="34"/>
      <c r="ABO230" s="33"/>
      <c r="ABP230" s="33"/>
      <c r="ABQ230" s="33"/>
      <c r="ABR230" s="34"/>
      <c r="ABS230" s="33"/>
      <c r="ABT230" s="33"/>
      <c r="ABU230" s="33"/>
      <c r="ABV230" s="34"/>
      <c r="ABW230" s="33"/>
      <c r="ABX230" s="33"/>
      <c r="ABY230" s="33"/>
      <c r="ABZ230" s="34"/>
      <c r="ACA230" s="33"/>
      <c r="ACB230" s="33"/>
      <c r="ACC230" s="33"/>
      <c r="ACD230" s="34"/>
      <c r="ACE230" s="33"/>
      <c r="ACF230" s="33"/>
      <c r="ACG230" s="33"/>
      <c r="ACH230" s="34"/>
      <c r="ACI230" s="33"/>
      <c r="ACJ230" s="33"/>
      <c r="ACK230" s="33"/>
      <c r="ACL230" s="34"/>
      <c r="ACM230" s="33"/>
      <c r="ACN230" s="33"/>
      <c r="ACO230" s="33"/>
      <c r="ACP230" s="34"/>
      <c r="ACQ230" s="33"/>
      <c r="ACR230" s="33"/>
      <c r="ACS230" s="33"/>
      <c r="ACT230" s="34"/>
      <c r="ACU230" s="33"/>
      <c r="ACV230" s="33"/>
      <c r="ACW230" s="33"/>
      <c r="ACX230" s="34"/>
      <c r="ACY230" s="33"/>
      <c r="ACZ230" s="33"/>
      <c r="ADA230" s="33"/>
      <c r="ADB230" s="34"/>
      <c r="ADC230" s="33"/>
      <c r="ADD230" s="33"/>
      <c r="ADE230" s="33"/>
      <c r="ADF230" s="34"/>
      <c r="ADG230" s="33"/>
      <c r="ADH230" s="33"/>
      <c r="ADI230" s="33"/>
      <c r="ADJ230" s="34"/>
      <c r="ADK230" s="33"/>
      <c r="ADL230" s="33"/>
      <c r="ADM230" s="33"/>
      <c r="ADN230" s="34"/>
      <c r="ADO230" s="33"/>
      <c r="ADP230" s="33"/>
      <c r="ADQ230" s="33"/>
      <c r="ADR230" s="34"/>
      <c r="ADS230" s="33"/>
      <c r="ADT230" s="33"/>
      <c r="ADU230" s="33"/>
      <c r="ADV230" s="34"/>
      <c r="ADW230" s="33"/>
      <c r="ADX230" s="33"/>
      <c r="ADY230" s="33"/>
      <c r="ADZ230" s="34"/>
      <c r="AEA230" s="33"/>
      <c r="AEB230" s="33"/>
      <c r="AEC230" s="33"/>
      <c r="AED230" s="34"/>
      <c r="AEE230" s="33"/>
      <c r="AEF230" s="33"/>
      <c r="AEG230" s="33"/>
      <c r="AEH230" s="34"/>
      <c r="AEI230" s="33"/>
      <c r="AEJ230" s="33"/>
      <c r="AEK230" s="33"/>
      <c r="AEL230" s="34"/>
      <c r="AEM230" s="33"/>
      <c r="AEN230" s="33"/>
      <c r="AEO230" s="33"/>
      <c r="AEP230" s="34"/>
      <c r="AEQ230" s="33"/>
      <c r="AER230" s="33"/>
      <c r="AES230" s="33"/>
      <c r="AET230" s="34"/>
      <c r="AEU230" s="33"/>
      <c r="AEV230" s="33"/>
      <c r="AEW230" s="33"/>
      <c r="AEX230" s="34"/>
      <c r="AEY230" s="33"/>
      <c r="AEZ230" s="33"/>
      <c r="AFA230" s="33"/>
      <c r="AFB230" s="34"/>
      <c r="AFC230" s="33"/>
      <c r="AFD230" s="33"/>
      <c r="AFE230" s="33"/>
      <c r="AFF230" s="34"/>
      <c r="AFG230" s="33"/>
      <c r="AFH230" s="33"/>
      <c r="AFI230" s="33"/>
      <c r="AFJ230" s="34"/>
      <c r="AFK230" s="33"/>
      <c r="AFL230" s="33"/>
      <c r="AFM230" s="33"/>
      <c r="AFN230" s="34"/>
      <c r="AFO230" s="33"/>
      <c r="AFP230" s="33"/>
      <c r="AFQ230" s="33"/>
      <c r="AFR230" s="34"/>
      <c r="AFS230" s="33"/>
      <c r="AFT230" s="33"/>
      <c r="AFU230" s="33"/>
      <c r="AFV230" s="34"/>
      <c r="AFW230" s="33"/>
      <c r="AFX230" s="33"/>
      <c r="AFY230" s="33"/>
      <c r="AFZ230" s="34"/>
      <c r="AGA230" s="33"/>
      <c r="AGB230" s="33"/>
      <c r="AGC230" s="33"/>
      <c r="AGD230" s="34"/>
      <c r="AGE230" s="33"/>
      <c r="AGF230" s="33"/>
      <c r="AGG230" s="33"/>
      <c r="AGH230" s="33"/>
      <c r="AGI230" s="33"/>
      <c r="AGJ230" s="34"/>
      <c r="AGK230" s="33"/>
      <c r="AGL230" s="33"/>
      <c r="AGM230" s="33"/>
      <c r="AGN230" s="33"/>
      <c r="AGO230" s="34"/>
      <c r="AGP230" s="34"/>
      <c r="AGQ230" s="33"/>
      <c r="AGR230" s="33"/>
      <c r="AGS230" s="33"/>
      <c r="AGT230" s="33"/>
      <c r="AGU230" s="34"/>
      <c r="AGV230" s="34"/>
      <c r="AGW230" s="33"/>
      <c r="AGX230" s="33"/>
      <c r="AGY230" s="33"/>
      <c r="AGZ230" s="33"/>
      <c r="AHA230" s="34"/>
      <c r="AHB230" s="34"/>
      <c r="AHC230" s="33"/>
      <c r="AHD230" s="33"/>
      <c r="AHE230" s="33"/>
      <c r="AHF230" s="33"/>
      <c r="AHG230" s="34"/>
      <c r="AHH230" s="34"/>
      <c r="AHI230" s="33"/>
      <c r="AHJ230" s="33"/>
      <c r="AHK230" s="33"/>
      <c r="AHL230" s="33"/>
      <c r="AHM230" s="34"/>
      <c r="AHN230" s="34"/>
      <c r="AHO230" s="33"/>
      <c r="AHP230" s="33"/>
      <c r="AHQ230" s="33"/>
      <c r="AHR230" s="34"/>
      <c r="AHS230" s="33"/>
      <c r="AHT230" s="33"/>
      <c r="AHU230" s="33"/>
      <c r="AHV230" s="34"/>
      <c r="AHW230" s="33"/>
      <c r="AHX230" s="33"/>
      <c r="AHY230" s="33"/>
      <c r="AHZ230" s="34"/>
      <c r="AIA230" s="33"/>
      <c r="AIB230" s="33"/>
      <c r="AIC230" s="33"/>
      <c r="AID230" s="34"/>
      <c r="AIE230" s="33"/>
      <c r="AIF230" s="33"/>
      <c r="AIG230" s="33"/>
      <c r="AIH230" s="34"/>
    </row>
    <row r="231" spans="1:918" s="5" customFormat="1" outlineLevel="1" x14ac:dyDescent="0.25">
      <c r="A231" s="35">
        <v>1</v>
      </c>
      <c r="B231" s="46" t="s">
        <v>120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38"/>
      <c r="S231" s="38"/>
      <c r="T231" s="38"/>
      <c r="U231" s="38"/>
      <c r="V231" s="38"/>
      <c r="W231" s="57"/>
      <c r="X231" s="57"/>
      <c r="Y231" s="57"/>
      <c r="Z231" s="57"/>
      <c r="AA231" s="57" t="s">
        <v>387</v>
      </c>
      <c r="AB231" s="57" t="s">
        <v>387</v>
      </c>
      <c r="AC231" s="57"/>
      <c r="AD231" s="57"/>
      <c r="AE231" s="57"/>
      <c r="AF231" s="57" t="s">
        <v>387</v>
      </c>
      <c r="AG231" s="57"/>
      <c r="AH231" s="57" t="s">
        <v>387</v>
      </c>
      <c r="AI231" s="57" t="s">
        <v>387</v>
      </c>
      <c r="AJ231" s="57"/>
      <c r="AK231" s="57"/>
      <c r="AL231" s="57" t="s">
        <v>387</v>
      </c>
      <c r="AM231" s="38"/>
      <c r="AN231" s="38"/>
      <c r="AO231" s="38"/>
      <c r="AP231" s="38"/>
      <c r="AQ231" s="61"/>
      <c r="AR231" s="61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 t="s">
        <v>387</v>
      </c>
      <c r="BD231" s="57"/>
      <c r="BE231" s="57"/>
      <c r="BF231" s="57"/>
      <c r="BG231" s="38"/>
      <c r="BH231" s="38"/>
      <c r="BI231" s="38"/>
      <c r="BJ231" s="38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 t="s">
        <v>387</v>
      </c>
      <c r="BV231" s="57"/>
      <c r="BW231" s="57"/>
      <c r="BX231" s="57"/>
      <c r="BY231" s="57"/>
      <c r="BZ231" s="57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61"/>
      <c r="CZ231" s="57"/>
      <c r="DA231" s="57"/>
      <c r="DB231" s="57"/>
      <c r="DC231" s="57" t="s">
        <v>387</v>
      </c>
      <c r="DD231" s="57" t="s">
        <v>387</v>
      </c>
      <c r="DE231" s="57" t="s">
        <v>387</v>
      </c>
      <c r="DF231" s="57"/>
      <c r="DG231" s="57"/>
      <c r="DH231" s="57" t="s">
        <v>387</v>
      </c>
      <c r="DI231" s="57" t="s">
        <v>387</v>
      </c>
      <c r="DJ231" s="57" t="s">
        <v>387</v>
      </c>
      <c r="DK231" s="38"/>
      <c r="DL231" s="38"/>
      <c r="DM231" s="38"/>
      <c r="DN231" s="38"/>
      <c r="DO231" s="38"/>
      <c r="DP231" s="38"/>
      <c r="DQ231" s="38"/>
      <c r="DR231" s="38"/>
      <c r="DS231" s="57"/>
      <c r="DT231" s="57"/>
      <c r="DU231" s="57"/>
      <c r="DV231" s="57"/>
      <c r="DW231" s="57"/>
      <c r="DX231" s="57"/>
      <c r="DY231" s="57"/>
      <c r="DZ231" s="57" t="s">
        <v>387</v>
      </c>
      <c r="EA231" s="57"/>
      <c r="EB231" s="57"/>
      <c r="EC231" s="57"/>
      <c r="ED231" s="57"/>
      <c r="EE231" s="57"/>
      <c r="EF231" s="57"/>
      <c r="EG231" s="57"/>
      <c r="EH231" s="38"/>
      <c r="EI231" s="38"/>
      <c r="EJ231" s="38"/>
      <c r="EK231" s="38"/>
      <c r="EL231" s="38"/>
      <c r="EM231" s="57"/>
      <c r="EN231" s="57"/>
      <c r="EO231" s="57" t="s">
        <v>387</v>
      </c>
      <c r="EP231" s="57"/>
      <c r="EQ231" s="57"/>
      <c r="ER231" s="57"/>
      <c r="ES231" s="57"/>
      <c r="ET231" s="57"/>
      <c r="EU231" s="57"/>
      <c r="EV231" s="57" t="s">
        <v>387</v>
      </c>
      <c r="EW231" s="57" t="s">
        <v>387</v>
      </c>
      <c r="EX231" s="57" t="s">
        <v>387</v>
      </c>
      <c r="EY231" s="57" t="s">
        <v>387</v>
      </c>
      <c r="EZ231" s="57"/>
      <c r="FA231" s="57"/>
      <c r="FB231" s="57"/>
      <c r="FC231" s="57"/>
      <c r="FD231" s="38"/>
      <c r="FE231" s="38"/>
      <c r="FF231" s="38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38"/>
      <c r="FY231" s="38"/>
      <c r="FZ231" s="38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 t="s">
        <v>387</v>
      </c>
      <c r="GN231" s="57" t="s">
        <v>387</v>
      </c>
      <c r="GO231" s="57" t="s">
        <v>387</v>
      </c>
      <c r="GP231" s="57" t="s">
        <v>387</v>
      </c>
      <c r="GQ231" s="38"/>
      <c r="GR231" s="38"/>
      <c r="GS231" s="38"/>
      <c r="GT231" s="38"/>
      <c r="GU231" s="61"/>
      <c r="GV231" s="57" t="s">
        <v>387</v>
      </c>
      <c r="GW231" s="57"/>
      <c r="GX231" s="57"/>
      <c r="GY231" s="57"/>
      <c r="GZ231" s="57"/>
      <c r="HA231" s="57" t="s">
        <v>387</v>
      </c>
      <c r="HB231" s="57"/>
      <c r="HC231" s="57"/>
      <c r="HD231" s="57" t="s">
        <v>387</v>
      </c>
      <c r="HE231" s="57"/>
      <c r="HF231" s="57"/>
      <c r="HG231" s="57"/>
      <c r="HH231" s="57"/>
      <c r="HI231" s="57"/>
      <c r="HJ231" s="57"/>
      <c r="HK231" s="38"/>
      <c r="HL231" s="38"/>
      <c r="HM231" s="38"/>
      <c r="HN231" s="38"/>
      <c r="HO231" s="57"/>
      <c r="HP231" s="57"/>
      <c r="HQ231" s="57" t="s">
        <v>387</v>
      </c>
      <c r="HR231" s="57"/>
      <c r="HS231" s="57" t="s">
        <v>387</v>
      </c>
      <c r="HT231" s="57" t="s">
        <v>387</v>
      </c>
      <c r="HU231" s="57" t="s">
        <v>387</v>
      </c>
      <c r="HV231" s="57"/>
      <c r="HW231" s="57"/>
      <c r="HX231" s="57"/>
      <c r="HY231" s="57" t="s">
        <v>387</v>
      </c>
      <c r="HZ231" s="57" t="s">
        <v>387</v>
      </c>
      <c r="IA231" s="57" t="s">
        <v>387</v>
      </c>
      <c r="IB231" s="57"/>
      <c r="IC231" s="57"/>
      <c r="ID231" s="38"/>
      <c r="IE231" s="38"/>
      <c r="IF231" s="38"/>
      <c r="IG231" s="38"/>
      <c r="IH231" s="38"/>
      <c r="II231" s="57"/>
      <c r="IJ231" s="57"/>
      <c r="IK231" s="57"/>
      <c r="IL231" s="57"/>
      <c r="IM231" s="57"/>
      <c r="IN231" s="57"/>
      <c r="IO231" s="57"/>
      <c r="IP231" s="57" t="s">
        <v>387</v>
      </c>
      <c r="IQ231" s="57"/>
      <c r="IR231" s="57"/>
      <c r="IS231" s="57"/>
      <c r="IT231" s="57" t="s">
        <v>387</v>
      </c>
      <c r="IU231" s="57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>IF(COUNTIFS($C$7:$AGE$7,"="&amp;$AGK$5,$C231:$AGE231,"б")=0,"",COUNTIFS($C$7:$AGE$7,"="&amp;$AGK$5,$C231:$AGE231,"б"))</f>
        <v/>
      </c>
      <c r="AGG231" s="43" t="str">
        <f>IF(COUNTIFS($C$7:$AGE$7,"="&amp;$AGK$5,$C231:$AGE231,"у")=0,"",COUNTIFS($C$7:$AGE$7,"="&amp;$AGK$5,$C231:$AGE231,"у"))</f>
        <v/>
      </c>
      <c r="AGH231" s="35">
        <f t="shared" ref="AGH231:AGH237" si="814">IF(COUNTIFS($C$7:$AGE$7,"="&amp;$AGK$1,$C231:$AGE231,"н")=0,"",COUNTIFS($C$7:$AGE$7,"="&amp;$AGK$1,$C231:$AGE231,"н"))</f>
        <v>2</v>
      </c>
      <c r="AGL231" s="36" t="str">
        <f>IF(COUNTIFS($C$6:$AGE$6,9,$C231:$AGE231,"б")=0,"",COUNTIFS($C$6:$AGE$6,9,$C231:$AGE231,"б"))</f>
        <v/>
      </c>
      <c r="AGM231" s="36" t="str">
        <f t="shared" ref="AGM231:AGM237" si="815">IF(COUNTIFS($C$6:$AGE$6,9,$C231:$AGE231,"у")=0,"",COUNTIFS($C$6:$AGE$6,9,$C231:$AGE231,"у"))</f>
        <v/>
      </c>
      <c r="AGN231" s="39">
        <f>IF(COUNTIFS($C$6:$AGE$6,9,$C231:$AGE231,"н")=0,"",COUNTIFS($C$6:$AGE$6,9,$C231:$AGE231,"н"))</f>
        <v>8</v>
      </c>
      <c r="AGO231" s="36" t="str">
        <f>IF(COUNTIFS($C$6:$AGE$6,10,$C231:$AGE231,"б")=0,"",COUNTIFS($C$6:$AGE$6,10,$C231:$AGE231,"б"))</f>
        <v/>
      </c>
      <c r="AGP231" s="36" t="str">
        <f t="shared" ref="AGP231:AGP237" si="816">IF(COUNTIFS($C$6:$AGE$6,10,$C231:$AGE231,"у")=0,"",COUNTIFS($C$6:$AGE$6,10,$C231:$AGE231,"у"))</f>
        <v/>
      </c>
      <c r="AGQ231" s="39">
        <f>IF(COUNTIFS($C$6:$AGE$6,10,$C231:$AGE231,"н")=0,"",COUNTIFS($C$6:$AGE$6,10,$C231:$AGE231,"н"))</f>
        <v>12</v>
      </c>
      <c r="AGR231" s="36" t="str">
        <f>IF(COUNTIFS($C$6:$AGE$6,11,$C231:$AGE231,"б")=0,"",COUNTIFS($C$6:$AGE$6,11,$C231:$AGE231,"б"))</f>
        <v/>
      </c>
      <c r="AGS231" s="36" t="str">
        <f t="shared" ref="AGS231:AGS237" si="817">IF(COUNTIFS($C$6:$AGE$6,11,$C231:$AGE231,"у")=0,"",COUNTIFS($C$6:$AGE$6,11,$C231:$AGE231,"у"))</f>
        <v/>
      </c>
      <c r="AGT231" s="39">
        <f>IF(COUNTIFS($C$6:$AGE$6,11,$C231:$AGE231,"н")=0,"",COUNTIFS($C$6:$AGE$6,11,$C231:$AGE231,"н"))</f>
        <v>16</v>
      </c>
      <c r="AGU231" s="36" t="str">
        <f>IF(COUNTIFS($C$6:$AGE$6,12,$C231:$AGE231,"б")=0,"",COUNTIFS($C$6:$AGE$6,12,$C231:$AGE231,"б"))</f>
        <v/>
      </c>
      <c r="AGV231" s="36" t="str">
        <f t="shared" ref="AGV231:AGV237" si="818">IF(COUNTIFS($C$6:$AGE$6,12,$C231:$AGE231,"у")=0,"",COUNTIFS($C$6:$AGE$6,12,$C231:$AGE231,"у"))</f>
        <v/>
      </c>
      <c r="AGW231" s="39" t="str">
        <f>IF(COUNTIFS($C$6:$AGE$6,12,$C231:$AGE231,"н")=0,"",COUNTIFS($C$6:$AGE$6,12,$C231:$AGE231,"н"))</f>
        <v/>
      </c>
      <c r="AGX231" s="36" t="str">
        <f>IF(COUNTIFS($C$6:$AGE$6,1,$C231:$AGE231,"б")=0,"",COUNTIFS($C$6:$AGE$6,1,$C231:$AGE231,"б"))</f>
        <v/>
      </c>
      <c r="AGY231" s="36" t="str">
        <f t="shared" ref="AGY231:AGY237" si="819">IF(COUNTIFS($C$6:$AGE$6,1,$C231:$AGE231,"у")=0,"",COUNTIFS($C$6:$AGE$6,1,$C231:$AGE231,"у"))</f>
        <v/>
      </c>
      <c r="AGZ231" s="39" t="str">
        <f>IF(COUNTIFS($C$6:$AGE$6,1,$C231:$AGE231,"н")=0,"",COUNTIFS($C$6:$AGE$6,1,$C231:$AGE231,"н"))</f>
        <v/>
      </c>
      <c r="AHA231" s="36" t="str">
        <f>IF(COUNTIFS($C$6:$AGE$6,2,$C231:$AGE231,"б")=0,"",COUNTIFS($C$6:$AGE$6,2,$C231:$AGE231,"б"))</f>
        <v/>
      </c>
      <c r="AHB231" s="36" t="str">
        <f t="shared" ref="AHB231:AHB237" si="820">IF(COUNTIFS($C$6:$AGE$6,2,$C231:$AGE231,"у")=0,"",COUNTIFS($C$6:$AGE$6,2,$C231:$AGE231,"у"))</f>
        <v/>
      </c>
      <c r="AHC231" s="39" t="str">
        <f>IF(COUNTIFS($C$6:$AGE$6,2,$C231:$AGE231,"н")=0,"",COUNTIFS($C$6:$AGE$6,2,$C231:$AGE231,"н"))</f>
        <v/>
      </c>
      <c r="AHD231" s="36" t="str">
        <f>IF(COUNTIFS($C$6:$AGE$6,3,$C231:$AGE231,"б")=0,"",COUNTIFS($C$6:$AGE$6,3,$C231:$AGE231,"б"))</f>
        <v/>
      </c>
      <c r="AHE231" s="36" t="str">
        <f t="shared" ref="AHE231:AHE237" si="821">IF(COUNTIFS($C$6:$AGE$6,3,$C231:$AGE231,"у")=0,"",COUNTIFS($C$6:$AGE$6,3,$C231:$AGE231,"у"))</f>
        <v/>
      </c>
      <c r="AHF231" s="39" t="str">
        <f>IF(COUNTIFS($C$6:$AGE$6,3,$C231:$AGE231,"н")=0,"",COUNTIFS($C$6:$AGE$6,3,$C231:$AGE231,"н"))</f>
        <v/>
      </c>
      <c r="AHG231" s="36" t="str">
        <f>IF(COUNTIFS($C$6:$AGE$6,4,$C231:$AGE231,"б")=0,"",COUNTIFS($C$6:$AGE$6,4,$C231:$AGE231,"б"))</f>
        <v/>
      </c>
      <c r="AHH231" s="36" t="str">
        <f t="shared" ref="AHH231:AHH237" si="822">IF(COUNTIFS($C$6:$AGE$6,4,$C231:$AGE231,"у")=0,"",COUNTIFS($C$6:$AGE$6,4,$C231:$AGE231,"у"))</f>
        <v/>
      </c>
      <c r="AHI231" s="39" t="str">
        <f>IF(COUNTIFS($C$6:$AGE$6,4,$C231:$AGE231,"н")=0,"",COUNTIFS($C$6:$AGE$6,4,$C231:$AGE231,"н"))</f>
        <v/>
      </c>
      <c r="AHJ231" s="36" t="str">
        <f>IF(COUNTIFS($C$6:$AGE$6,5,$C231:$AGE231,"б")=0,"",COUNTIFS($C$6:$AGE$6,5,$C231:$AGE231,"б"))</f>
        <v/>
      </c>
      <c r="AHK231" s="36" t="str">
        <f t="shared" ref="AHK231:AHK237" si="823">IF(COUNTIFS($C$6:$AGE$6,5,$C231:$AGE231,"у")=0,"",COUNTIFS($C$6:$AGE$6,5,$C231:$AGE231,"у"))</f>
        <v/>
      </c>
      <c r="AHL231" s="39" t="str">
        <f>IF(COUNTIFS($C$6:$AGE$6,5,$C231:$AGE231,"н")=0,"",COUNTIFS($C$6:$AGE$6,5,$C231:$AGE231,"н"))</f>
        <v/>
      </c>
      <c r="AHM231" s="36" t="str">
        <f>IF(COUNTIFS($C$6:$AGE$6,6,$C231:$AGE231,"б")=0,"",COUNTIFS($C$6:$AGE$6,6,$C231:$AGE231,"б"))</f>
        <v/>
      </c>
      <c r="AHN231" s="36" t="str">
        <f t="shared" ref="AHN231:AHN237" si="824">IF(COUNTIFS($C$6:$AGE$6,6,$C231:$AGE231,"у")=0,"",COUNTIFS($C$6:$AGE$6,6,$C231:$AGE231,"у"))</f>
        <v/>
      </c>
      <c r="AHO231" s="39" t="str">
        <f>IF(COUNTIFS($C$6:$AGE$6,6,$C231:$AGE231,"н")=0,"",COUNTIFS($C$6:$AGE$6,6,$C231:$AGE231,"н"))</f>
        <v/>
      </c>
    </row>
    <row r="232" spans="1:918" s="5" customFormat="1" outlineLevel="1" x14ac:dyDescent="0.25">
      <c r="A232" s="35">
        <v>2</v>
      </c>
      <c r="B232" s="46" t="s">
        <v>121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38"/>
      <c r="S232" s="38"/>
      <c r="T232" s="38"/>
      <c r="U232" s="38"/>
      <c r="V232" s="38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38"/>
      <c r="AN232" s="38"/>
      <c r="AO232" s="38"/>
      <c r="AP232" s="38"/>
      <c r="AQ232" s="61"/>
      <c r="AR232" s="61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 t="s">
        <v>388</v>
      </c>
      <c r="BF232" s="57" t="s">
        <v>388</v>
      </c>
      <c r="BG232" s="38"/>
      <c r="BH232" s="38"/>
      <c r="BI232" s="38"/>
      <c r="BJ232" s="38"/>
      <c r="BK232" s="57" t="s">
        <v>387</v>
      </c>
      <c r="BL232" s="57" t="s">
        <v>387</v>
      </c>
      <c r="BM232" s="57" t="s">
        <v>387</v>
      </c>
      <c r="BN232" s="57"/>
      <c r="BO232" s="57" t="s">
        <v>387</v>
      </c>
      <c r="BP232" s="57" t="s">
        <v>387</v>
      </c>
      <c r="BQ232" s="57" t="s">
        <v>387</v>
      </c>
      <c r="BR232" s="57"/>
      <c r="BS232" s="57"/>
      <c r="BT232" s="57"/>
      <c r="BU232" s="57" t="s">
        <v>387</v>
      </c>
      <c r="BV232" s="57"/>
      <c r="BW232" s="57"/>
      <c r="BX232" s="57"/>
      <c r="BY232" s="57"/>
      <c r="BZ232" s="57"/>
      <c r="CA232" s="38"/>
      <c r="CB232" s="38"/>
      <c r="CC232" s="38"/>
      <c r="CD232" s="38"/>
      <c r="CE232" s="37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 t="s">
        <v>388</v>
      </c>
      <c r="DK232" s="57"/>
      <c r="DL232" s="57"/>
      <c r="DM232" s="57"/>
      <c r="DN232" s="57"/>
      <c r="DO232" s="38"/>
      <c r="DP232" s="38"/>
      <c r="DQ232" s="38"/>
      <c r="DR232" s="38"/>
      <c r="DS232" s="57"/>
      <c r="DT232" s="57"/>
      <c r="DU232" s="57"/>
      <c r="DV232" s="57"/>
      <c r="DW232" s="57"/>
      <c r="DX232" s="57"/>
      <c r="DY232" s="57"/>
      <c r="DZ232" s="57" t="s">
        <v>388</v>
      </c>
      <c r="EA232" s="57"/>
      <c r="EB232" s="57"/>
      <c r="EC232" s="57"/>
      <c r="ED232" s="57"/>
      <c r="EE232" s="57" t="s">
        <v>388</v>
      </c>
      <c r="EF232" s="57" t="s">
        <v>388</v>
      </c>
      <c r="EG232" s="57" t="s">
        <v>388</v>
      </c>
      <c r="EH232" s="38"/>
      <c r="EI232" s="38"/>
      <c r="EJ232" s="38"/>
      <c r="EK232" s="38"/>
      <c r="EL232" s="38"/>
      <c r="EM232" s="57"/>
      <c r="EN232" s="57" t="s">
        <v>387</v>
      </c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38"/>
      <c r="FE232" s="38"/>
      <c r="FF232" s="38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38"/>
      <c r="FY232" s="38"/>
      <c r="FZ232" s="38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38"/>
      <c r="GR232" s="38"/>
      <c r="GS232" s="38"/>
      <c r="GT232" s="38"/>
      <c r="GU232" s="61"/>
      <c r="GV232" s="57" t="s">
        <v>388</v>
      </c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38"/>
      <c r="HL232" s="38"/>
      <c r="HM232" s="38"/>
      <c r="HN232" s="38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38"/>
      <c r="IE232" s="38"/>
      <c r="IF232" s="38"/>
      <c r="IG232" s="38"/>
      <c r="IH232" s="38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 t="s">
        <v>388</v>
      </c>
      <c r="IS232" s="57"/>
      <c r="IT232" s="57" t="s">
        <v>388</v>
      </c>
      <c r="IU232" s="57"/>
      <c r="IV232" s="38"/>
      <c r="IW232" s="38"/>
      <c r="IX232" s="38"/>
      <c r="IY232" s="38"/>
      <c r="IZ232" s="38"/>
      <c r="JA232" s="38"/>
      <c r="JB232" s="38"/>
      <c r="JC232" s="37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7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 t="str">
        <f t="shared" ref="AGF232:AGF237" si="825">IF(COUNTIFS($C$7:$AGE$7,"="&amp;$AGK$1,$C232:$AGE232,"б")=0,"",COUNTIFS($C$7:$AGE$7,"="&amp;$AGK$1,$C232:$AGE232,"б"))</f>
        <v/>
      </c>
      <c r="AGG232" s="43">
        <f t="shared" ref="AGG232:AGG237" si="826">IF(COUNTIFS($C$7:$AGE$7,"="&amp;$AGK$1,$C232:$AGE232,"у")=0,"",COUNTIFS($C$7:$AGE$7,"="&amp;$AGK$1,$C232:$AGE232,"у"))</f>
        <v>2</v>
      </c>
      <c r="AGH232" s="35" t="str">
        <f t="shared" si="814"/>
        <v/>
      </c>
      <c r="AGL232" s="36" t="str">
        <f t="shared" ref="AGL232:AGL237" si="827">IF(COUNTIFS($C$6:$AGE$6,9,$C232:$AGE232,"б")=0,"",COUNTIFS($C$6:$AGE$6,9,$C232:$AGE232,"б"))</f>
        <v/>
      </c>
      <c r="AGM232" s="36">
        <f t="shared" si="815"/>
        <v>2</v>
      </c>
      <c r="AGN232" s="39">
        <f t="shared" ref="AGN232:AGN237" si="828">IF(COUNTIFS($C$6:$AGE$6,9,$C232:$AGE232,"н")=0,"",COUNTIFS($C$6:$AGE$6,9,$C232:$AGE232,"н"))</f>
        <v>7</v>
      </c>
      <c r="AGO232" s="36" t="str">
        <f t="shared" ref="AGO232:AGO237" si="829">IF(COUNTIFS($C$6:$AGE$6,10,$C232:$AGE232,"б")=0,"",COUNTIFS($C$6:$AGE$6,10,$C232:$AGE232,"б"))</f>
        <v/>
      </c>
      <c r="AGP232" s="36">
        <f t="shared" si="816"/>
        <v>5</v>
      </c>
      <c r="AGQ232" s="39">
        <f t="shared" ref="AGQ232:AGQ237" si="830">IF(COUNTIFS($C$6:$AGE$6,10,$C232:$AGE232,"н")=0,"",COUNTIFS($C$6:$AGE$6,10,$C232:$AGE232,"н"))</f>
        <v>1</v>
      </c>
      <c r="AGR232" s="36" t="str">
        <f t="shared" ref="AGR232:AGR237" si="831">IF(COUNTIFS($C$6:$AGE$6,11,$C232:$AGE232,"б")=0,"",COUNTIFS($C$6:$AGE$6,11,$C232:$AGE232,"б"))</f>
        <v/>
      </c>
      <c r="AGS232" s="36">
        <f t="shared" si="817"/>
        <v>3</v>
      </c>
      <c r="AGT232" s="39" t="str">
        <f t="shared" ref="AGT232:AGT237" si="832">IF(COUNTIFS($C$6:$AGE$6,11,$C232:$AGE232,"н")=0,"",COUNTIFS($C$6:$AGE$6,11,$C232:$AGE232,"н"))</f>
        <v/>
      </c>
      <c r="AGU232" s="36" t="str">
        <f t="shared" ref="AGU232:AGU237" si="833">IF(COUNTIFS($C$6:$AGE$6,12,$C232:$AGE232,"б")=0,"",COUNTIFS($C$6:$AGE$6,12,$C232:$AGE232,"б"))</f>
        <v/>
      </c>
      <c r="AGV232" s="36" t="str">
        <f t="shared" si="818"/>
        <v/>
      </c>
      <c r="AGW232" s="39" t="str">
        <f t="shared" ref="AGW232:AGW237" si="834">IF(COUNTIFS($C$6:$AGE$6,12,$C232:$AGE232,"н")=0,"",COUNTIFS($C$6:$AGE$6,12,$C232:$AGE232,"н"))</f>
        <v/>
      </c>
      <c r="AGX232" s="36" t="str">
        <f t="shared" ref="AGX232:AGX237" si="835">IF(COUNTIFS($C$6:$AGE$6,1,$C232:$AGE232,"б")=0,"",COUNTIFS($C$6:$AGE$6,1,$C232:$AGE232,"б"))</f>
        <v/>
      </c>
      <c r="AGY232" s="36" t="str">
        <f t="shared" si="819"/>
        <v/>
      </c>
      <c r="AGZ232" s="39" t="str">
        <f t="shared" ref="AGZ232:AGZ237" si="836">IF(COUNTIFS($C$6:$AGE$6,1,$C232:$AGE232,"н")=0,"",COUNTIFS($C$6:$AGE$6,1,$C232:$AGE232,"н"))</f>
        <v/>
      </c>
      <c r="AHA232" s="36" t="str">
        <f t="shared" ref="AHA232:AHA237" si="837">IF(COUNTIFS($C$6:$AGE$6,2,$C232:$AGE232,"б")=0,"",COUNTIFS($C$6:$AGE$6,2,$C232:$AGE232,"б"))</f>
        <v/>
      </c>
      <c r="AHB232" s="36" t="str">
        <f t="shared" si="820"/>
        <v/>
      </c>
      <c r="AHC232" s="39" t="str">
        <f t="shared" ref="AHC232:AHC237" si="838">IF(COUNTIFS($C$6:$AGE$6,2,$C232:$AGE232,"н")=0,"",COUNTIFS($C$6:$AGE$6,2,$C232:$AGE232,"н"))</f>
        <v/>
      </c>
      <c r="AHD232" s="36" t="str">
        <f t="shared" ref="AHD232:AHD237" si="839">IF(COUNTIFS($C$6:$AGE$6,3,$C232:$AGE232,"б")=0,"",COUNTIFS($C$6:$AGE$6,3,$C232:$AGE232,"б"))</f>
        <v/>
      </c>
      <c r="AHE232" s="36" t="str">
        <f t="shared" si="821"/>
        <v/>
      </c>
      <c r="AHF232" s="39" t="str">
        <f t="shared" ref="AHF232:AHF237" si="840">IF(COUNTIFS($C$6:$AGE$6,3,$C232:$AGE232,"н")=0,"",COUNTIFS($C$6:$AGE$6,3,$C232:$AGE232,"н"))</f>
        <v/>
      </c>
      <c r="AHG232" s="36" t="str">
        <f t="shared" ref="AHG232:AHG237" si="841">IF(COUNTIFS($C$6:$AGE$6,4,$C232:$AGE232,"б")=0,"",COUNTIFS($C$6:$AGE$6,4,$C232:$AGE232,"б"))</f>
        <v/>
      </c>
      <c r="AHH232" s="36" t="str">
        <f t="shared" si="822"/>
        <v/>
      </c>
      <c r="AHI232" s="39" t="str">
        <f t="shared" ref="AHI232:AHI237" si="842">IF(COUNTIFS($C$6:$AGE$6,4,$C232:$AGE232,"н")=0,"",COUNTIFS($C$6:$AGE$6,4,$C232:$AGE232,"н"))</f>
        <v/>
      </c>
      <c r="AHJ232" s="36" t="str">
        <f t="shared" ref="AHJ232:AHJ237" si="843">IF(COUNTIFS($C$6:$AGE$6,5,$C232:$AGE232,"б")=0,"",COUNTIFS($C$6:$AGE$6,5,$C232:$AGE232,"б"))</f>
        <v/>
      </c>
      <c r="AHK232" s="36" t="str">
        <f t="shared" si="823"/>
        <v/>
      </c>
      <c r="AHL232" s="39" t="str">
        <f t="shared" ref="AHL232:AHL237" si="844">IF(COUNTIFS($C$6:$AGE$6,5,$C232:$AGE232,"н")=0,"",COUNTIFS($C$6:$AGE$6,5,$C232:$AGE232,"н"))</f>
        <v/>
      </c>
      <c r="AHM232" s="36" t="str">
        <f t="shared" ref="AHM232:AHM237" si="845">IF(COUNTIFS($C$6:$AGE$6,6,$C232:$AGE232,"б")=0,"",COUNTIFS($C$6:$AGE$6,6,$C232:$AGE232,"б"))</f>
        <v/>
      </c>
      <c r="AHN232" s="36" t="str">
        <f t="shared" si="824"/>
        <v/>
      </c>
      <c r="AHO232" s="39" t="str">
        <f t="shared" ref="AHO232:AHO237" si="846">IF(COUNTIFS($C$6:$AGE$6,6,$C232:$AGE232,"н")=0,"",COUNTIFS($C$6:$AGE$6,6,$C232:$AGE232,"н"))</f>
        <v/>
      </c>
    </row>
    <row r="233" spans="1:918" s="5" customFormat="1" outlineLevel="1" x14ac:dyDescent="0.25">
      <c r="A233" s="35">
        <v>3</v>
      </c>
      <c r="B233" s="46" t="s">
        <v>122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 t="s">
        <v>388</v>
      </c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38"/>
      <c r="AN233" s="38"/>
      <c r="AO233" s="38"/>
      <c r="AP233" s="38"/>
      <c r="AQ233" s="57"/>
      <c r="AR233" s="57" t="s">
        <v>388</v>
      </c>
      <c r="AS233" s="57" t="s">
        <v>388</v>
      </c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38"/>
      <c r="CB233" s="38"/>
      <c r="CC233" s="38"/>
      <c r="CD233" s="38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 t="s">
        <v>387</v>
      </c>
      <c r="CO233" s="57" t="s">
        <v>387</v>
      </c>
      <c r="CP233" s="57" t="s">
        <v>387</v>
      </c>
      <c r="CQ233" s="57"/>
      <c r="CR233" s="57"/>
      <c r="CS233" s="57"/>
      <c r="CT233" s="57"/>
      <c r="CU233" s="38"/>
      <c r="CV233" s="38"/>
      <c r="CW233" s="38"/>
      <c r="CX233" s="38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 t="s">
        <v>388</v>
      </c>
      <c r="DI233" s="57" t="s">
        <v>388</v>
      </c>
      <c r="DJ233" s="57" t="s">
        <v>388</v>
      </c>
      <c r="DK233" s="57"/>
      <c r="DL233" s="57"/>
      <c r="DM233" s="57"/>
      <c r="DN233" s="57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 t="s">
        <v>388</v>
      </c>
      <c r="EF233" s="57" t="s">
        <v>388</v>
      </c>
      <c r="EG233" s="57" t="s">
        <v>407</v>
      </c>
      <c r="EH233" s="38"/>
      <c r="EI233" s="38"/>
      <c r="EJ233" s="38"/>
      <c r="EK233" s="38"/>
      <c r="EL233" s="38"/>
      <c r="EM233" s="57"/>
      <c r="EN233" s="57" t="s">
        <v>387</v>
      </c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 t="s">
        <v>387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 t="s">
        <v>387</v>
      </c>
      <c r="GO233" s="57" t="s">
        <v>387</v>
      </c>
      <c r="GP233" s="57" t="s">
        <v>387</v>
      </c>
      <c r="GQ233" s="38"/>
      <c r="GR233" s="38"/>
      <c r="GS233" s="38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38"/>
      <c r="HL233" s="38"/>
      <c r="HM233" s="38"/>
      <c r="HN233" s="38"/>
      <c r="HO233" s="57"/>
      <c r="HP233" s="57"/>
      <c r="HQ233" s="57" t="s">
        <v>387</v>
      </c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38"/>
      <c r="IE233" s="38"/>
      <c r="IF233" s="38"/>
      <c r="IG233" s="38"/>
      <c r="IH233" s="38"/>
      <c r="II233" s="57"/>
      <c r="IJ233" s="57"/>
      <c r="IK233" s="57"/>
      <c r="IL233" s="57"/>
      <c r="IM233" s="57"/>
      <c r="IN233" s="57"/>
      <c r="IO233" s="57"/>
      <c r="IP233" s="57" t="s">
        <v>388</v>
      </c>
      <c r="IQ233" s="57"/>
      <c r="IR233" s="57"/>
      <c r="IS233" s="57"/>
      <c r="IT233" s="57"/>
      <c r="IU233" s="57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si="825"/>
        <v/>
      </c>
      <c r="AGG233" s="43">
        <f t="shared" si="826"/>
        <v>1</v>
      </c>
      <c r="AGH233" s="35" t="str">
        <f t="shared" si="814"/>
        <v/>
      </c>
      <c r="AGL233" s="36" t="str">
        <f t="shared" si="827"/>
        <v/>
      </c>
      <c r="AGM233" s="36">
        <f t="shared" si="815"/>
        <v>3</v>
      </c>
      <c r="AGN233" s="39">
        <f t="shared" si="828"/>
        <v>3</v>
      </c>
      <c r="AGO233" s="36" t="str">
        <f t="shared" si="829"/>
        <v/>
      </c>
      <c r="AGP233" s="36">
        <f t="shared" si="816"/>
        <v>5</v>
      </c>
      <c r="AGQ233" s="39">
        <f t="shared" si="830"/>
        <v>2</v>
      </c>
      <c r="AGR233" s="36" t="str">
        <f t="shared" si="831"/>
        <v/>
      </c>
      <c r="AGS233" s="36">
        <f t="shared" si="817"/>
        <v>1</v>
      </c>
      <c r="AGT233" s="39">
        <f t="shared" si="832"/>
        <v>4</v>
      </c>
      <c r="AGU233" s="36" t="str">
        <f t="shared" si="833"/>
        <v/>
      </c>
      <c r="AGV233" s="36" t="str">
        <f t="shared" si="818"/>
        <v/>
      </c>
      <c r="AGW233" s="39" t="str">
        <f t="shared" si="834"/>
        <v/>
      </c>
      <c r="AGX233" s="36" t="str">
        <f t="shared" si="835"/>
        <v/>
      </c>
      <c r="AGY233" s="36" t="str">
        <f t="shared" si="819"/>
        <v/>
      </c>
      <c r="AGZ233" s="39" t="str">
        <f t="shared" si="836"/>
        <v/>
      </c>
      <c r="AHA233" s="36" t="str">
        <f t="shared" si="837"/>
        <v/>
      </c>
      <c r="AHB233" s="36" t="str">
        <f t="shared" si="820"/>
        <v/>
      </c>
      <c r="AHC233" s="39" t="str">
        <f t="shared" si="838"/>
        <v/>
      </c>
      <c r="AHD233" s="36" t="str">
        <f t="shared" si="839"/>
        <v/>
      </c>
      <c r="AHE233" s="36" t="str">
        <f t="shared" si="821"/>
        <v/>
      </c>
      <c r="AHF233" s="39" t="str">
        <f t="shared" si="840"/>
        <v/>
      </c>
      <c r="AHG233" s="36" t="str">
        <f t="shared" si="841"/>
        <v/>
      </c>
      <c r="AHH233" s="36" t="str">
        <f t="shared" si="822"/>
        <v/>
      </c>
      <c r="AHI233" s="39" t="str">
        <f t="shared" si="842"/>
        <v/>
      </c>
      <c r="AHJ233" s="36" t="str">
        <f t="shared" si="843"/>
        <v/>
      </c>
      <c r="AHK233" s="36" t="str">
        <f t="shared" si="823"/>
        <v/>
      </c>
      <c r="AHL233" s="39" t="str">
        <f t="shared" si="844"/>
        <v/>
      </c>
      <c r="AHM233" s="36" t="str">
        <f t="shared" si="845"/>
        <v/>
      </c>
      <c r="AHN233" s="36" t="str">
        <f t="shared" si="824"/>
        <v/>
      </c>
      <c r="AHO233" s="39" t="str">
        <f t="shared" si="846"/>
        <v/>
      </c>
    </row>
    <row r="234" spans="1:918" s="5" customFormat="1" outlineLevel="1" x14ac:dyDescent="0.25">
      <c r="A234" s="35">
        <f t="shared" ref="A234:A237" si="847">A233+1</f>
        <v>4</v>
      </c>
      <c r="B234" s="46" t="s">
        <v>123</v>
      </c>
      <c r="C234" s="37"/>
      <c r="D234" s="35"/>
      <c r="E234" s="35"/>
      <c r="F234" s="35"/>
      <c r="G234" s="57"/>
      <c r="H234" s="57"/>
      <c r="I234" s="57" t="s">
        <v>387</v>
      </c>
      <c r="J234" s="57"/>
      <c r="K234" s="57"/>
      <c r="L234" s="57"/>
      <c r="M234" s="57"/>
      <c r="N234" s="57" t="s">
        <v>387</v>
      </c>
      <c r="O234" s="57" t="s">
        <v>387</v>
      </c>
      <c r="P234" s="57" t="s">
        <v>387</v>
      </c>
      <c r="Q234" s="57" t="s">
        <v>387</v>
      </c>
      <c r="R234" s="38"/>
      <c r="S234" s="38"/>
      <c r="T234" s="38"/>
      <c r="U234" s="38"/>
      <c r="V234" s="38"/>
      <c r="W234" s="57"/>
      <c r="X234" s="57"/>
      <c r="Y234" s="57" t="s">
        <v>388</v>
      </c>
      <c r="Z234" s="57"/>
      <c r="AA234" s="57"/>
      <c r="AB234" s="57" t="s">
        <v>387</v>
      </c>
      <c r="AC234" s="57" t="s">
        <v>387</v>
      </c>
      <c r="AD234" s="57"/>
      <c r="AE234" s="57"/>
      <c r="AF234" s="57" t="s">
        <v>387</v>
      </c>
      <c r="AG234" s="57"/>
      <c r="AH234" s="57"/>
      <c r="AI234" s="57" t="s">
        <v>387</v>
      </c>
      <c r="AJ234" s="57"/>
      <c r="AK234" s="57"/>
      <c r="AL234" s="57"/>
      <c r="AM234" s="38"/>
      <c r="AN234" s="38"/>
      <c r="AO234" s="38"/>
      <c r="AP234" s="38"/>
      <c r="AQ234" s="57"/>
      <c r="AR234" s="57" t="s">
        <v>387</v>
      </c>
      <c r="AS234" s="57" t="s">
        <v>387</v>
      </c>
      <c r="AT234" s="57"/>
      <c r="AU234" s="57"/>
      <c r="AV234" s="57"/>
      <c r="AW234" s="57"/>
      <c r="AX234" s="57"/>
      <c r="AY234" s="57"/>
      <c r="AZ234" s="57"/>
      <c r="BA234" s="57" t="s">
        <v>398</v>
      </c>
      <c r="BB234" s="57" t="s">
        <v>398</v>
      </c>
      <c r="BC234" s="57" t="s">
        <v>398</v>
      </c>
      <c r="BD234" s="57" t="s">
        <v>398</v>
      </c>
      <c r="BE234" s="57" t="s">
        <v>398</v>
      </c>
      <c r="BF234" s="57" t="s">
        <v>398</v>
      </c>
      <c r="BG234" s="38"/>
      <c r="BH234" s="38"/>
      <c r="BI234" s="38"/>
      <c r="BJ234" s="38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38"/>
      <c r="CB234" s="38"/>
      <c r="CC234" s="38"/>
      <c r="CD234" s="38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 t="s">
        <v>387</v>
      </c>
      <c r="CO234" s="57" t="s">
        <v>387</v>
      </c>
      <c r="CP234" s="57" t="s">
        <v>387</v>
      </c>
      <c r="CQ234" s="57"/>
      <c r="CR234" s="57"/>
      <c r="CS234" s="57"/>
      <c r="CT234" s="57"/>
      <c r="CU234" s="38"/>
      <c r="CV234" s="38"/>
      <c r="CW234" s="38"/>
      <c r="CX234" s="38"/>
      <c r="CY234" s="57"/>
      <c r="CZ234" s="57"/>
      <c r="DA234" s="57"/>
      <c r="DB234" s="57"/>
      <c r="DC234" s="57" t="s">
        <v>387</v>
      </c>
      <c r="DD234" s="57"/>
      <c r="DE234" s="57" t="s">
        <v>387</v>
      </c>
      <c r="DF234" s="57"/>
      <c r="DG234" s="57"/>
      <c r="DH234" s="57" t="s">
        <v>387</v>
      </c>
      <c r="DI234" s="57" t="s">
        <v>387</v>
      </c>
      <c r="DJ234" s="57" t="s">
        <v>387</v>
      </c>
      <c r="DK234" s="57"/>
      <c r="DL234" s="57" t="s">
        <v>387</v>
      </c>
      <c r="DM234" s="57" t="s">
        <v>387</v>
      </c>
      <c r="DN234" s="57" t="s">
        <v>387</v>
      </c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 t="s">
        <v>388</v>
      </c>
      <c r="EC234" s="57" t="s">
        <v>388</v>
      </c>
      <c r="ED234" s="57" t="s">
        <v>388</v>
      </c>
      <c r="EE234" s="57" t="s">
        <v>388</v>
      </c>
      <c r="EF234" s="57" t="s">
        <v>388</v>
      </c>
      <c r="EG234" s="57" t="s">
        <v>388</v>
      </c>
      <c r="EH234" s="38"/>
      <c r="EI234" s="38"/>
      <c r="EJ234" s="38"/>
      <c r="EK234" s="38"/>
      <c r="EL234" s="38"/>
      <c r="EM234" s="57" t="s">
        <v>398</v>
      </c>
      <c r="EN234" s="57" t="s">
        <v>398</v>
      </c>
      <c r="EO234" s="57" t="s">
        <v>398</v>
      </c>
      <c r="EP234" s="57"/>
      <c r="EQ234" s="57" t="s">
        <v>398</v>
      </c>
      <c r="ER234" s="57" t="s">
        <v>398</v>
      </c>
      <c r="ES234" s="57" t="s">
        <v>398</v>
      </c>
      <c r="ET234" s="57"/>
      <c r="EU234" s="57"/>
      <c r="EV234" s="57" t="s">
        <v>398</v>
      </c>
      <c r="EW234" s="57" t="s">
        <v>398</v>
      </c>
      <c r="EX234" s="57" t="s">
        <v>398</v>
      </c>
      <c r="EY234" s="57" t="s">
        <v>398</v>
      </c>
      <c r="EZ234" s="57" t="s">
        <v>398</v>
      </c>
      <c r="FA234" s="57" t="s">
        <v>398</v>
      </c>
      <c r="FB234" s="57" t="s">
        <v>398</v>
      </c>
      <c r="FC234" s="57"/>
      <c r="FD234" s="38"/>
      <c r="FE234" s="38"/>
      <c r="FF234" s="38"/>
      <c r="FG234" s="57" t="s">
        <v>398</v>
      </c>
      <c r="FH234" s="57" t="s">
        <v>398</v>
      </c>
      <c r="FI234" s="57"/>
      <c r="FJ234" s="57"/>
      <c r="FK234" s="57"/>
      <c r="FL234" s="57" t="s">
        <v>398</v>
      </c>
      <c r="FM234" s="57" t="s">
        <v>398</v>
      </c>
      <c r="FN234" s="57" t="s">
        <v>398</v>
      </c>
      <c r="FO234" s="57"/>
      <c r="FP234" s="57" t="s">
        <v>398</v>
      </c>
      <c r="FQ234" s="57" t="s">
        <v>398</v>
      </c>
      <c r="FR234" s="57" t="s">
        <v>398</v>
      </c>
      <c r="FS234" s="57" t="s">
        <v>398</v>
      </c>
      <c r="FT234" s="57" t="s">
        <v>398</v>
      </c>
      <c r="FU234" s="57" t="s">
        <v>398</v>
      </c>
      <c r="FV234" s="57"/>
      <c r="FW234" s="57"/>
      <c r="FX234" s="38"/>
      <c r="FY234" s="38"/>
      <c r="FZ234" s="38"/>
      <c r="GA234" s="57" t="s">
        <v>398</v>
      </c>
      <c r="GB234" s="57" t="s">
        <v>398</v>
      </c>
      <c r="GC234" s="57" t="s">
        <v>398</v>
      </c>
      <c r="GD234" s="57"/>
      <c r="GE234" s="57"/>
      <c r="GF234" s="57"/>
      <c r="GG234" s="57"/>
      <c r="GH234" s="57"/>
      <c r="GI234" s="57"/>
      <c r="GJ234" s="57"/>
      <c r="GK234" s="57"/>
      <c r="GL234" s="57" t="s">
        <v>387</v>
      </c>
      <c r="GM234" s="57" t="s">
        <v>387</v>
      </c>
      <c r="GN234" s="57" t="s">
        <v>387</v>
      </c>
      <c r="GO234" s="57" t="s">
        <v>387</v>
      </c>
      <c r="GP234" s="57" t="s">
        <v>387</v>
      </c>
      <c r="GQ234" s="38"/>
      <c r="GR234" s="38"/>
      <c r="GS234" s="38"/>
      <c r="GT234" s="38"/>
      <c r="GU234" s="61"/>
      <c r="GV234" s="57" t="s">
        <v>387</v>
      </c>
      <c r="GW234" s="57"/>
      <c r="GX234" s="57"/>
      <c r="GY234" s="57"/>
      <c r="GZ234" s="57" t="s">
        <v>398</v>
      </c>
      <c r="HA234" s="57" t="s">
        <v>398</v>
      </c>
      <c r="HB234" s="57" t="s">
        <v>398</v>
      </c>
      <c r="HC234" s="57"/>
      <c r="HD234" s="57" t="s">
        <v>398</v>
      </c>
      <c r="HE234" s="57" t="s">
        <v>398</v>
      </c>
      <c r="HF234" s="57" t="s">
        <v>398</v>
      </c>
      <c r="HG234" s="57" t="s">
        <v>398</v>
      </c>
      <c r="HH234" s="57" t="s">
        <v>398</v>
      </c>
      <c r="HI234" s="57" t="s">
        <v>398</v>
      </c>
      <c r="HJ234" s="57"/>
      <c r="HK234" s="38"/>
      <c r="HL234" s="38"/>
      <c r="HM234" s="38"/>
      <c r="HN234" s="38"/>
      <c r="HO234" s="57" t="s">
        <v>398</v>
      </c>
      <c r="HP234" s="57" t="s">
        <v>398</v>
      </c>
      <c r="HQ234" s="57" t="s">
        <v>398</v>
      </c>
      <c r="HR234" s="57"/>
      <c r="HS234" s="57" t="s">
        <v>398</v>
      </c>
      <c r="HT234" s="57" t="s">
        <v>398</v>
      </c>
      <c r="HU234" s="57" t="s">
        <v>398</v>
      </c>
      <c r="HV234" s="57"/>
      <c r="HW234" s="57"/>
      <c r="HX234" s="57" t="s">
        <v>398</v>
      </c>
      <c r="HY234" s="57" t="s">
        <v>398</v>
      </c>
      <c r="HZ234" s="57" t="s">
        <v>398</v>
      </c>
      <c r="IA234" s="57" t="s">
        <v>398</v>
      </c>
      <c r="IB234" s="57" t="s">
        <v>398</v>
      </c>
      <c r="IC234" s="57" t="s">
        <v>398</v>
      </c>
      <c r="ID234" s="38"/>
      <c r="IE234" s="38"/>
      <c r="IF234" s="38"/>
      <c r="IG234" s="38"/>
      <c r="IH234" s="38"/>
      <c r="II234" s="57" t="s">
        <v>398</v>
      </c>
      <c r="IJ234" s="57" t="s">
        <v>398</v>
      </c>
      <c r="IK234" s="57"/>
      <c r="IL234" s="57"/>
      <c r="IM234" s="57"/>
      <c r="IN234" s="57" t="s">
        <v>398</v>
      </c>
      <c r="IO234" s="57" t="s">
        <v>398</v>
      </c>
      <c r="IP234" s="57" t="s">
        <v>398</v>
      </c>
      <c r="IQ234" s="57"/>
      <c r="IR234" s="57"/>
      <c r="IS234" s="57" t="s">
        <v>387</v>
      </c>
      <c r="IT234" s="57" t="s">
        <v>387</v>
      </c>
      <c r="IU234" s="57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>
        <f t="shared" si="825"/>
        <v>5</v>
      </c>
      <c r="AGG234" s="43" t="str">
        <f t="shared" si="826"/>
        <v/>
      </c>
      <c r="AGH234" s="35">
        <f t="shared" si="814"/>
        <v>2</v>
      </c>
      <c r="AGL234" s="36">
        <f t="shared" si="827"/>
        <v>6</v>
      </c>
      <c r="AGM234" s="36">
        <f t="shared" si="815"/>
        <v>1</v>
      </c>
      <c r="AGN234" s="39">
        <f t="shared" si="828"/>
        <v>14</v>
      </c>
      <c r="AGO234" s="36">
        <f t="shared" si="829"/>
        <v>24</v>
      </c>
      <c r="AGP234" s="36">
        <f t="shared" si="816"/>
        <v>6</v>
      </c>
      <c r="AGQ234" s="39">
        <f t="shared" si="830"/>
        <v>8</v>
      </c>
      <c r="AGR234" s="36">
        <f t="shared" si="831"/>
        <v>29</v>
      </c>
      <c r="AGS234" s="36" t="str">
        <f t="shared" si="817"/>
        <v/>
      </c>
      <c r="AGT234" s="39">
        <f t="shared" si="832"/>
        <v>8</v>
      </c>
      <c r="AGU234" s="36" t="str">
        <f t="shared" si="833"/>
        <v/>
      </c>
      <c r="AGV234" s="36" t="str">
        <f t="shared" si="818"/>
        <v/>
      </c>
      <c r="AGW234" s="39" t="str">
        <f t="shared" si="834"/>
        <v/>
      </c>
      <c r="AGX234" s="36" t="str">
        <f t="shared" si="835"/>
        <v/>
      </c>
      <c r="AGY234" s="36" t="str">
        <f t="shared" si="819"/>
        <v/>
      </c>
      <c r="AGZ234" s="39" t="str">
        <f t="shared" si="836"/>
        <v/>
      </c>
      <c r="AHA234" s="36" t="str">
        <f t="shared" si="837"/>
        <v/>
      </c>
      <c r="AHB234" s="36" t="str">
        <f t="shared" si="820"/>
        <v/>
      </c>
      <c r="AHC234" s="39" t="str">
        <f t="shared" si="838"/>
        <v/>
      </c>
      <c r="AHD234" s="36" t="str">
        <f t="shared" si="839"/>
        <v/>
      </c>
      <c r="AHE234" s="36" t="str">
        <f t="shared" si="821"/>
        <v/>
      </c>
      <c r="AHF234" s="39" t="str">
        <f t="shared" si="840"/>
        <v/>
      </c>
      <c r="AHG234" s="36" t="str">
        <f t="shared" si="841"/>
        <v/>
      </c>
      <c r="AHH234" s="36" t="str">
        <f t="shared" si="822"/>
        <v/>
      </c>
      <c r="AHI234" s="39" t="str">
        <f t="shared" si="842"/>
        <v/>
      </c>
      <c r="AHJ234" s="36" t="str">
        <f t="shared" si="843"/>
        <v/>
      </c>
      <c r="AHK234" s="36" t="str">
        <f t="shared" si="823"/>
        <v/>
      </c>
      <c r="AHL234" s="39" t="str">
        <f t="shared" si="844"/>
        <v/>
      </c>
      <c r="AHM234" s="36" t="str">
        <f t="shared" si="845"/>
        <v/>
      </c>
      <c r="AHN234" s="36" t="str">
        <f t="shared" si="824"/>
        <v/>
      </c>
      <c r="AHO234" s="39" t="str">
        <f t="shared" si="846"/>
        <v/>
      </c>
    </row>
    <row r="235" spans="1:918" s="5" customFormat="1" outlineLevel="1" x14ac:dyDescent="0.25">
      <c r="A235" s="35">
        <f t="shared" si="847"/>
        <v>5</v>
      </c>
      <c r="B235" s="46" t="s">
        <v>124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 t="s">
        <v>388</v>
      </c>
      <c r="BB235" s="57" t="s">
        <v>388</v>
      </c>
      <c r="BC235" s="57" t="s">
        <v>388</v>
      </c>
      <c r="BD235" s="57" t="s">
        <v>388</v>
      </c>
      <c r="BE235" s="57" t="s">
        <v>388</v>
      </c>
      <c r="BF235" s="57" t="s">
        <v>388</v>
      </c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 t="s">
        <v>387</v>
      </c>
      <c r="BV235" s="57"/>
      <c r="BW235" s="57"/>
      <c r="BX235" s="57"/>
      <c r="BY235" s="57"/>
      <c r="BZ235" s="57"/>
      <c r="CA235" s="38"/>
      <c r="CB235" s="38"/>
      <c r="CC235" s="38"/>
      <c r="CD235" s="38"/>
      <c r="CE235" s="57" t="s">
        <v>388</v>
      </c>
      <c r="CF235" s="57" t="s">
        <v>388</v>
      </c>
      <c r="CG235" s="57"/>
      <c r="CH235" s="57"/>
      <c r="CI235" s="57"/>
      <c r="CJ235" s="57" t="s">
        <v>388</v>
      </c>
      <c r="CK235" s="57" t="s">
        <v>388</v>
      </c>
      <c r="CL235" s="57" t="s">
        <v>388</v>
      </c>
      <c r="CM235" s="57"/>
      <c r="CN235" s="57" t="s">
        <v>388</v>
      </c>
      <c r="CO235" s="57" t="s">
        <v>388</v>
      </c>
      <c r="CP235" s="57" t="s">
        <v>388</v>
      </c>
      <c r="CQ235" s="57" t="s">
        <v>388</v>
      </c>
      <c r="CR235" s="57" t="s">
        <v>388</v>
      </c>
      <c r="CS235" s="57" t="s">
        <v>388</v>
      </c>
      <c r="CT235" s="57"/>
      <c r="CU235" s="38"/>
      <c r="CV235" s="38"/>
      <c r="CW235" s="38"/>
      <c r="CX235" s="38"/>
      <c r="CY235" s="57" t="s">
        <v>388</v>
      </c>
      <c r="CZ235" s="57" t="s">
        <v>388</v>
      </c>
      <c r="DA235" s="57" t="s">
        <v>388</v>
      </c>
      <c r="DB235" s="57"/>
      <c r="DC235" s="57"/>
      <c r="DD235" s="57"/>
      <c r="DE235" s="57"/>
      <c r="DF235" s="57"/>
      <c r="DG235" s="57"/>
      <c r="DH235" s="57" t="s">
        <v>388</v>
      </c>
      <c r="DI235" s="57" t="s">
        <v>388</v>
      </c>
      <c r="DJ235" s="57" t="s">
        <v>388</v>
      </c>
      <c r="DK235" s="57"/>
      <c r="DL235" s="57" t="s">
        <v>388</v>
      </c>
      <c r="DM235" s="57" t="s">
        <v>388</v>
      </c>
      <c r="DN235" s="57" t="s">
        <v>388</v>
      </c>
      <c r="DO235" s="38"/>
      <c r="DP235" s="38"/>
      <c r="DQ235" s="38"/>
      <c r="DR235" s="38"/>
      <c r="DS235" s="57" t="s">
        <v>388</v>
      </c>
      <c r="DT235" s="57" t="s">
        <v>388</v>
      </c>
      <c r="DU235" s="57"/>
      <c r="DV235" s="57"/>
      <c r="DW235" s="57"/>
      <c r="DX235" s="57" t="s">
        <v>388</v>
      </c>
      <c r="DY235" s="57" t="s">
        <v>388</v>
      </c>
      <c r="DZ235" s="57" t="s">
        <v>388</v>
      </c>
      <c r="EA235" s="57"/>
      <c r="EB235" s="57" t="s">
        <v>388</v>
      </c>
      <c r="EC235" s="57" t="s">
        <v>388</v>
      </c>
      <c r="ED235" s="57" t="s">
        <v>388</v>
      </c>
      <c r="EE235" s="57" t="s">
        <v>388</v>
      </c>
      <c r="EF235" s="57" t="s">
        <v>388</v>
      </c>
      <c r="EG235" s="57" t="s">
        <v>388</v>
      </c>
      <c r="EH235" s="38"/>
      <c r="EI235" s="38"/>
      <c r="EJ235" s="38"/>
      <c r="EK235" s="38"/>
      <c r="EL235" s="38"/>
      <c r="EM235" s="57" t="s">
        <v>388</v>
      </c>
      <c r="EN235" s="57" t="s">
        <v>388</v>
      </c>
      <c r="EO235" s="57" t="s">
        <v>388</v>
      </c>
      <c r="EP235" s="57"/>
      <c r="EQ235" s="57" t="s">
        <v>388</v>
      </c>
      <c r="ER235" s="57" t="s">
        <v>388</v>
      </c>
      <c r="ES235" s="57" t="s">
        <v>388</v>
      </c>
      <c r="ET235" s="57"/>
      <c r="EU235" s="57"/>
      <c r="EV235" s="57" t="s">
        <v>388</v>
      </c>
      <c r="EW235" s="57" t="s">
        <v>388</v>
      </c>
      <c r="EX235" s="57" t="s">
        <v>388</v>
      </c>
      <c r="EY235" s="57" t="s">
        <v>388</v>
      </c>
      <c r="EZ235" s="57" t="s">
        <v>388</v>
      </c>
      <c r="FA235" s="57" t="s">
        <v>388</v>
      </c>
      <c r="FB235" s="57" t="s">
        <v>388</v>
      </c>
      <c r="FC235" s="57"/>
      <c r="FD235" s="38"/>
      <c r="FE235" s="38"/>
      <c r="FF235" s="38"/>
      <c r="FG235" s="57"/>
      <c r="FH235" s="57"/>
      <c r="FI235" s="57"/>
      <c r="FJ235" s="57"/>
      <c r="FK235" s="57"/>
      <c r="FL235" s="57" t="s">
        <v>388</v>
      </c>
      <c r="FM235" s="57" t="s">
        <v>388</v>
      </c>
      <c r="FN235" s="57" t="s">
        <v>388</v>
      </c>
      <c r="FO235" s="57"/>
      <c r="FP235" s="57" t="s">
        <v>388</v>
      </c>
      <c r="FQ235" s="57" t="s">
        <v>388</v>
      </c>
      <c r="FR235" s="57" t="s">
        <v>388</v>
      </c>
      <c r="FS235" s="57"/>
      <c r="FT235" s="57" t="s">
        <v>388</v>
      </c>
      <c r="FU235" s="57" t="s">
        <v>388</v>
      </c>
      <c r="FV235" s="57"/>
      <c r="FW235" s="57"/>
      <c r="FX235" s="38"/>
      <c r="FY235" s="38"/>
      <c r="FZ235" s="38"/>
      <c r="GA235" s="57" t="s">
        <v>398</v>
      </c>
      <c r="GB235" s="57" t="s">
        <v>398</v>
      </c>
      <c r="GC235" s="57" t="s">
        <v>398</v>
      </c>
      <c r="GD235" s="57" t="s">
        <v>398</v>
      </c>
      <c r="GE235" s="57" t="s">
        <v>398</v>
      </c>
      <c r="GF235" s="57" t="s">
        <v>398</v>
      </c>
      <c r="GG235" s="57"/>
      <c r="GH235" s="57"/>
      <c r="GI235" s="57"/>
      <c r="GJ235" s="57"/>
      <c r="GK235" s="57"/>
      <c r="GL235" s="57" t="s">
        <v>398</v>
      </c>
      <c r="GM235" s="57" t="s">
        <v>398</v>
      </c>
      <c r="GN235" s="57" t="s">
        <v>398</v>
      </c>
      <c r="GO235" s="57" t="s">
        <v>398</v>
      </c>
      <c r="GP235" s="57"/>
      <c r="GQ235" s="38"/>
      <c r="GR235" s="38"/>
      <c r="GS235" s="38"/>
      <c r="GT235" s="38"/>
      <c r="GU235" s="61"/>
      <c r="GV235" s="57"/>
      <c r="GW235" s="57"/>
      <c r="GX235" s="57"/>
      <c r="GY235" s="57"/>
      <c r="GZ235" s="57" t="s">
        <v>388</v>
      </c>
      <c r="HA235" s="57" t="s">
        <v>388</v>
      </c>
      <c r="HB235" s="57" t="s">
        <v>388</v>
      </c>
      <c r="HC235" s="57"/>
      <c r="HD235" s="57" t="s">
        <v>388</v>
      </c>
      <c r="HE235" s="57" t="s">
        <v>388</v>
      </c>
      <c r="HF235" s="57" t="s">
        <v>388</v>
      </c>
      <c r="HG235" s="57" t="s">
        <v>388</v>
      </c>
      <c r="HH235" s="57" t="s">
        <v>388</v>
      </c>
      <c r="HI235" s="57" t="s">
        <v>388</v>
      </c>
      <c r="HJ235" s="57"/>
      <c r="HK235" s="38"/>
      <c r="HL235" s="38"/>
      <c r="HM235" s="38"/>
      <c r="HN235" s="38"/>
      <c r="HO235" s="57" t="s">
        <v>388</v>
      </c>
      <c r="HP235" s="57" t="s">
        <v>388</v>
      </c>
      <c r="HQ235" s="57" t="s">
        <v>388</v>
      </c>
      <c r="HR235" s="57"/>
      <c r="HS235" s="57" t="s">
        <v>388</v>
      </c>
      <c r="HT235" s="57" t="s">
        <v>388</v>
      </c>
      <c r="HU235" s="57" t="s">
        <v>388</v>
      </c>
      <c r="HV235" s="57"/>
      <c r="HW235" s="57"/>
      <c r="HX235" s="57" t="s">
        <v>388</v>
      </c>
      <c r="HY235" s="57" t="s">
        <v>388</v>
      </c>
      <c r="HZ235" s="57" t="s">
        <v>388</v>
      </c>
      <c r="IA235" s="57" t="s">
        <v>388</v>
      </c>
      <c r="IB235" s="57" t="s">
        <v>388</v>
      </c>
      <c r="IC235" s="57" t="s">
        <v>388</v>
      </c>
      <c r="ID235" s="38"/>
      <c r="IE235" s="38"/>
      <c r="IF235" s="38"/>
      <c r="IG235" s="38"/>
      <c r="IH235" s="38"/>
      <c r="II235" s="57" t="s">
        <v>388</v>
      </c>
      <c r="IJ235" s="57" t="s">
        <v>388</v>
      </c>
      <c r="IK235" s="57"/>
      <c r="IL235" s="57"/>
      <c r="IM235" s="57"/>
      <c r="IN235" s="57" t="s">
        <v>388</v>
      </c>
      <c r="IO235" s="57" t="s">
        <v>388</v>
      </c>
      <c r="IP235" s="57" t="s">
        <v>388</v>
      </c>
      <c r="IQ235" s="57"/>
      <c r="IR235" s="57"/>
      <c r="IS235" s="57"/>
      <c r="IT235" s="57"/>
      <c r="IU235" s="57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>
        <f t="shared" si="826"/>
        <v>5</v>
      </c>
      <c r="AGH235" s="35" t="str">
        <f t="shared" si="814"/>
        <v/>
      </c>
      <c r="AGL235" s="36" t="str">
        <f t="shared" si="827"/>
        <v/>
      </c>
      <c r="AGM235" s="36">
        <f t="shared" si="815"/>
        <v>14</v>
      </c>
      <c r="AGN235" s="39">
        <f t="shared" si="828"/>
        <v>1</v>
      </c>
      <c r="AGO235" s="36" t="str">
        <f t="shared" si="829"/>
        <v/>
      </c>
      <c r="AGP235" s="36">
        <f t="shared" si="816"/>
        <v>44</v>
      </c>
      <c r="AGQ235" s="39" t="str">
        <f t="shared" si="830"/>
        <v/>
      </c>
      <c r="AGR235" s="36">
        <f t="shared" si="831"/>
        <v>10</v>
      </c>
      <c r="AGS235" s="36">
        <f t="shared" si="817"/>
        <v>26</v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6</v>
      </c>
      <c r="B236" s="36"/>
      <c r="C236" s="37"/>
      <c r="D236" s="35"/>
      <c r="E236" s="35"/>
      <c r="F236" s="35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7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7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57"/>
      <c r="BL236" s="57" t="s">
        <v>388</v>
      </c>
      <c r="BM236" s="57" t="s">
        <v>388</v>
      </c>
      <c r="BN236" s="57"/>
      <c r="BO236" s="57" t="s">
        <v>388</v>
      </c>
      <c r="BP236" s="57" t="s">
        <v>388</v>
      </c>
      <c r="BQ236" s="57" t="s">
        <v>388</v>
      </c>
      <c r="BR236" s="57"/>
      <c r="BS236" s="57"/>
      <c r="BT236" s="57" t="s">
        <v>388</v>
      </c>
      <c r="BU236" s="57" t="s">
        <v>388</v>
      </c>
      <c r="BV236" s="57" t="s">
        <v>388</v>
      </c>
      <c r="BW236" s="57" t="s">
        <v>388</v>
      </c>
      <c r="BX236" s="57" t="s">
        <v>388</v>
      </c>
      <c r="BY236" s="57" t="s">
        <v>388</v>
      </c>
      <c r="BZ236" s="57" t="s">
        <v>388</v>
      </c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 t="str">
        <f t="shared" si="814"/>
        <v/>
      </c>
      <c r="AGL236" s="36" t="str">
        <f t="shared" si="827"/>
        <v/>
      </c>
      <c r="AGM236" s="36">
        <f t="shared" si="815"/>
        <v>12</v>
      </c>
      <c r="AGN236" s="39" t="str">
        <f t="shared" si="828"/>
        <v/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7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 t="str">
        <f t="shared" si="815"/>
        <v/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32" customFormat="1" x14ac:dyDescent="0.25">
      <c r="A238" s="31" t="s">
        <v>40</v>
      </c>
      <c r="C238" s="33"/>
      <c r="D238" s="33"/>
      <c r="E238" s="33"/>
      <c r="F238" s="34"/>
      <c r="G238" s="33"/>
      <c r="H238" s="33"/>
      <c r="I238" s="33"/>
      <c r="J238" s="34"/>
      <c r="K238" s="33"/>
      <c r="L238" s="33"/>
      <c r="M238" s="33"/>
      <c r="N238" s="34"/>
      <c r="O238" s="33"/>
      <c r="P238" s="33"/>
      <c r="Q238" s="33"/>
      <c r="R238" s="34"/>
      <c r="S238" s="33"/>
      <c r="T238" s="33"/>
      <c r="U238" s="33"/>
      <c r="V238" s="34"/>
      <c r="W238" s="33"/>
      <c r="X238" s="33"/>
      <c r="Y238" s="33"/>
      <c r="Z238" s="34"/>
      <c r="AA238" s="33"/>
      <c r="AB238" s="33"/>
      <c r="AC238" s="33"/>
      <c r="AD238" s="34"/>
      <c r="AE238" s="33"/>
      <c r="AF238" s="33"/>
      <c r="AG238" s="33"/>
      <c r="AH238" s="34"/>
      <c r="AI238" s="33"/>
      <c r="AJ238" s="33"/>
      <c r="AK238" s="33"/>
      <c r="AL238" s="34"/>
      <c r="AM238" s="33"/>
      <c r="AN238" s="33"/>
      <c r="AO238" s="33"/>
      <c r="AP238" s="34"/>
      <c r="AQ238" s="33"/>
      <c r="AR238" s="33"/>
      <c r="AS238" s="33"/>
      <c r="AT238" s="34"/>
      <c r="AU238" s="33"/>
      <c r="AV238" s="33"/>
      <c r="AW238" s="33"/>
      <c r="AX238" s="34"/>
      <c r="AY238" s="33"/>
      <c r="AZ238" s="33"/>
      <c r="BA238" s="33"/>
      <c r="BB238" s="34"/>
      <c r="BC238" s="33"/>
      <c r="BD238" s="33"/>
      <c r="BE238" s="33"/>
      <c r="BF238" s="34"/>
      <c r="BG238" s="33"/>
      <c r="BH238" s="33"/>
      <c r="BI238" s="33"/>
      <c r="BJ238" s="34"/>
      <c r="BK238" s="33"/>
      <c r="BL238" s="33"/>
      <c r="BM238" s="33"/>
      <c r="BN238" s="34"/>
      <c r="BO238" s="33"/>
      <c r="BP238" s="33"/>
      <c r="BQ238" s="33"/>
      <c r="BR238" s="34"/>
      <c r="BS238" s="33"/>
      <c r="BT238" s="33"/>
      <c r="BU238" s="33"/>
      <c r="BV238" s="34"/>
      <c r="BW238" s="33"/>
      <c r="BX238" s="33"/>
      <c r="BY238" s="33"/>
      <c r="BZ238" s="34"/>
      <c r="CA238" s="33"/>
      <c r="CB238" s="33"/>
      <c r="CC238" s="33"/>
      <c r="CD238" s="34"/>
      <c r="CE238" s="33"/>
      <c r="CF238" s="33"/>
      <c r="CG238" s="33"/>
      <c r="CH238" s="34"/>
      <c r="CI238" s="33"/>
      <c r="CJ238" s="33"/>
      <c r="CK238" s="33"/>
      <c r="CL238" s="34"/>
      <c r="CM238" s="33"/>
      <c r="CN238" s="33"/>
      <c r="CO238" s="33"/>
      <c r="CP238" s="34"/>
      <c r="CQ238" s="33"/>
      <c r="CR238" s="33"/>
      <c r="CS238" s="33"/>
      <c r="CT238" s="34"/>
      <c r="CU238" s="33"/>
      <c r="CV238" s="33"/>
      <c r="CW238" s="33"/>
      <c r="CX238" s="34"/>
      <c r="CY238" s="33"/>
      <c r="CZ238" s="33"/>
      <c r="DA238" s="33"/>
      <c r="DB238" s="34"/>
      <c r="DC238" s="33"/>
      <c r="DD238" s="33"/>
      <c r="DE238" s="33"/>
      <c r="DF238" s="34"/>
      <c r="DG238" s="33"/>
      <c r="DH238" s="33"/>
      <c r="DI238" s="33"/>
      <c r="DJ238" s="34"/>
      <c r="DK238" s="33"/>
      <c r="DL238" s="33"/>
      <c r="DM238" s="33"/>
      <c r="DN238" s="34"/>
      <c r="DO238" s="33"/>
      <c r="DP238" s="33"/>
      <c r="DQ238" s="33"/>
      <c r="DR238" s="34"/>
      <c r="DS238" s="33"/>
      <c r="DT238" s="33"/>
      <c r="DU238" s="33"/>
      <c r="DV238" s="34"/>
      <c r="DW238" s="33"/>
      <c r="DX238" s="33"/>
      <c r="DY238" s="33"/>
      <c r="DZ238" s="34"/>
      <c r="EA238" s="33"/>
      <c r="EB238" s="33"/>
      <c r="EC238" s="33"/>
      <c r="ED238" s="34"/>
      <c r="EE238" s="33"/>
      <c r="EF238" s="33"/>
      <c r="EG238" s="33"/>
      <c r="EH238" s="34"/>
      <c r="EI238" s="33"/>
      <c r="EJ238" s="33"/>
      <c r="EK238" s="33"/>
      <c r="EL238" s="34"/>
      <c r="EM238" s="33"/>
      <c r="EN238" s="33"/>
      <c r="EO238" s="33"/>
      <c r="EP238" s="34"/>
      <c r="EQ238" s="33"/>
      <c r="ER238" s="33"/>
      <c r="ES238" s="33"/>
      <c r="ET238" s="34"/>
      <c r="EU238" s="33"/>
      <c r="EV238" s="33"/>
      <c r="EW238" s="33"/>
      <c r="EX238" s="34"/>
      <c r="EY238" s="33"/>
      <c r="EZ238" s="33"/>
      <c r="FA238" s="33"/>
      <c r="FB238" s="34"/>
      <c r="FC238" s="33"/>
      <c r="FD238" s="33"/>
      <c r="FE238" s="33"/>
      <c r="FF238" s="34"/>
      <c r="FG238" s="33"/>
      <c r="FH238" s="33"/>
      <c r="FI238" s="33"/>
      <c r="FJ238" s="34"/>
      <c r="FK238" s="33"/>
      <c r="FL238" s="33"/>
      <c r="FM238" s="33"/>
      <c r="FN238" s="34"/>
      <c r="FO238" s="33"/>
      <c r="FP238" s="33"/>
      <c r="FQ238" s="33"/>
      <c r="FR238" s="34"/>
      <c r="FS238" s="33"/>
      <c r="FT238" s="33"/>
      <c r="FU238" s="33"/>
      <c r="FV238" s="34"/>
      <c r="FW238" s="33"/>
      <c r="FX238" s="33"/>
      <c r="FY238" s="33"/>
      <c r="FZ238" s="34"/>
      <c r="GA238" s="33"/>
      <c r="GB238" s="33"/>
      <c r="GC238" s="33"/>
      <c r="GD238" s="34"/>
      <c r="GE238" s="33"/>
      <c r="GF238" s="33"/>
      <c r="GG238" s="33"/>
      <c r="GH238" s="34"/>
      <c r="GI238" s="33"/>
      <c r="GJ238" s="33"/>
      <c r="GK238" s="33"/>
      <c r="GL238" s="34"/>
      <c r="GM238" s="33"/>
      <c r="GN238" s="33"/>
      <c r="GO238" s="33"/>
      <c r="GP238" s="34"/>
      <c r="GQ238" s="33"/>
      <c r="GR238" s="33"/>
      <c r="GS238" s="33"/>
      <c r="GT238" s="34"/>
      <c r="GU238" s="33"/>
      <c r="GV238" s="33"/>
      <c r="GW238" s="33"/>
      <c r="GX238" s="34"/>
      <c r="GY238" s="33"/>
      <c r="GZ238" s="33"/>
      <c r="HA238" s="33"/>
      <c r="HB238" s="34"/>
      <c r="HC238" s="33"/>
      <c r="HD238" s="33"/>
      <c r="HE238" s="33"/>
      <c r="HF238" s="34"/>
      <c r="HG238" s="33"/>
      <c r="HH238" s="33"/>
      <c r="HI238" s="33"/>
      <c r="HJ238" s="34"/>
      <c r="HK238" s="33"/>
      <c r="HL238" s="33"/>
      <c r="HM238" s="33"/>
      <c r="HN238" s="34"/>
      <c r="HO238" s="33"/>
      <c r="HP238" s="33"/>
      <c r="HQ238" s="33"/>
      <c r="HR238" s="34"/>
      <c r="HS238" s="33"/>
      <c r="HT238" s="33"/>
      <c r="HU238" s="33"/>
      <c r="HV238" s="34"/>
      <c r="HW238" s="33"/>
      <c r="HX238" s="33"/>
      <c r="HY238" s="33"/>
      <c r="HZ238" s="34"/>
      <c r="IA238" s="33"/>
      <c r="IB238" s="33"/>
      <c r="IC238" s="33"/>
      <c r="ID238" s="34"/>
      <c r="IE238" s="33"/>
      <c r="IF238" s="33"/>
      <c r="IG238" s="33"/>
      <c r="IH238" s="34"/>
      <c r="II238" s="33"/>
      <c r="IJ238" s="33"/>
      <c r="IK238" s="33"/>
      <c r="IL238" s="34"/>
      <c r="IM238" s="33"/>
      <c r="IN238" s="33"/>
      <c r="IO238" s="33"/>
      <c r="IP238" s="34"/>
      <c r="IQ238" s="33"/>
      <c r="IR238" s="33"/>
      <c r="IS238" s="33"/>
      <c r="IT238" s="34"/>
      <c r="IU238" s="33"/>
      <c r="IV238" s="33"/>
      <c r="IW238" s="33"/>
      <c r="IX238" s="34"/>
      <c r="IY238" s="33"/>
      <c r="IZ238" s="33"/>
      <c r="JA238" s="33"/>
      <c r="JB238" s="34"/>
      <c r="JC238" s="33"/>
      <c r="JD238" s="33"/>
      <c r="JE238" s="33"/>
      <c r="JF238" s="34"/>
      <c r="JG238" s="33"/>
      <c r="JH238" s="33"/>
      <c r="JI238" s="33"/>
      <c r="JJ238" s="34"/>
      <c r="JK238" s="33"/>
      <c r="JL238" s="33"/>
      <c r="JM238" s="33"/>
      <c r="JN238" s="34"/>
      <c r="JO238" s="33"/>
      <c r="JP238" s="33"/>
      <c r="JQ238" s="33"/>
      <c r="JR238" s="34"/>
      <c r="JS238" s="33"/>
      <c r="JT238" s="33"/>
      <c r="JU238" s="33"/>
      <c r="JV238" s="34"/>
      <c r="JW238" s="33"/>
      <c r="JX238" s="33"/>
      <c r="JY238" s="33"/>
      <c r="JZ238" s="34"/>
      <c r="KA238" s="33"/>
      <c r="KB238" s="33"/>
      <c r="KC238" s="33"/>
      <c r="KD238" s="34"/>
      <c r="KE238" s="33"/>
      <c r="KF238" s="33"/>
      <c r="KG238" s="33"/>
      <c r="KH238" s="34"/>
      <c r="KI238" s="33"/>
      <c r="KJ238" s="33"/>
      <c r="KK238" s="33"/>
      <c r="KL238" s="34"/>
      <c r="KM238" s="33"/>
      <c r="KN238" s="33"/>
      <c r="KO238" s="33"/>
      <c r="KP238" s="34"/>
      <c r="KQ238" s="33"/>
      <c r="KR238" s="33"/>
      <c r="KS238" s="33"/>
      <c r="KT238" s="34"/>
      <c r="KU238" s="33"/>
      <c r="KV238" s="33"/>
      <c r="KW238" s="33"/>
      <c r="KX238" s="34"/>
      <c r="KY238" s="33"/>
      <c r="KZ238" s="33"/>
      <c r="LA238" s="33"/>
      <c r="LB238" s="34"/>
      <c r="LC238" s="33"/>
      <c r="LD238" s="33"/>
      <c r="LE238" s="33"/>
      <c r="LF238" s="34"/>
      <c r="LG238" s="33"/>
      <c r="LH238" s="33"/>
      <c r="LI238" s="33"/>
      <c r="LJ238" s="34"/>
      <c r="LK238" s="33"/>
      <c r="LL238" s="33"/>
      <c r="LM238" s="33"/>
      <c r="LN238" s="34"/>
      <c r="LO238" s="33"/>
      <c r="LP238" s="33"/>
      <c r="LQ238" s="33"/>
      <c r="LR238" s="34"/>
      <c r="LS238" s="33"/>
      <c r="LT238" s="33"/>
      <c r="LU238" s="33"/>
      <c r="LV238" s="34"/>
      <c r="LW238" s="33"/>
      <c r="LX238" s="33"/>
      <c r="LY238" s="33"/>
      <c r="LZ238" s="34"/>
      <c r="MA238" s="33"/>
      <c r="MB238" s="33"/>
      <c r="MC238" s="33"/>
      <c r="MD238" s="34"/>
      <c r="ME238" s="33"/>
      <c r="MF238" s="33"/>
      <c r="MG238" s="33"/>
      <c r="MH238" s="34"/>
      <c r="MI238" s="33"/>
      <c r="MJ238" s="33"/>
      <c r="MK238" s="33"/>
      <c r="ML238" s="34"/>
      <c r="MM238" s="33"/>
      <c r="MN238" s="33"/>
      <c r="MO238" s="33"/>
      <c r="MP238" s="34"/>
      <c r="MQ238" s="33"/>
      <c r="MR238" s="33"/>
      <c r="MS238" s="33"/>
      <c r="MT238" s="34"/>
      <c r="MU238" s="33"/>
      <c r="MV238" s="33"/>
      <c r="MW238" s="33"/>
      <c r="MX238" s="34"/>
      <c r="MY238" s="33"/>
      <c r="MZ238" s="33"/>
      <c r="NA238" s="33"/>
      <c r="NB238" s="34"/>
      <c r="NC238" s="33"/>
      <c r="ND238" s="33"/>
      <c r="NE238" s="33"/>
      <c r="NF238" s="34"/>
      <c r="NG238" s="33"/>
      <c r="NH238" s="33"/>
      <c r="NI238" s="33"/>
      <c r="NJ238" s="34"/>
      <c r="NK238" s="33"/>
      <c r="NL238" s="33"/>
      <c r="NM238" s="33"/>
      <c r="NN238" s="34"/>
      <c r="NO238" s="33"/>
      <c r="NP238" s="33"/>
      <c r="NQ238" s="33"/>
      <c r="NR238" s="34"/>
      <c r="NS238" s="33"/>
      <c r="NT238" s="33"/>
      <c r="NU238" s="33"/>
      <c r="NV238" s="34"/>
      <c r="NW238" s="33"/>
      <c r="NX238" s="33"/>
      <c r="NY238" s="33"/>
      <c r="NZ238" s="34"/>
      <c r="OA238" s="33"/>
      <c r="OB238" s="33"/>
      <c r="OC238" s="33"/>
      <c r="OD238" s="34"/>
      <c r="OE238" s="33"/>
      <c r="OF238" s="33"/>
      <c r="OG238" s="33"/>
      <c r="OH238" s="34"/>
      <c r="OI238" s="33"/>
      <c r="OJ238" s="33"/>
      <c r="OK238" s="33"/>
      <c r="OL238" s="34"/>
      <c r="OM238" s="33"/>
      <c r="ON238" s="33"/>
      <c r="OO238" s="33"/>
      <c r="OP238" s="34"/>
      <c r="OQ238" s="33"/>
      <c r="OR238" s="33"/>
      <c r="OS238" s="33"/>
      <c r="OT238" s="34"/>
      <c r="OU238" s="33"/>
      <c r="OV238" s="33"/>
      <c r="OW238" s="33"/>
      <c r="OX238" s="34"/>
      <c r="OY238" s="33"/>
      <c r="OZ238" s="33"/>
      <c r="PA238" s="33"/>
      <c r="PB238" s="34"/>
      <c r="PC238" s="33"/>
      <c r="PD238" s="33"/>
      <c r="PE238" s="33"/>
      <c r="PF238" s="34"/>
      <c r="PG238" s="33"/>
      <c r="PH238" s="33"/>
      <c r="PI238" s="33"/>
      <c r="PJ238" s="34"/>
      <c r="PK238" s="33"/>
      <c r="PL238" s="33"/>
      <c r="PM238" s="33"/>
      <c r="PN238" s="34"/>
      <c r="PO238" s="33"/>
      <c r="PP238" s="33"/>
      <c r="PQ238" s="33"/>
      <c r="PR238" s="34"/>
      <c r="PS238" s="33"/>
      <c r="PT238" s="33"/>
      <c r="PU238" s="33"/>
      <c r="PV238" s="34"/>
      <c r="PW238" s="33"/>
      <c r="PX238" s="33"/>
      <c r="PY238" s="33"/>
      <c r="PZ238" s="34"/>
      <c r="QA238" s="33"/>
      <c r="QB238" s="33"/>
      <c r="QC238" s="33"/>
      <c r="QD238" s="34"/>
      <c r="QE238" s="33"/>
      <c r="QF238" s="33"/>
      <c r="QG238" s="33"/>
      <c r="QH238" s="34"/>
      <c r="QI238" s="33"/>
      <c r="QJ238" s="33"/>
      <c r="QK238" s="33"/>
      <c r="QL238" s="34"/>
      <c r="QM238" s="33"/>
      <c r="QN238" s="33"/>
      <c r="QO238" s="33"/>
      <c r="QP238" s="34"/>
      <c r="QQ238" s="33"/>
      <c r="QR238" s="33"/>
      <c r="QS238" s="33"/>
      <c r="QT238" s="34"/>
      <c r="QU238" s="33"/>
      <c r="QV238" s="33"/>
      <c r="QW238" s="33"/>
      <c r="QX238" s="34"/>
      <c r="QY238" s="33"/>
      <c r="QZ238" s="33"/>
      <c r="RA238" s="33"/>
      <c r="RB238" s="34"/>
      <c r="RC238" s="33"/>
      <c r="RD238" s="33"/>
      <c r="RE238" s="33"/>
      <c r="RF238" s="34"/>
      <c r="RG238" s="33"/>
      <c r="RH238" s="33"/>
      <c r="RI238" s="33"/>
      <c r="RJ238" s="34"/>
      <c r="RK238" s="33"/>
      <c r="RL238" s="33"/>
      <c r="RM238" s="33"/>
      <c r="RN238" s="34"/>
      <c r="RO238" s="33"/>
      <c r="RP238" s="33"/>
      <c r="RQ238" s="33"/>
      <c r="RR238" s="34"/>
      <c r="RS238" s="33"/>
      <c r="RT238" s="33"/>
      <c r="RU238" s="33"/>
      <c r="RV238" s="34"/>
      <c r="RW238" s="33"/>
      <c r="RX238" s="33"/>
      <c r="RY238" s="33"/>
      <c r="RZ238" s="34"/>
      <c r="SA238" s="33"/>
      <c r="SB238" s="33"/>
      <c r="SC238" s="33"/>
      <c r="SD238" s="34"/>
      <c r="SE238" s="33"/>
      <c r="SF238" s="33"/>
      <c r="SG238" s="33"/>
      <c r="SH238" s="34"/>
      <c r="SI238" s="33"/>
      <c r="SJ238" s="33"/>
      <c r="SK238" s="33"/>
      <c r="SL238" s="34"/>
      <c r="SM238" s="33"/>
      <c r="SN238" s="33"/>
      <c r="SO238" s="33"/>
      <c r="SP238" s="34"/>
      <c r="SQ238" s="33"/>
      <c r="SR238" s="33"/>
      <c r="SS238" s="33"/>
      <c r="ST238" s="34"/>
      <c r="SU238" s="33"/>
      <c r="SV238" s="33"/>
      <c r="SW238" s="33"/>
      <c r="SX238" s="34"/>
      <c r="SY238" s="33"/>
      <c r="SZ238" s="33"/>
      <c r="TA238" s="33"/>
      <c r="TB238" s="34"/>
      <c r="TC238" s="33"/>
      <c r="TD238" s="33"/>
      <c r="TE238" s="33"/>
      <c r="TF238" s="34"/>
      <c r="TG238" s="33"/>
      <c r="TH238" s="33"/>
      <c r="TI238" s="33"/>
      <c r="TJ238" s="34"/>
      <c r="TK238" s="33"/>
      <c r="TL238" s="33"/>
      <c r="TM238" s="33"/>
      <c r="TN238" s="34"/>
      <c r="TO238" s="33"/>
      <c r="TP238" s="33"/>
      <c r="TQ238" s="33"/>
      <c r="TR238" s="34"/>
      <c r="TS238" s="33"/>
      <c r="TT238" s="33"/>
      <c r="TU238" s="33"/>
      <c r="TV238" s="34"/>
      <c r="TW238" s="33"/>
      <c r="TX238" s="33"/>
      <c r="TY238" s="33"/>
      <c r="TZ238" s="34"/>
      <c r="UA238" s="33"/>
      <c r="UB238" s="33"/>
      <c r="UC238" s="33"/>
      <c r="UD238" s="34"/>
      <c r="UE238" s="33"/>
      <c r="UF238" s="33"/>
      <c r="UG238" s="33"/>
      <c r="UH238" s="34"/>
      <c r="UI238" s="33"/>
      <c r="UJ238" s="33"/>
      <c r="UK238" s="33"/>
      <c r="UL238" s="34"/>
      <c r="UM238" s="33"/>
      <c r="UN238" s="33"/>
      <c r="UO238" s="33"/>
      <c r="UP238" s="34"/>
      <c r="UQ238" s="33"/>
      <c r="UR238" s="33"/>
      <c r="US238" s="33"/>
      <c r="UT238" s="34"/>
      <c r="UU238" s="33"/>
      <c r="UV238" s="33"/>
      <c r="UW238" s="33"/>
      <c r="UX238" s="34"/>
      <c r="UY238" s="33"/>
      <c r="UZ238" s="33"/>
      <c r="VA238" s="33"/>
      <c r="VB238" s="34"/>
      <c r="VC238" s="33"/>
      <c r="VD238" s="33"/>
      <c r="VE238" s="33"/>
      <c r="VF238" s="34"/>
      <c r="VG238" s="33"/>
      <c r="VH238" s="33"/>
      <c r="VI238" s="33"/>
      <c r="VJ238" s="34"/>
      <c r="VK238" s="33"/>
      <c r="VL238" s="33"/>
      <c r="VM238" s="33"/>
      <c r="VN238" s="34"/>
      <c r="VO238" s="33"/>
      <c r="VP238" s="33"/>
      <c r="VQ238" s="33"/>
      <c r="VR238" s="34"/>
      <c r="VS238" s="33"/>
      <c r="VT238" s="33"/>
      <c r="VU238" s="33"/>
      <c r="VV238" s="34"/>
      <c r="VW238" s="33"/>
      <c r="VX238" s="33"/>
      <c r="VY238" s="33"/>
      <c r="VZ238" s="34"/>
      <c r="WA238" s="33"/>
      <c r="WB238" s="33"/>
      <c r="WC238" s="33"/>
      <c r="WD238" s="34"/>
      <c r="WE238" s="33"/>
      <c r="WF238" s="33"/>
      <c r="WG238" s="33"/>
      <c r="WH238" s="34"/>
      <c r="WI238" s="33"/>
      <c r="WJ238" s="33"/>
      <c r="WK238" s="33"/>
      <c r="WL238" s="34"/>
      <c r="WM238" s="33"/>
      <c r="WN238" s="33"/>
      <c r="WO238" s="33"/>
      <c r="WP238" s="34"/>
      <c r="WQ238" s="33"/>
      <c r="WR238" s="33"/>
      <c r="WS238" s="33"/>
      <c r="WT238" s="34"/>
      <c r="WU238" s="33"/>
      <c r="WV238" s="33"/>
      <c r="WW238" s="33"/>
      <c r="WX238" s="34"/>
      <c r="WY238" s="33"/>
      <c r="WZ238" s="33"/>
      <c r="XA238" s="33"/>
      <c r="XB238" s="34"/>
      <c r="XC238" s="33"/>
      <c r="XD238" s="33"/>
      <c r="XE238" s="33"/>
      <c r="XF238" s="34"/>
      <c r="XG238" s="33"/>
      <c r="XH238" s="33"/>
      <c r="XI238" s="33"/>
      <c r="XJ238" s="34"/>
      <c r="XK238" s="33"/>
      <c r="XL238" s="33"/>
      <c r="XM238" s="33"/>
      <c r="XN238" s="34"/>
      <c r="XO238" s="33"/>
      <c r="XP238" s="33"/>
      <c r="XQ238" s="33"/>
      <c r="XR238" s="34"/>
      <c r="XS238" s="33"/>
      <c r="XT238" s="33"/>
      <c r="XU238" s="33"/>
      <c r="XV238" s="34"/>
      <c r="XW238" s="33"/>
      <c r="XX238" s="33"/>
      <c r="XY238" s="33"/>
      <c r="XZ238" s="34"/>
      <c r="YA238" s="33"/>
      <c r="YB238" s="33"/>
      <c r="YC238" s="33"/>
      <c r="YD238" s="34"/>
      <c r="YE238" s="33"/>
      <c r="YF238" s="33"/>
      <c r="YG238" s="33"/>
      <c r="YH238" s="34"/>
      <c r="YI238" s="33"/>
      <c r="YJ238" s="33"/>
      <c r="YK238" s="33"/>
      <c r="YL238" s="34"/>
      <c r="YM238" s="33"/>
      <c r="YN238" s="33"/>
      <c r="YO238" s="33"/>
      <c r="YP238" s="34"/>
      <c r="YQ238" s="33"/>
      <c r="YR238" s="33"/>
      <c r="YS238" s="33"/>
      <c r="YT238" s="34"/>
      <c r="YU238" s="33"/>
      <c r="YV238" s="33"/>
      <c r="YW238" s="33"/>
      <c r="YX238" s="34"/>
      <c r="YY238" s="33"/>
      <c r="YZ238" s="33"/>
      <c r="ZA238" s="33"/>
      <c r="ZB238" s="34"/>
      <c r="ZC238" s="33"/>
      <c r="ZD238" s="33"/>
      <c r="ZE238" s="33"/>
      <c r="ZF238" s="34"/>
      <c r="ZG238" s="33"/>
      <c r="ZH238" s="33"/>
      <c r="ZI238" s="33"/>
      <c r="ZJ238" s="34"/>
      <c r="ZK238" s="33"/>
      <c r="ZL238" s="33"/>
      <c r="ZM238" s="33"/>
      <c r="ZN238" s="34"/>
      <c r="ZO238" s="33"/>
      <c r="ZP238" s="33"/>
      <c r="ZQ238" s="33"/>
      <c r="ZR238" s="34"/>
      <c r="ZS238" s="33"/>
      <c r="ZT238" s="33"/>
      <c r="ZU238" s="33"/>
      <c r="ZV238" s="34"/>
      <c r="ZW238" s="33"/>
      <c r="ZX238" s="33"/>
      <c r="ZY238" s="33"/>
      <c r="ZZ238" s="34"/>
      <c r="AAA238" s="33"/>
      <c r="AAB238" s="33"/>
      <c r="AAC238" s="33"/>
      <c r="AAD238" s="34"/>
      <c r="AAE238" s="33"/>
      <c r="AAF238" s="33"/>
      <c r="AAG238" s="33"/>
      <c r="AAH238" s="34"/>
      <c r="AAI238" s="33"/>
      <c r="AAJ238" s="33"/>
      <c r="AAK238" s="33"/>
      <c r="AAL238" s="34"/>
      <c r="AAM238" s="33"/>
      <c r="AAN238" s="33"/>
      <c r="AAO238" s="33"/>
      <c r="AAP238" s="34"/>
      <c r="AAQ238" s="33"/>
      <c r="AAR238" s="33"/>
      <c r="AAS238" s="33"/>
      <c r="AAT238" s="34"/>
      <c r="AAU238" s="33"/>
      <c r="AAV238" s="33"/>
      <c r="AAW238" s="33"/>
      <c r="AAX238" s="34"/>
      <c r="AAY238" s="33"/>
      <c r="AAZ238" s="33"/>
      <c r="ABA238" s="33"/>
      <c r="ABB238" s="34"/>
      <c r="ABC238" s="33"/>
      <c r="ABD238" s="33"/>
      <c r="ABE238" s="33"/>
      <c r="ABF238" s="34"/>
      <c r="ABG238" s="33"/>
      <c r="ABH238" s="33"/>
      <c r="ABI238" s="33"/>
      <c r="ABJ238" s="34"/>
      <c r="ABK238" s="33"/>
      <c r="ABL238" s="33"/>
      <c r="ABM238" s="33"/>
      <c r="ABN238" s="34"/>
      <c r="ABO238" s="33"/>
      <c r="ABP238" s="33"/>
      <c r="ABQ238" s="33"/>
      <c r="ABR238" s="34"/>
      <c r="ABS238" s="33"/>
      <c r="ABT238" s="33"/>
      <c r="ABU238" s="33"/>
      <c r="ABV238" s="34"/>
      <c r="ABW238" s="33"/>
      <c r="ABX238" s="33"/>
      <c r="ABY238" s="33"/>
      <c r="ABZ238" s="34"/>
      <c r="ACA238" s="33"/>
      <c r="ACB238" s="33"/>
      <c r="ACC238" s="33"/>
      <c r="ACD238" s="34"/>
      <c r="ACE238" s="33"/>
      <c r="ACF238" s="33"/>
      <c r="ACG238" s="33"/>
      <c r="ACH238" s="34"/>
      <c r="ACI238" s="33"/>
      <c r="ACJ238" s="33"/>
      <c r="ACK238" s="33"/>
      <c r="ACL238" s="34"/>
      <c r="ACM238" s="33"/>
      <c r="ACN238" s="33"/>
      <c r="ACO238" s="33"/>
      <c r="ACP238" s="34"/>
      <c r="ACQ238" s="33"/>
      <c r="ACR238" s="33"/>
      <c r="ACS238" s="33"/>
      <c r="ACT238" s="34"/>
      <c r="ACU238" s="33"/>
      <c r="ACV238" s="33"/>
      <c r="ACW238" s="33"/>
      <c r="ACX238" s="34"/>
      <c r="ACY238" s="33"/>
      <c r="ACZ238" s="33"/>
      <c r="ADA238" s="33"/>
      <c r="ADB238" s="34"/>
      <c r="ADC238" s="33"/>
      <c r="ADD238" s="33"/>
      <c r="ADE238" s="33"/>
      <c r="ADF238" s="34"/>
      <c r="ADG238" s="33"/>
      <c r="ADH238" s="33"/>
      <c r="ADI238" s="33"/>
      <c r="ADJ238" s="34"/>
      <c r="ADK238" s="33"/>
      <c r="ADL238" s="33"/>
      <c r="ADM238" s="33"/>
      <c r="ADN238" s="34"/>
      <c r="ADO238" s="33"/>
      <c r="ADP238" s="33"/>
      <c r="ADQ238" s="33"/>
      <c r="ADR238" s="34"/>
      <c r="ADS238" s="33"/>
      <c r="ADT238" s="33"/>
      <c r="ADU238" s="33"/>
      <c r="ADV238" s="34"/>
      <c r="ADW238" s="33"/>
      <c r="ADX238" s="33"/>
      <c r="ADY238" s="33"/>
      <c r="ADZ238" s="34"/>
      <c r="AEA238" s="33"/>
      <c r="AEB238" s="33"/>
      <c r="AEC238" s="33"/>
      <c r="AED238" s="34"/>
      <c r="AEE238" s="33"/>
      <c r="AEF238" s="33"/>
      <c r="AEG238" s="33"/>
      <c r="AEH238" s="34"/>
      <c r="AEI238" s="33"/>
      <c r="AEJ238" s="33"/>
      <c r="AEK238" s="33"/>
      <c r="AEL238" s="34"/>
      <c r="AEM238" s="33"/>
      <c r="AEN238" s="33"/>
      <c r="AEO238" s="33"/>
      <c r="AEP238" s="34"/>
      <c r="AEQ238" s="33"/>
      <c r="AER238" s="33"/>
      <c r="AES238" s="33"/>
      <c r="AET238" s="34"/>
      <c r="AEU238" s="33"/>
      <c r="AEV238" s="33"/>
      <c r="AEW238" s="33"/>
      <c r="AEX238" s="34"/>
      <c r="AEY238" s="33"/>
      <c r="AEZ238" s="33"/>
      <c r="AFA238" s="33"/>
      <c r="AFB238" s="34"/>
      <c r="AFC238" s="33"/>
      <c r="AFD238" s="33"/>
      <c r="AFE238" s="33"/>
      <c r="AFF238" s="34"/>
      <c r="AFG238" s="33"/>
      <c r="AFH238" s="33"/>
      <c r="AFI238" s="33"/>
      <c r="AFJ238" s="34"/>
      <c r="AFK238" s="33"/>
      <c r="AFL238" s="33"/>
      <c r="AFM238" s="33"/>
      <c r="AFN238" s="34"/>
      <c r="AFO238" s="33"/>
      <c r="AFP238" s="33"/>
      <c r="AFQ238" s="33"/>
      <c r="AFR238" s="34"/>
      <c r="AFS238" s="33"/>
      <c r="AFT238" s="33"/>
      <c r="AFU238" s="33"/>
      <c r="AFV238" s="34"/>
      <c r="AFW238" s="33"/>
      <c r="AFX238" s="33"/>
      <c r="AFY238" s="33"/>
      <c r="AFZ238" s="34"/>
      <c r="AGA238" s="33"/>
      <c r="AGB238" s="33"/>
      <c r="AGC238" s="33"/>
      <c r="AGD238" s="34"/>
      <c r="AGE238" s="33"/>
      <c r="AGF238" s="33"/>
      <c r="AGG238" s="33"/>
      <c r="AGH238" s="33"/>
      <c r="AGI238" s="33"/>
      <c r="AGJ238" s="34"/>
      <c r="AGK238" s="33"/>
      <c r="AGL238" s="33"/>
      <c r="AGM238" s="33"/>
      <c r="AGN238" s="33"/>
      <c r="AGO238" s="34"/>
      <c r="AGP238" s="34"/>
      <c r="AGQ238" s="33"/>
      <c r="AGR238" s="33"/>
      <c r="AGS238" s="33"/>
      <c r="AGT238" s="33"/>
      <c r="AGU238" s="34"/>
      <c r="AGV238" s="34"/>
      <c r="AGW238" s="33"/>
      <c r="AGX238" s="33"/>
      <c r="AGY238" s="33"/>
      <c r="AGZ238" s="33"/>
      <c r="AHA238" s="34"/>
      <c r="AHB238" s="34"/>
      <c r="AHC238" s="33"/>
      <c r="AHD238" s="33"/>
      <c r="AHE238" s="33"/>
      <c r="AHF238" s="33"/>
      <c r="AHG238" s="34"/>
      <c r="AHH238" s="34"/>
      <c r="AHI238" s="33"/>
      <c r="AHJ238" s="33"/>
      <c r="AHK238" s="33"/>
      <c r="AHL238" s="33"/>
      <c r="AHM238" s="34"/>
      <c r="AHN238" s="34"/>
      <c r="AHO238" s="33"/>
      <c r="AHP238" s="33"/>
      <c r="AHQ238" s="33"/>
      <c r="AHR238" s="34"/>
      <c r="AHS238" s="33"/>
      <c r="AHT238" s="33"/>
      <c r="AHU238" s="33"/>
      <c r="AHV238" s="34"/>
      <c r="AHW238" s="33"/>
      <c r="AHX238" s="33"/>
      <c r="AHY238" s="33"/>
      <c r="AHZ238" s="34"/>
      <c r="AIA238" s="33"/>
      <c r="AIB238" s="33"/>
      <c r="AIC238" s="33"/>
      <c r="AID238" s="34"/>
      <c r="AIE238" s="33"/>
      <c r="AIF238" s="33"/>
      <c r="AIG238" s="33"/>
      <c r="AIH238" s="34"/>
    </row>
    <row r="239" spans="1:918" s="5" customFormat="1" outlineLevel="1" x14ac:dyDescent="0.25">
      <c r="A239" s="35">
        <v>1</v>
      </c>
      <c r="B239" s="48" t="s">
        <v>125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387</v>
      </c>
      <c r="R239" s="57"/>
      <c r="S239" s="57" t="s">
        <v>387</v>
      </c>
      <c r="T239" s="57"/>
      <c r="U239" s="57"/>
      <c r="V239" s="57"/>
      <c r="W239" s="57" t="s">
        <v>387</v>
      </c>
      <c r="X239" s="57"/>
      <c r="Y239" s="57"/>
      <c r="Z239" s="57"/>
      <c r="AA239" s="57"/>
      <c r="AB239" s="57"/>
      <c r="AC239" s="57"/>
      <c r="AD239" s="57"/>
      <c r="AE239" s="57" t="s">
        <v>387</v>
      </c>
      <c r="AF239" s="57" t="s">
        <v>387</v>
      </c>
      <c r="AG239" s="57"/>
      <c r="AH239" s="57"/>
      <c r="AI239" s="57"/>
      <c r="AJ239" s="57"/>
      <c r="AK239" s="57" t="s">
        <v>387</v>
      </c>
      <c r="AL239" s="57"/>
      <c r="AM239" s="57" t="s">
        <v>387</v>
      </c>
      <c r="AN239" s="57"/>
      <c r="AO239" s="57"/>
      <c r="AP239" s="38"/>
      <c r="AQ239" s="37"/>
      <c r="AR239" s="57"/>
      <c r="AS239" s="57"/>
      <c r="AT239" s="57"/>
      <c r="AU239" s="57"/>
      <c r="AV239" s="57"/>
      <c r="AW239" s="57"/>
      <c r="AX239" s="57" t="s">
        <v>387</v>
      </c>
      <c r="AY239" s="57"/>
      <c r="AZ239" s="57"/>
      <c r="BA239" s="57" t="s">
        <v>387</v>
      </c>
      <c r="BB239" s="57"/>
      <c r="BC239" s="57"/>
      <c r="BD239" s="57" t="s">
        <v>387</v>
      </c>
      <c r="BE239" s="57"/>
      <c r="BF239" s="57" t="s">
        <v>387</v>
      </c>
      <c r="BG239" s="57"/>
      <c r="BH239" s="57"/>
      <c r="BI239" s="57"/>
      <c r="BJ239" s="57"/>
      <c r="BK239" s="61"/>
      <c r="BL239" s="57" t="s">
        <v>387</v>
      </c>
      <c r="BM239" s="57"/>
      <c r="BN239" s="57"/>
      <c r="BO239" s="57"/>
      <c r="BP239" s="57"/>
      <c r="BQ239" s="57"/>
      <c r="BR239" s="57"/>
      <c r="BS239" s="57"/>
      <c r="BT239" s="57"/>
      <c r="BU239" s="57" t="s">
        <v>387</v>
      </c>
      <c r="BV239" s="57"/>
      <c r="BW239" s="57"/>
      <c r="BX239" s="57"/>
      <c r="BY239" s="57" t="s">
        <v>387</v>
      </c>
      <c r="BZ239" s="57"/>
      <c r="CA239" s="57"/>
      <c r="CB239" s="57" t="s">
        <v>387</v>
      </c>
      <c r="CC239" s="57"/>
      <c r="CD239" s="57"/>
      <c r="CE239" s="61"/>
      <c r="CF239" s="57" t="s">
        <v>387</v>
      </c>
      <c r="CG239" s="57" t="s">
        <v>387</v>
      </c>
      <c r="CH239" s="57"/>
      <c r="CI239" s="57"/>
      <c r="CJ239" s="57" t="s">
        <v>387</v>
      </c>
      <c r="CK239" s="57"/>
      <c r="CL239" s="57"/>
      <c r="CM239" s="57" t="s">
        <v>387</v>
      </c>
      <c r="CN239" s="57" t="s">
        <v>387</v>
      </c>
      <c r="CO239" s="57"/>
      <c r="CP239" s="57"/>
      <c r="CQ239" s="57"/>
      <c r="CR239" s="57"/>
      <c r="CS239" s="57" t="s">
        <v>387</v>
      </c>
      <c r="CT239" s="57"/>
      <c r="CU239" s="57"/>
      <c r="CV239" s="57"/>
      <c r="CW239" s="57"/>
      <c r="CX239" s="57"/>
      <c r="CY239" s="61"/>
      <c r="CZ239" s="57" t="s">
        <v>387</v>
      </c>
      <c r="DA239" s="57"/>
      <c r="DB239" s="57"/>
      <c r="DC239" s="57" t="s">
        <v>387</v>
      </c>
      <c r="DD239" s="57" t="s">
        <v>387</v>
      </c>
      <c r="DE239" s="57" t="s">
        <v>387</v>
      </c>
      <c r="DF239" s="57"/>
      <c r="DG239" s="57"/>
      <c r="DH239" s="57"/>
      <c r="DI239" s="57"/>
      <c r="DJ239" s="57"/>
      <c r="DK239" s="57"/>
      <c r="DL239" s="57"/>
      <c r="DM239" s="57" t="s">
        <v>387</v>
      </c>
      <c r="DN239" s="57"/>
      <c r="DO239" s="57"/>
      <c r="DP239" s="57" t="s">
        <v>387</v>
      </c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61"/>
      <c r="EN239" s="57" t="s">
        <v>387</v>
      </c>
      <c r="EO239" s="57"/>
      <c r="EP239" s="57"/>
      <c r="EQ239" s="57" t="s">
        <v>387</v>
      </c>
      <c r="ER239" s="57"/>
      <c r="ES239" s="57" t="s">
        <v>387</v>
      </c>
      <c r="ET239" s="57"/>
      <c r="EU239" s="57"/>
      <c r="EV239" s="57" t="s">
        <v>387</v>
      </c>
      <c r="EW239" s="57"/>
      <c r="EX239" s="57"/>
      <c r="EY239" s="57"/>
      <c r="EZ239" s="57"/>
      <c r="FA239" s="57" t="s">
        <v>387</v>
      </c>
      <c r="FB239" s="57"/>
      <c r="FC239" s="57"/>
      <c r="FD239" s="57" t="s">
        <v>387</v>
      </c>
      <c r="FE239" s="38"/>
      <c r="FF239" s="38"/>
      <c r="FG239" s="61"/>
      <c r="FH239" s="57" t="s">
        <v>387</v>
      </c>
      <c r="FI239" s="57" t="s">
        <v>387</v>
      </c>
      <c r="FJ239" s="57"/>
      <c r="FK239" s="57"/>
      <c r="FL239" s="57" t="s">
        <v>387</v>
      </c>
      <c r="FM239" s="57" t="s">
        <v>387</v>
      </c>
      <c r="FN239" s="57"/>
      <c r="FO239" s="57" t="s">
        <v>387</v>
      </c>
      <c r="FP239" s="57" t="s">
        <v>387</v>
      </c>
      <c r="FQ239" s="57"/>
      <c r="FR239" s="57"/>
      <c r="FS239" s="57" t="s">
        <v>387</v>
      </c>
      <c r="FT239" s="57"/>
      <c r="FU239" s="57" t="s">
        <v>387</v>
      </c>
      <c r="FV239" s="57"/>
      <c r="FW239" s="57" t="s">
        <v>387</v>
      </c>
      <c r="FX239" s="57" t="s">
        <v>387</v>
      </c>
      <c r="FY239" s="57"/>
      <c r="FZ239" s="38"/>
      <c r="GA239" s="61"/>
      <c r="GB239" s="57"/>
      <c r="GC239" s="57"/>
      <c r="GD239" s="57"/>
      <c r="GE239" s="57"/>
      <c r="GF239" s="57"/>
      <c r="GG239" s="57" t="s">
        <v>387</v>
      </c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 t="s">
        <v>387</v>
      </c>
      <c r="GW239" s="57" t="s">
        <v>387</v>
      </c>
      <c r="GX239" s="57"/>
      <c r="GY239" s="57"/>
      <c r="GZ239" s="57" t="s">
        <v>387</v>
      </c>
      <c r="HA239" s="57" t="s">
        <v>387</v>
      </c>
      <c r="HB239" s="57"/>
      <c r="HC239" s="57" t="s">
        <v>387</v>
      </c>
      <c r="HD239" s="57" t="s">
        <v>387</v>
      </c>
      <c r="HE239" s="57"/>
      <c r="HF239" s="57"/>
      <c r="HG239" s="57" t="s">
        <v>387</v>
      </c>
      <c r="HH239" s="57"/>
      <c r="HI239" s="57"/>
      <c r="HJ239" s="57"/>
      <c r="HK239" s="57" t="s">
        <v>387</v>
      </c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 t="s">
        <v>387</v>
      </c>
      <c r="IK239" s="57" t="s">
        <v>387</v>
      </c>
      <c r="IL239" s="57"/>
      <c r="IM239" s="57"/>
      <c r="IN239" s="57" t="s">
        <v>387</v>
      </c>
      <c r="IO239" s="57" t="s">
        <v>387</v>
      </c>
      <c r="IP239" s="57"/>
      <c r="IQ239" s="57" t="s">
        <v>387</v>
      </c>
      <c r="IR239" s="57"/>
      <c r="IS239" s="57"/>
      <c r="IT239" s="57"/>
      <c r="IU239" s="57" t="s">
        <v>387</v>
      </c>
      <c r="IV239" s="57"/>
      <c r="IW239" s="57"/>
      <c r="IX239" s="57"/>
      <c r="IY239" s="57" t="s">
        <v>387</v>
      </c>
      <c r="IZ239" s="57" t="s">
        <v>387</v>
      </c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>IF(COUNTIFS($C$7:$AGE$7,"="&amp;$AGK$5,$C239:$AGE239,"б")=0,"",COUNTIFS($C$7:$AGE$7,"="&amp;$AGK$5,$C239:$AGE239,"б"))</f>
        <v/>
      </c>
      <c r="AGG239" s="43" t="str">
        <f>IF(COUNTIFS($C$7:$AGE$7,"="&amp;$AGK$5,$C239:$AGE239,"у")=0,"",COUNTIFS($C$7:$AGE$7,"="&amp;$AGK$5,$C239:$AGE239,"у"))</f>
        <v/>
      </c>
      <c r="AGH239" s="35">
        <f t="shared" ref="AGH239:AGH257" si="848">IF(COUNTIFS($C$7:$AGE$7,"="&amp;$AGK$1,$C239:$AGE239,"н")=0,"",COUNTIFS($C$7:$AGE$7,"="&amp;$AGK$1,$C239:$AGE239,"н"))</f>
        <v>8</v>
      </c>
      <c r="AGL239" s="36" t="str">
        <f>IF(COUNTIFS($C$6:$AGE$6,9,$C239:$AGE239,"б")=0,"",COUNTIFS($C$6:$AGE$6,9,$C239:$AGE239,"б"))</f>
        <v/>
      </c>
      <c r="AGM239" s="36" t="str">
        <f t="shared" ref="AGM239:AGM257" si="849">IF(COUNTIFS($C$6:$AGE$6,9,$C239:$AGE239,"у")=0,"",COUNTIFS($C$6:$AGE$6,9,$C239:$AGE239,"у"))</f>
        <v/>
      </c>
      <c r="AGN239" s="39">
        <f>IF(COUNTIFS($C$6:$AGE$6,9,$C239:$AGE239,"н")=0,"",COUNTIFS($C$6:$AGE$6,9,$C239:$AGE239,"н"))</f>
        <v>20</v>
      </c>
      <c r="AGO239" s="36" t="str">
        <f>IF(COUNTIFS($C$6:$AGE$6,10,$C239:$AGE239,"б")=0,"",COUNTIFS($C$6:$AGE$6,10,$C239:$AGE239,"б"))</f>
        <v/>
      </c>
      <c r="AGP239" s="36" t="str">
        <f t="shared" ref="AGP239:AGP257" si="850">IF(COUNTIFS($C$6:$AGE$6,10,$C239:$AGE239,"у")=0,"",COUNTIFS($C$6:$AGE$6,10,$C239:$AGE239,"у"))</f>
        <v/>
      </c>
      <c r="AGQ239" s="39">
        <f>IF(COUNTIFS($C$6:$AGE$6,10,$C239:$AGE239,"н")=0,"",COUNTIFS($C$6:$AGE$6,10,$C239:$AGE239,"н"))</f>
        <v>23</v>
      </c>
      <c r="AGR239" s="36" t="str">
        <f>IF(COUNTIFS($C$6:$AGE$6,11,$C239:$AGE239,"б")=0,"",COUNTIFS($C$6:$AGE$6,11,$C239:$AGE239,"б"))</f>
        <v/>
      </c>
      <c r="AGS239" s="36" t="str">
        <f t="shared" ref="AGS239:AGS257" si="851">IF(COUNTIFS($C$6:$AGE$6,11,$C239:$AGE239,"у")=0,"",COUNTIFS($C$6:$AGE$6,11,$C239:$AGE239,"у"))</f>
        <v/>
      </c>
      <c r="AGT239" s="39">
        <f>IF(COUNTIFS($C$6:$AGE$6,11,$C239:$AGE239,"н")=0,"",COUNTIFS($C$6:$AGE$6,11,$C239:$AGE239,"н"))</f>
        <v>17</v>
      </c>
      <c r="AGU239" s="36" t="str">
        <f>IF(COUNTIFS($C$6:$AGE$6,12,$C239:$AGE239,"б")=0,"",COUNTIFS($C$6:$AGE$6,12,$C239:$AGE239,"б"))</f>
        <v/>
      </c>
      <c r="AGV239" s="36" t="str">
        <f t="shared" ref="AGV239:AGV257" si="852">IF(COUNTIFS($C$6:$AGE$6,12,$C239:$AGE239,"у")=0,"",COUNTIFS($C$6:$AGE$6,12,$C239:$AGE239,"у"))</f>
        <v/>
      </c>
      <c r="AGW239" s="39" t="str">
        <f>IF(COUNTIFS($C$6:$AGE$6,12,$C239:$AGE239,"н")=0,"",COUNTIFS($C$6:$AGE$6,12,$C239:$AGE239,"н"))</f>
        <v/>
      </c>
      <c r="AGX239" s="36" t="str">
        <f>IF(COUNTIFS($C$6:$AGE$6,1,$C239:$AGE239,"б")=0,"",COUNTIFS($C$6:$AGE$6,1,$C239:$AGE239,"б"))</f>
        <v/>
      </c>
      <c r="AGY239" s="36" t="str">
        <f t="shared" ref="AGY239:AGY257" si="853">IF(COUNTIFS($C$6:$AGE$6,1,$C239:$AGE239,"у")=0,"",COUNTIFS($C$6:$AGE$6,1,$C239:$AGE239,"у"))</f>
        <v/>
      </c>
      <c r="AGZ239" s="39" t="str">
        <f>IF(COUNTIFS($C$6:$AGE$6,1,$C239:$AGE239,"н")=0,"",COUNTIFS($C$6:$AGE$6,1,$C239:$AGE239,"н"))</f>
        <v/>
      </c>
      <c r="AHA239" s="36" t="str">
        <f>IF(COUNTIFS($C$6:$AGE$6,2,$C239:$AGE239,"б")=0,"",COUNTIFS($C$6:$AGE$6,2,$C239:$AGE239,"б"))</f>
        <v/>
      </c>
      <c r="AHB239" s="36" t="str">
        <f t="shared" ref="AHB239:AHB257" si="854">IF(COUNTIFS($C$6:$AGE$6,2,$C239:$AGE239,"у")=0,"",COUNTIFS($C$6:$AGE$6,2,$C239:$AGE239,"у"))</f>
        <v/>
      </c>
      <c r="AHC239" s="39" t="str">
        <f>IF(COUNTIFS($C$6:$AGE$6,2,$C239:$AGE239,"н")=0,"",COUNTIFS($C$6:$AGE$6,2,$C239:$AGE239,"н"))</f>
        <v/>
      </c>
      <c r="AHD239" s="36" t="str">
        <f>IF(COUNTIFS($C$6:$AGE$6,3,$C239:$AGE239,"б")=0,"",COUNTIFS($C$6:$AGE$6,3,$C239:$AGE239,"б"))</f>
        <v/>
      </c>
      <c r="AHE239" s="36" t="str">
        <f t="shared" ref="AHE239:AHE257" si="855">IF(COUNTIFS($C$6:$AGE$6,3,$C239:$AGE239,"у")=0,"",COUNTIFS($C$6:$AGE$6,3,$C239:$AGE239,"у"))</f>
        <v/>
      </c>
      <c r="AHF239" s="39" t="str">
        <f>IF(COUNTIFS($C$6:$AGE$6,3,$C239:$AGE239,"н")=0,"",COUNTIFS($C$6:$AGE$6,3,$C239:$AGE239,"н"))</f>
        <v/>
      </c>
      <c r="AHG239" s="36" t="str">
        <f>IF(COUNTIFS($C$6:$AGE$6,4,$C239:$AGE239,"б")=0,"",COUNTIFS($C$6:$AGE$6,4,$C239:$AGE239,"б"))</f>
        <v/>
      </c>
      <c r="AHH239" s="36" t="str">
        <f t="shared" ref="AHH239:AHH257" si="856">IF(COUNTIFS($C$6:$AGE$6,4,$C239:$AGE239,"у")=0,"",COUNTIFS($C$6:$AGE$6,4,$C239:$AGE239,"у"))</f>
        <v/>
      </c>
      <c r="AHI239" s="39" t="str">
        <f>IF(COUNTIFS($C$6:$AGE$6,4,$C239:$AGE239,"н")=0,"",COUNTIFS($C$6:$AGE$6,4,$C239:$AGE239,"н"))</f>
        <v/>
      </c>
      <c r="AHJ239" s="36" t="str">
        <f>IF(COUNTIFS($C$6:$AGE$6,5,$C239:$AGE239,"б")=0,"",COUNTIFS($C$6:$AGE$6,5,$C239:$AGE239,"б"))</f>
        <v/>
      </c>
      <c r="AHK239" s="36" t="str">
        <f t="shared" ref="AHK239:AHK257" si="857">IF(COUNTIFS($C$6:$AGE$6,5,$C239:$AGE239,"у")=0,"",COUNTIFS($C$6:$AGE$6,5,$C239:$AGE239,"у"))</f>
        <v/>
      </c>
      <c r="AHL239" s="39" t="str">
        <f>IF(COUNTIFS($C$6:$AGE$6,5,$C239:$AGE239,"н")=0,"",COUNTIFS($C$6:$AGE$6,5,$C239:$AGE239,"н"))</f>
        <v/>
      </c>
      <c r="AHM239" s="36" t="str">
        <f>IF(COUNTIFS($C$6:$AGE$6,6,$C239:$AGE239,"б")=0,"",COUNTIFS($C$6:$AGE$6,6,$C239:$AGE239,"б"))</f>
        <v/>
      </c>
      <c r="AHN239" s="36" t="str">
        <f t="shared" ref="AHN239:AHN257" si="858">IF(COUNTIFS($C$6:$AGE$6,6,$C239:$AGE239,"у")=0,"",COUNTIFS($C$6:$AGE$6,6,$C239:$AGE239,"у"))</f>
        <v/>
      </c>
      <c r="AHO239" s="39" t="str">
        <f>IF(COUNTIFS($C$6:$AGE$6,6,$C239:$AGE239,"н")=0,"",COUNTIFS($C$6:$AGE$6,6,$C239:$AGE239,"н"))</f>
        <v/>
      </c>
    </row>
    <row r="240" spans="1:918" s="5" customFormat="1" outlineLevel="1" x14ac:dyDescent="0.25">
      <c r="A240" s="35">
        <f>A239+1</f>
        <v>2</v>
      </c>
      <c r="B240" s="48" t="s">
        <v>126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 t="s">
        <v>387</v>
      </c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387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 t="s">
        <v>398</v>
      </c>
      <c r="IO240" s="57" t="s">
        <v>398</v>
      </c>
      <c r="IP240" s="57"/>
      <c r="IQ240" s="57" t="s">
        <v>398</v>
      </c>
      <c r="IR240" s="57"/>
      <c r="IS240" s="57"/>
      <c r="IT240" s="57"/>
      <c r="IU240" s="57" t="s">
        <v>398</v>
      </c>
      <c r="IV240" s="57"/>
      <c r="IW240" s="57"/>
      <c r="IX240" s="57"/>
      <c r="IY240" s="57" t="s">
        <v>398</v>
      </c>
      <c r="IZ240" s="57" t="s">
        <v>398</v>
      </c>
      <c r="JA240" s="38"/>
      <c r="JB240" s="38"/>
      <c r="JC240" s="37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7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>
        <f t="shared" ref="AGF240:AGF257" si="859">IF(COUNTIFS($C$7:$AGE$7,"="&amp;$AGK$1,$C240:$AGE240,"б")=0,"",COUNTIFS($C$7:$AGE$7,"="&amp;$AGK$1,$C240:$AGE240,"б"))</f>
        <v>6</v>
      </c>
      <c r="AGG240" s="43" t="str">
        <f t="shared" ref="AGG240:AGG257" si="860">IF(COUNTIFS($C$7:$AGE$7,"="&amp;$AGK$1,$C240:$AGE240,"у")=0,"",COUNTIFS($C$7:$AGE$7,"="&amp;$AGK$1,$C240:$AGE240,"у"))</f>
        <v/>
      </c>
      <c r="AGH240" s="35" t="str">
        <f t="shared" si="848"/>
        <v/>
      </c>
      <c r="AGL240" s="36" t="str">
        <f t="shared" ref="AGL240:AGL257" si="861">IF(COUNTIFS($C$6:$AGE$6,9,$C240:$AGE240,"б")=0,"",COUNTIFS($C$6:$AGE$6,9,$C240:$AGE240,"б"))</f>
        <v/>
      </c>
      <c r="AGM240" s="36" t="str">
        <f t="shared" si="849"/>
        <v/>
      </c>
      <c r="AGN240" s="39">
        <f t="shared" ref="AGN240:AGN257" si="862">IF(COUNTIFS($C$6:$AGE$6,9,$C240:$AGE240,"н")=0,"",COUNTIFS($C$6:$AGE$6,9,$C240:$AGE240,"н"))</f>
        <v>1</v>
      </c>
      <c r="AGO240" s="36" t="str">
        <f t="shared" ref="AGO240:AGO257" si="863">IF(COUNTIFS($C$6:$AGE$6,10,$C240:$AGE240,"б")=0,"",COUNTIFS($C$6:$AGE$6,10,$C240:$AGE240,"б"))</f>
        <v/>
      </c>
      <c r="AGP240" s="36" t="str">
        <f t="shared" si="850"/>
        <v/>
      </c>
      <c r="AGQ240" s="39">
        <f t="shared" ref="AGQ240:AGQ257" si="864">IF(COUNTIFS($C$6:$AGE$6,10,$C240:$AGE240,"н")=0,"",COUNTIFS($C$6:$AGE$6,10,$C240:$AGE240,"н"))</f>
        <v>1</v>
      </c>
      <c r="AGR240" s="36">
        <f t="shared" ref="AGR240:AGR257" si="865">IF(COUNTIFS($C$6:$AGE$6,11,$C240:$AGE240,"б")=0,"",COUNTIFS($C$6:$AGE$6,11,$C240:$AGE240,"б"))</f>
        <v>6</v>
      </c>
      <c r="AGS240" s="36" t="str">
        <f t="shared" si="851"/>
        <v/>
      </c>
      <c r="AGT240" s="39" t="str">
        <f t="shared" ref="AGT240:AGT257" si="866">IF(COUNTIFS($C$6:$AGE$6,11,$C240:$AGE240,"н")=0,"",COUNTIFS($C$6:$AGE$6,11,$C240:$AGE240,"н"))</f>
        <v/>
      </c>
      <c r="AGU240" s="36" t="str">
        <f t="shared" ref="AGU240:AGU257" si="867">IF(COUNTIFS($C$6:$AGE$6,12,$C240:$AGE240,"б")=0,"",COUNTIFS($C$6:$AGE$6,12,$C240:$AGE240,"б"))</f>
        <v/>
      </c>
      <c r="AGV240" s="36" t="str">
        <f t="shared" si="852"/>
        <v/>
      </c>
      <c r="AGW240" s="39" t="str">
        <f t="shared" ref="AGW240:AGW257" si="868">IF(COUNTIFS($C$6:$AGE$6,12,$C240:$AGE240,"н")=0,"",COUNTIFS($C$6:$AGE$6,12,$C240:$AGE240,"н"))</f>
        <v/>
      </c>
      <c r="AGX240" s="36" t="str">
        <f t="shared" ref="AGX240:AGX257" si="869">IF(COUNTIFS($C$6:$AGE$6,1,$C240:$AGE240,"б")=0,"",COUNTIFS($C$6:$AGE$6,1,$C240:$AGE240,"б"))</f>
        <v/>
      </c>
      <c r="AGY240" s="36" t="str">
        <f t="shared" si="853"/>
        <v/>
      </c>
      <c r="AGZ240" s="39" t="str">
        <f t="shared" ref="AGZ240:AGZ257" si="870">IF(COUNTIFS($C$6:$AGE$6,1,$C240:$AGE240,"н")=0,"",COUNTIFS($C$6:$AGE$6,1,$C240:$AGE240,"н"))</f>
        <v/>
      </c>
      <c r="AHA240" s="36" t="str">
        <f t="shared" ref="AHA240:AHA257" si="871">IF(COUNTIFS($C$6:$AGE$6,2,$C240:$AGE240,"б")=0,"",COUNTIFS($C$6:$AGE$6,2,$C240:$AGE240,"б"))</f>
        <v/>
      </c>
      <c r="AHB240" s="36" t="str">
        <f t="shared" si="854"/>
        <v/>
      </c>
      <c r="AHC240" s="39" t="str">
        <f t="shared" ref="AHC240:AHC257" si="872">IF(COUNTIFS($C$6:$AGE$6,2,$C240:$AGE240,"н")=0,"",COUNTIFS($C$6:$AGE$6,2,$C240:$AGE240,"н"))</f>
        <v/>
      </c>
      <c r="AHD240" s="36" t="str">
        <f t="shared" ref="AHD240:AHD257" si="873">IF(COUNTIFS($C$6:$AGE$6,3,$C240:$AGE240,"б")=0,"",COUNTIFS($C$6:$AGE$6,3,$C240:$AGE240,"б"))</f>
        <v/>
      </c>
      <c r="AHE240" s="36" t="str">
        <f t="shared" si="855"/>
        <v/>
      </c>
      <c r="AHF240" s="39" t="str">
        <f t="shared" ref="AHF240:AHF257" si="874">IF(COUNTIFS($C$6:$AGE$6,3,$C240:$AGE240,"н")=0,"",COUNTIFS($C$6:$AGE$6,3,$C240:$AGE240,"н"))</f>
        <v/>
      </c>
      <c r="AHG240" s="36" t="str">
        <f t="shared" ref="AHG240:AHG257" si="875">IF(COUNTIFS($C$6:$AGE$6,4,$C240:$AGE240,"б")=0,"",COUNTIFS($C$6:$AGE$6,4,$C240:$AGE240,"б"))</f>
        <v/>
      </c>
      <c r="AHH240" s="36" t="str">
        <f t="shared" si="856"/>
        <v/>
      </c>
      <c r="AHI240" s="39" t="str">
        <f t="shared" ref="AHI240:AHI257" si="876">IF(COUNTIFS($C$6:$AGE$6,4,$C240:$AGE240,"н")=0,"",COUNTIFS($C$6:$AGE$6,4,$C240:$AGE240,"н"))</f>
        <v/>
      </c>
      <c r="AHJ240" s="36" t="str">
        <f t="shared" ref="AHJ240:AHJ257" si="877">IF(COUNTIFS($C$6:$AGE$6,5,$C240:$AGE240,"б")=0,"",COUNTIFS($C$6:$AGE$6,5,$C240:$AGE240,"б"))</f>
        <v/>
      </c>
      <c r="AHK240" s="36" t="str">
        <f t="shared" si="857"/>
        <v/>
      </c>
      <c r="AHL240" s="39" t="str">
        <f t="shared" ref="AHL240:AHL257" si="878">IF(COUNTIFS($C$6:$AGE$6,5,$C240:$AGE240,"н")=0,"",COUNTIFS($C$6:$AGE$6,5,$C240:$AGE240,"н"))</f>
        <v/>
      </c>
      <c r="AHM240" s="36" t="str">
        <f t="shared" ref="AHM240:AHM257" si="879">IF(COUNTIFS($C$6:$AGE$6,6,$C240:$AGE240,"б")=0,"",COUNTIFS($C$6:$AGE$6,6,$C240:$AGE240,"б"))</f>
        <v/>
      </c>
      <c r="AHN240" s="36" t="str">
        <f t="shared" si="858"/>
        <v/>
      </c>
      <c r="AHO240" s="39" t="str">
        <f t="shared" ref="AHO240:AHO257" si="880">IF(COUNTIFS($C$6:$AGE$6,6,$C240:$AGE240,"н")=0,"",COUNTIFS($C$6:$AGE$6,6,$C240:$AGE240,"н"))</f>
        <v/>
      </c>
    </row>
    <row r="241" spans="1:899" s="5" customFormat="1" outlineLevel="1" x14ac:dyDescent="0.25">
      <c r="A241" s="35">
        <f t="shared" ref="A241:A257" si="881">A240+1</f>
        <v>3</v>
      </c>
      <c r="B241" s="48" t="s">
        <v>127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 t="s">
        <v>387</v>
      </c>
      <c r="CV241" s="57" t="s">
        <v>387</v>
      </c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 t="s">
        <v>398</v>
      </c>
      <c r="HB241" s="57"/>
      <c r="HC241" s="57" t="s">
        <v>398</v>
      </c>
      <c r="HD241" s="57" t="s">
        <v>398</v>
      </c>
      <c r="HE241" s="57"/>
      <c r="HF241" s="57"/>
      <c r="HG241" s="57" t="s">
        <v>398</v>
      </c>
      <c r="HH241" s="57"/>
      <c r="HI241" s="57"/>
      <c r="HJ241" s="57"/>
      <c r="HK241" s="57" t="s">
        <v>398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si="859"/>
        <v/>
      </c>
      <c r="AGG241" s="43" t="str">
        <f t="shared" si="860"/>
        <v/>
      </c>
      <c r="AGH241" s="35" t="str">
        <f t="shared" si="848"/>
        <v/>
      </c>
      <c r="AGL241" s="36" t="str">
        <f t="shared" si="861"/>
        <v/>
      </c>
      <c r="AGM241" s="36" t="str">
        <f t="shared" si="849"/>
        <v/>
      </c>
      <c r="AGN241" s="39" t="str">
        <f t="shared" si="862"/>
        <v/>
      </c>
      <c r="AGO241" s="36" t="str">
        <f t="shared" si="863"/>
        <v/>
      </c>
      <c r="AGP241" s="36" t="str">
        <f t="shared" si="850"/>
        <v/>
      </c>
      <c r="AGQ241" s="39">
        <f t="shared" si="864"/>
        <v>2</v>
      </c>
      <c r="AGR241" s="36">
        <f t="shared" si="865"/>
        <v>5</v>
      </c>
      <c r="AGS241" s="36" t="str">
        <f t="shared" si="851"/>
        <v/>
      </c>
      <c r="AGT241" s="39" t="str">
        <f t="shared" si="866"/>
        <v/>
      </c>
      <c r="AGU241" s="36" t="str">
        <f t="shared" si="867"/>
        <v/>
      </c>
      <c r="AGV241" s="36" t="str">
        <f t="shared" si="852"/>
        <v/>
      </c>
      <c r="AGW241" s="39" t="str">
        <f t="shared" si="868"/>
        <v/>
      </c>
      <c r="AGX241" s="36" t="str">
        <f t="shared" si="869"/>
        <v/>
      </c>
      <c r="AGY241" s="36" t="str">
        <f t="shared" si="853"/>
        <v/>
      </c>
      <c r="AGZ241" s="39" t="str">
        <f t="shared" si="870"/>
        <v/>
      </c>
      <c r="AHA241" s="36" t="str">
        <f t="shared" si="871"/>
        <v/>
      </c>
      <c r="AHB241" s="36" t="str">
        <f t="shared" si="854"/>
        <v/>
      </c>
      <c r="AHC241" s="39" t="str">
        <f t="shared" si="872"/>
        <v/>
      </c>
      <c r="AHD241" s="36" t="str">
        <f t="shared" si="873"/>
        <v/>
      </c>
      <c r="AHE241" s="36" t="str">
        <f t="shared" si="855"/>
        <v/>
      </c>
      <c r="AHF241" s="39" t="str">
        <f t="shared" si="874"/>
        <v/>
      </c>
      <c r="AHG241" s="36" t="str">
        <f t="shared" si="875"/>
        <v/>
      </c>
      <c r="AHH241" s="36" t="str">
        <f t="shared" si="856"/>
        <v/>
      </c>
      <c r="AHI241" s="39" t="str">
        <f t="shared" si="876"/>
        <v/>
      </c>
      <c r="AHJ241" s="36" t="str">
        <f t="shared" si="877"/>
        <v/>
      </c>
      <c r="AHK241" s="36" t="str">
        <f t="shared" si="857"/>
        <v/>
      </c>
      <c r="AHL241" s="39" t="str">
        <f t="shared" si="878"/>
        <v/>
      </c>
      <c r="AHM241" s="36" t="str">
        <f t="shared" si="879"/>
        <v/>
      </c>
      <c r="AHN241" s="36" t="str">
        <f t="shared" si="858"/>
        <v/>
      </c>
      <c r="AHO241" s="39" t="str">
        <f t="shared" si="880"/>
        <v/>
      </c>
    </row>
    <row r="242" spans="1:899" s="5" customFormat="1" outlineLevel="1" x14ac:dyDescent="0.25">
      <c r="A242" s="35">
        <f t="shared" si="881"/>
        <v>4</v>
      </c>
      <c r="B242" s="48" t="s">
        <v>128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 t="s">
        <v>387</v>
      </c>
      <c r="BE242" s="57" t="s">
        <v>387</v>
      </c>
      <c r="BF242" s="57" t="s">
        <v>387</v>
      </c>
      <c r="BG242" s="57"/>
      <c r="BH242" s="57" t="s">
        <v>387</v>
      </c>
      <c r="BI242" s="57" t="s">
        <v>387</v>
      </c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 t="s">
        <v>387</v>
      </c>
      <c r="FM242" s="57"/>
      <c r="FN242" s="57"/>
      <c r="FO242" s="57"/>
      <c r="FP242" s="57"/>
      <c r="FQ242" s="57"/>
      <c r="FR242" s="57"/>
      <c r="FS242" s="57"/>
      <c r="FT242" s="57"/>
      <c r="FU242" s="57" t="s">
        <v>387</v>
      </c>
      <c r="FV242" s="57"/>
      <c r="FW242" s="57" t="s">
        <v>387</v>
      </c>
      <c r="FX242" s="57" t="s">
        <v>387</v>
      </c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387</v>
      </c>
      <c r="IV242" s="57"/>
      <c r="IW242" s="57"/>
      <c r="IX242" s="57"/>
      <c r="IY242" s="57"/>
      <c r="IZ242" s="57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si="859"/>
        <v/>
      </c>
      <c r="AGG242" s="43" t="str">
        <f t="shared" si="860"/>
        <v/>
      </c>
      <c r="AGH242" s="35">
        <f t="shared" si="848"/>
        <v>1</v>
      </c>
      <c r="AGL242" s="36" t="str">
        <f t="shared" si="861"/>
        <v/>
      </c>
      <c r="AGM242" s="36" t="str">
        <f t="shared" si="849"/>
        <v/>
      </c>
      <c r="AGN242" s="39">
        <f t="shared" si="862"/>
        <v>5</v>
      </c>
      <c r="AGO242" s="36" t="str">
        <f t="shared" si="863"/>
        <v/>
      </c>
      <c r="AGP242" s="36" t="str">
        <f t="shared" si="850"/>
        <v/>
      </c>
      <c r="AGQ242" s="39">
        <f t="shared" si="864"/>
        <v>4</v>
      </c>
      <c r="AGR242" s="36" t="str">
        <f t="shared" si="865"/>
        <v/>
      </c>
      <c r="AGS242" s="36" t="str">
        <f t="shared" si="851"/>
        <v/>
      </c>
      <c r="AGT242" s="39">
        <f t="shared" si="866"/>
        <v>1</v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899" s="5" customFormat="1" outlineLevel="1" x14ac:dyDescent="0.25">
      <c r="A243" s="35">
        <f t="shared" si="881"/>
        <v>5</v>
      </c>
      <c r="B243" s="48" t="s">
        <v>129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 t="str">
        <f t="shared" si="864"/>
        <v/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6</v>
      </c>
      <c r="B244" s="48" t="s">
        <v>130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 t="s">
        <v>387</v>
      </c>
      <c r="AS244" s="57" t="s">
        <v>387</v>
      </c>
      <c r="AT244" s="57" t="s">
        <v>387</v>
      </c>
      <c r="AU244" s="57"/>
      <c r="AV244" s="57"/>
      <c r="AW244" s="57"/>
      <c r="AX244" s="57"/>
      <c r="AY244" s="57"/>
      <c r="AZ244" s="57"/>
      <c r="BA244" s="57" t="s">
        <v>387</v>
      </c>
      <c r="BB244" s="57"/>
      <c r="BC244" s="57"/>
      <c r="BD244" s="57" t="s">
        <v>387</v>
      </c>
      <c r="BE244" s="57"/>
      <c r="BF244" s="57"/>
      <c r="BG244" s="57"/>
      <c r="BH244" s="57"/>
      <c r="BI244" s="57"/>
      <c r="BJ244" s="57"/>
      <c r="BK244" s="61"/>
      <c r="BL244" s="57" t="s">
        <v>387</v>
      </c>
      <c r="BM244" s="57"/>
      <c r="BN244" s="57"/>
      <c r="BO244" s="57"/>
      <c r="BP244" s="57"/>
      <c r="BQ244" s="57" t="s">
        <v>387</v>
      </c>
      <c r="BR244" s="57"/>
      <c r="BS244" s="57" t="s">
        <v>387</v>
      </c>
      <c r="BT244" s="57" t="s">
        <v>387</v>
      </c>
      <c r="BU244" s="57"/>
      <c r="BV244" s="57"/>
      <c r="BW244" s="57"/>
      <c r="BX244" s="57"/>
      <c r="BY244" s="57" t="s">
        <v>387</v>
      </c>
      <c r="BZ244" s="57"/>
      <c r="CA244" s="57"/>
      <c r="CB244" s="57" t="s">
        <v>387</v>
      </c>
      <c r="CC244" s="57"/>
      <c r="CD244" s="57"/>
      <c r="CE244" s="61"/>
      <c r="CF244" s="57" t="s">
        <v>387</v>
      </c>
      <c r="CG244" s="57" t="s">
        <v>387</v>
      </c>
      <c r="CH244" s="57"/>
      <c r="CI244" s="57"/>
      <c r="CJ244" s="57"/>
      <c r="CK244" s="57"/>
      <c r="CL244" s="57"/>
      <c r="CM244" s="57" t="s">
        <v>387</v>
      </c>
      <c r="CN244" s="57" t="s">
        <v>387</v>
      </c>
      <c r="CO244" s="57"/>
      <c r="CP244" s="57"/>
      <c r="CQ244" s="57"/>
      <c r="CR244" s="57"/>
      <c r="CS244" s="57" t="s">
        <v>387</v>
      </c>
      <c r="CT244" s="57"/>
      <c r="CU244" s="57" t="s">
        <v>387</v>
      </c>
      <c r="CV244" s="57" t="s">
        <v>387</v>
      </c>
      <c r="CW244" s="57"/>
      <c r="CX244" s="57"/>
      <c r="CY244" s="61"/>
      <c r="CZ244" s="57" t="s">
        <v>387</v>
      </c>
      <c r="DA244" s="57"/>
      <c r="DB244" s="57"/>
      <c r="DC244" s="57" t="s">
        <v>387</v>
      </c>
      <c r="DD244" s="57" t="s">
        <v>387</v>
      </c>
      <c r="DE244" s="57" t="s">
        <v>387</v>
      </c>
      <c r="DF244" s="57"/>
      <c r="DG244" s="57" t="s">
        <v>387</v>
      </c>
      <c r="DH244" s="57" t="s">
        <v>387</v>
      </c>
      <c r="DI244" s="57"/>
      <c r="DJ244" s="57"/>
      <c r="DK244" s="57"/>
      <c r="DL244" s="57"/>
      <c r="DM244" s="57"/>
      <c r="DN244" s="57"/>
      <c r="DO244" s="57" t="s">
        <v>387</v>
      </c>
      <c r="DP244" s="57" t="s">
        <v>387</v>
      </c>
      <c r="DQ244" s="57"/>
      <c r="DR244" s="38"/>
      <c r="DS244" s="61"/>
      <c r="DT244" s="57" t="s">
        <v>387</v>
      </c>
      <c r="DU244" s="57" t="s">
        <v>387</v>
      </c>
      <c r="DV244" s="57"/>
      <c r="DW244" s="57"/>
      <c r="DX244" s="57"/>
      <c r="DY244" s="57"/>
      <c r="DZ244" s="57"/>
      <c r="EA244" s="57" t="s">
        <v>387</v>
      </c>
      <c r="EB244" s="57" t="s">
        <v>387</v>
      </c>
      <c r="EC244" s="57"/>
      <c r="ED244" s="57"/>
      <c r="EE244" s="57" t="s">
        <v>387</v>
      </c>
      <c r="EF244" s="57" t="s">
        <v>387</v>
      </c>
      <c r="EG244" s="57"/>
      <c r="EH244" s="57"/>
      <c r="EI244" s="57" t="s">
        <v>387</v>
      </c>
      <c r="EJ244" s="57" t="s">
        <v>387</v>
      </c>
      <c r="EK244" s="57"/>
      <c r="EL244" s="57"/>
      <c r="EM244" s="61"/>
      <c r="EN244" s="57"/>
      <c r="EO244" s="57"/>
      <c r="EP244" s="57"/>
      <c r="EQ244" s="57" t="s">
        <v>387</v>
      </c>
      <c r="ER244" s="57"/>
      <c r="ES244" s="57" t="s">
        <v>387</v>
      </c>
      <c r="ET244" s="57"/>
      <c r="EU244" s="57" t="s">
        <v>387</v>
      </c>
      <c r="EV244" s="57" t="s">
        <v>387</v>
      </c>
      <c r="EW244" s="57"/>
      <c r="EX244" s="57"/>
      <c r="EY244" s="57"/>
      <c r="EZ244" s="57"/>
      <c r="FA244" s="57"/>
      <c r="FB244" s="57"/>
      <c r="FC244" s="57" t="s">
        <v>387</v>
      </c>
      <c r="FD244" s="57" t="s">
        <v>387</v>
      </c>
      <c r="FE244" s="38"/>
      <c r="FF244" s="38"/>
      <c r="FG244" s="61"/>
      <c r="FH244" s="57" t="s">
        <v>387</v>
      </c>
      <c r="FI244" s="57" t="s">
        <v>387</v>
      </c>
      <c r="FJ244" s="57"/>
      <c r="FK244" s="57"/>
      <c r="FL244" s="57" t="s">
        <v>387</v>
      </c>
      <c r="FM244" s="57" t="s">
        <v>387</v>
      </c>
      <c r="FN244" s="57"/>
      <c r="FO244" s="57"/>
      <c r="FP244" s="57"/>
      <c r="FQ244" s="57"/>
      <c r="FR244" s="57"/>
      <c r="FS244" s="57" t="s">
        <v>387</v>
      </c>
      <c r="FT244" s="57"/>
      <c r="FU244" s="57"/>
      <c r="FV244" s="57"/>
      <c r="FW244" s="57" t="s">
        <v>387</v>
      </c>
      <c r="FX244" s="57" t="s">
        <v>387</v>
      </c>
      <c r="FY244" s="57"/>
      <c r="FZ244" s="38"/>
      <c r="GA244" s="61"/>
      <c r="GB244" s="57"/>
      <c r="GC244" s="57"/>
      <c r="GD244" s="57"/>
      <c r="GE244" s="57" t="s">
        <v>387</v>
      </c>
      <c r="GF244" s="57" t="s">
        <v>387</v>
      </c>
      <c r="GG244" s="57" t="s">
        <v>387</v>
      </c>
      <c r="GH244" s="57"/>
      <c r="GI244" s="57"/>
      <c r="GJ244" s="57"/>
      <c r="GK244" s="57"/>
      <c r="GL244" s="57"/>
      <c r="GM244" s="57"/>
      <c r="GN244" s="57"/>
      <c r="GO244" s="57"/>
      <c r="GP244" s="57"/>
      <c r="GQ244" s="57" t="s">
        <v>387</v>
      </c>
      <c r="GR244" s="57" t="s">
        <v>387</v>
      </c>
      <c r="GS244" s="57"/>
      <c r="GT244" s="38"/>
      <c r="GU244" s="61"/>
      <c r="GV244" s="57" t="s">
        <v>387</v>
      </c>
      <c r="GW244" s="57" t="s">
        <v>387</v>
      </c>
      <c r="GX244" s="57"/>
      <c r="GY244" s="57"/>
      <c r="GZ244" s="57" t="s">
        <v>387</v>
      </c>
      <c r="HA244" s="57" t="s">
        <v>387</v>
      </c>
      <c r="HB244" s="57"/>
      <c r="HC244" s="57" t="s">
        <v>387</v>
      </c>
      <c r="HD244" s="57" t="s">
        <v>387</v>
      </c>
      <c r="HE244" s="57"/>
      <c r="HF244" s="57"/>
      <c r="HG244" s="57" t="s">
        <v>387</v>
      </c>
      <c r="HH244" s="57"/>
      <c r="HI244" s="57"/>
      <c r="HJ244" s="57"/>
      <c r="HK244" s="57" t="s">
        <v>387</v>
      </c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387</v>
      </c>
      <c r="IK244" s="57" t="s">
        <v>387</v>
      </c>
      <c r="IL244" s="57"/>
      <c r="IM244" s="57"/>
      <c r="IN244" s="57" t="s">
        <v>387</v>
      </c>
      <c r="IO244" s="57" t="s">
        <v>387</v>
      </c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>
        <f t="shared" si="848"/>
        <v>4</v>
      </c>
      <c r="AGL244" s="36" t="str">
        <f t="shared" si="861"/>
        <v/>
      </c>
      <c r="AGM244" s="36" t="str">
        <f t="shared" si="849"/>
        <v/>
      </c>
      <c r="AGN244" s="39">
        <f t="shared" si="862"/>
        <v>15</v>
      </c>
      <c r="AGO244" s="36" t="str">
        <f t="shared" si="863"/>
        <v/>
      </c>
      <c r="AGP244" s="36" t="str">
        <f t="shared" si="850"/>
        <v/>
      </c>
      <c r="AGQ244" s="39">
        <f t="shared" si="864"/>
        <v>32</v>
      </c>
      <c r="AGR244" s="36" t="str">
        <f t="shared" si="865"/>
        <v/>
      </c>
      <c r="AGS244" s="36" t="str">
        <f t="shared" si="851"/>
        <v/>
      </c>
      <c r="AGT244" s="39">
        <f t="shared" si="866"/>
        <v>17</v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7</v>
      </c>
      <c r="B245" s="48" t="s">
        <v>131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 t="s">
        <v>398</v>
      </c>
      <c r="T245" s="57" t="s">
        <v>398</v>
      </c>
      <c r="U245" s="57"/>
      <c r="V245" s="57"/>
      <c r="W245" s="57"/>
      <c r="X245" s="57"/>
      <c r="Y245" s="57"/>
      <c r="Z245" s="57"/>
      <c r="AA245" s="57" t="s">
        <v>387</v>
      </c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 t="s">
        <v>387</v>
      </c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 t="s">
        <v>387</v>
      </c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 t="s">
        <v>387</v>
      </c>
      <c r="EB245" s="57" t="s">
        <v>387</v>
      </c>
      <c r="EC245" s="57"/>
      <c r="ED245" s="57"/>
      <c r="EE245" s="57" t="s">
        <v>387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 t="s">
        <v>387</v>
      </c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 t="s">
        <v>387</v>
      </c>
      <c r="FM245" s="57"/>
      <c r="FN245" s="57"/>
      <c r="FO245" s="57"/>
      <c r="FP245" s="57"/>
      <c r="FQ245" s="57"/>
      <c r="FR245" s="57"/>
      <c r="FS245" s="57" t="s">
        <v>387</v>
      </c>
      <c r="FT245" s="57"/>
      <c r="FU245" s="57"/>
      <c r="FV245" s="57"/>
      <c r="FW245" s="57" t="s">
        <v>387</v>
      </c>
      <c r="FX245" s="57"/>
      <c r="FY245" s="57"/>
      <c r="FZ245" s="38"/>
      <c r="GA245" s="61"/>
      <c r="GB245" s="57" t="s">
        <v>387</v>
      </c>
      <c r="GC245" s="57"/>
      <c r="GD245" s="57"/>
      <c r="GE245" s="57" t="s">
        <v>387</v>
      </c>
      <c r="GF245" s="57" t="s">
        <v>387</v>
      </c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 t="s">
        <v>387</v>
      </c>
      <c r="GR245" s="57"/>
      <c r="GS245" s="57"/>
      <c r="GT245" s="38"/>
      <c r="GU245" s="61"/>
      <c r="GV245" s="57" t="s">
        <v>387</v>
      </c>
      <c r="GW245" s="57" t="s">
        <v>387</v>
      </c>
      <c r="GX245" s="57"/>
      <c r="GY245" s="57"/>
      <c r="GZ245" s="57"/>
      <c r="HA245" s="57"/>
      <c r="HB245" s="57"/>
      <c r="HC245" s="57"/>
      <c r="HD245" s="57"/>
      <c r="HE245" s="57"/>
      <c r="HF245" s="57"/>
      <c r="HG245" s="57" t="s">
        <v>387</v>
      </c>
      <c r="HH245" s="57"/>
      <c r="HI245" s="57"/>
      <c r="HJ245" s="57"/>
      <c r="HK245" s="57"/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>
        <f t="shared" si="861"/>
        <v>2</v>
      </c>
      <c r="AGM245" s="36" t="str">
        <f t="shared" si="849"/>
        <v/>
      </c>
      <c r="AGN245" s="39">
        <f t="shared" si="862"/>
        <v>3</v>
      </c>
      <c r="AGO245" s="36" t="str">
        <f t="shared" si="863"/>
        <v/>
      </c>
      <c r="AGP245" s="36" t="str">
        <f t="shared" si="850"/>
        <v/>
      </c>
      <c r="AGQ245" s="39">
        <f t="shared" si="864"/>
        <v>7</v>
      </c>
      <c r="AGR245" s="36" t="str">
        <f t="shared" si="865"/>
        <v/>
      </c>
      <c r="AGS245" s="36" t="str">
        <f t="shared" si="851"/>
        <v/>
      </c>
      <c r="AGT245" s="39">
        <f t="shared" si="866"/>
        <v>7</v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8</v>
      </c>
      <c r="B246" s="48" t="s">
        <v>132</v>
      </c>
      <c r="C246" s="37"/>
      <c r="D246" s="35"/>
      <c r="E246" s="35"/>
      <c r="F246" s="35"/>
      <c r="G246" s="57"/>
      <c r="H246" s="57" t="s">
        <v>387</v>
      </c>
      <c r="I246" s="57" t="s">
        <v>387</v>
      </c>
      <c r="J246" s="57"/>
      <c r="K246" s="57" t="s">
        <v>387</v>
      </c>
      <c r="L246" s="57" t="s">
        <v>387</v>
      </c>
      <c r="M246" s="57"/>
      <c r="N246" s="57"/>
      <c r="O246" s="57"/>
      <c r="P246" s="57"/>
      <c r="Q246" s="57"/>
      <c r="R246" s="57"/>
      <c r="S246" s="57" t="s">
        <v>387</v>
      </c>
      <c r="T246" s="57"/>
      <c r="U246" s="57"/>
      <c r="V246" s="57"/>
      <c r="W246" s="57" t="s">
        <v>387</v>
      </c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387</v>
      </c>
      <c r="AS246" s="57" t="s">
        <v>387</v>
      </c>
      <c r="AT246" s="57" t="s">
        <v>387</v>
      </c>
      <c r="AU246" s="57"/>
      <c r="AV246" s="57"/>
      <c r="AW246" s="57"/>
      <c r="AX246" s="57" t="s">
        <v>387</v>
      </c>
      <c r="AY246" s="57"/>
      <c r="AZ246" s="57"/>
      <c r="BA246" s="57"/>
      <c r="BB246" s="57"/>
      <c r="BC246" s="57"/>
      <c r="BD246" s="57"/>
      <c r="BE246" s="57"/>
      <c r="BF246" s="57"/>
      <c r="BG246" s="57"/>
      <c r="BH246" s="57" t="s">
        <v>387</v>
      </c>
      <c r="BI246" s="57" t="s">
        <v>387</v>
      </c>
      <c r="BJ246" s="57"/>
      <c r="BK246" s="61"/>
      <c r="BL246" s="57"/>
      <c r="BM246" s="57"/>
      <c r="BN246" s="57"/>
      <c r="BO246" s="57"/>
      <c r="BP246" s="57"/>
      <c r="BQ246" s="57"/>
      <c r="BR246" s="57"/>
      <c r="BS246" s="57" t="s">
        <v>387</v>
      </c>
      <c r="BT246" s="57" t="s">
        <v>387</v>
      </c>
      <c r="BU246" s="57"/>
      <c r="BV246" s="57"/>
      <c r="BW246" s="57"/>
      <c r="BX246" s="57"/>
      <c r="BY246" s="57"/>
      <c r="BZ246" s="57"/>
      <c r="CA246" s="57"/>
      <c r="CB246" s="57" t="s">
        <v>387</v>
      </c>
      <c r="CC246" s="57"/>
      <c r="CD246" s="57"/>
      <c r="CE246" s="61"/>
      <c r="CF246" s="57" t="s">
        <v>387</v>
      </c>
      <c r="CG246" s="57" t="s">
        <v>387</v>
      </c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 t="s">
        <v>387</v>
      </c>
      <c r="CV246" s="57" t="s">
        <v>387</v>
      </c>
      <c r="CW246" s="57"/>
      <c r="CX246" s="57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 t="s">
        <v>387</v>
      </c>
      <c r="DN246" s="57"/>
      <c r="DO246" s="57"/>
      <c r="DP246" s="57"/>
      <c r="DQ246" s="57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 t="s">
        <v>387</v>
      </c>
      <c r="EJ246" s="57" t="s">
        <v>387</v>
      </c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/>
      <c r="EV246" s="57" t="s">
        <v>387</v>
      </c>
      <c r="EW246" s="57"/>
      <c r="EX246" s="57"/>
      <c r="EY246" s="57"/>
      <c r="EZ246" s="57"/>
      <c r="FA246" s="57" t="s">
        <v>387</v>
      </c>
      <c r="FB246" s="57"/>
      <c r="FC246" s="57"/>
      <c r="FD246" s="57"/>
      <c r="FE246" s="38"/>
      <c r="FF246" s="38"/>
      <c r="FG246" s="61"/>
      <c r="FH246" s="57"/>
      <c r="FI246" s="57"/>
      <c r="FJ246" s="57"/>
      <c r="FK246" s="57"/>
      <c r="FL246" s="57" t="s">
        <v>387</v>
      </c>
      <c r="FM246" s="57" t="s">
        <v>387</v>
      </c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38"/>
      <c r="GA246" s="61"/>
      <c r="GB246" s="57" t="s">
        <v>387</v>
      </c>
      <c r="GC246" s="57"/>
      <c r="GD246" s="57"/>
      <c r="GE246" s="57"/>
      <c r="GF246" s="57"/>
      <c r="GG246" s="57" t="s">
        <v>387</v>
      </c>
      <c r="GH246" s="57"/>
      <c r="GI246" s="57"/>
      <c r="GJ246" s="57"/>
      <c r="GK246" s="57"/>
      <c r="GL246" s="57"/>
      <c r="GM246" s="57"/>
      <c r="GN246" s="57"/>
      <c r="GO246" s="57" t="s">
        <v>387</v>
      </c>
      <c r="GP246" s="57"/>
      <c r="GQ246" s="57" t="s">
        <v>387</v>
      </c>
      <c r="GR246" s="57" t="s">
        <v>387</v>
      </c>
      <c r="GS246" s="57"/>
      <c r="GT246" s="38"/>
      <c r="GU246" s="61"/>
      <c r="GV246" s="57"/>
      <c r="GW246" s="57"/>
      <c r="GX246" s="57"/>
      <c r="GY246" s="57"/>
      <c r="GZ246" s="57" t="s">
        <v>387</v>
      </c>
      <c r="HA246" s="57" t="s">
        <v>387</v>
      </c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387</v>
      </c>
      <c r="IV246" s="57"/>
      <c r="IW246" s="57"/>
      <c r="IX246" s="57"/>
      <c r="IY246" s="57"/>
      <c r="IZ246" s="57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1</v>
      </c>
      <c r="AGL246" s="36" t="str">
        <f t="shared" si="861"/>
        <v/>
      </c>
      <c r="AGM246" s="36" t="str">
        <f t="shared" si="849"/>
        <v/>
      </c>
      <c r="AGN246" s="39">
        <f t="shared" si="862"/>
        <v>17</v>
      </c>
      <c r="AGO246" s="36" t="str">
        <f t="shared" si="863"/>
        <v/>
      </c>
      <c r="AGP246" s="36" t="str">
        <f t="shared" si="850"/>
        <v/>
      </c>
      <c r="AGQ246" s="39">
        <f t="shared" si="864"/>
        <v>9</v>
      </c>
      <c r="AGR246" s="36" t="str">
        <f t="shared" si="865"/>
        <v/>
      </c>
      <c r="AGS246" s="36" t="str">
        <f t="shared" si="851"/>
        <v/>
      </c>
      <c r="AGT246" s="39">
        <f t="shared" si="866"/>
        <v>8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9</v>
      </c>
      <c r="B247" s="48" t="s">
        <v>133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 t="s">
        <v>387</v>
      </c>
      <c r="BG247" s="57"/>
      <c r="BH247" s="57"/>
      <c r="BI247" s="57"/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 t="s">
        <v>387</v>
      </c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 t="s">
        <v>387</v>
      </c>
      <c r="DH247" s="57" t="s">
        <v>387</v>
      </c>
      <c r="DI247" s="57"/>
      <c r="DJ247" s="57"/>
      <c r="DK247" s="57"/>
      <c r="DL247" s="57"/>
      <c r="DM247" s="57" t="s">
        <v>387</v>
      </c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 t="s">
        <v>387</v>
      </c>
      <c r="EG247" s="57"/>
      <c r="EH247" s="57"/>
      <c r="EI247" s="57"/>
      <c r="EJ247" s="57"/>
      <c r="EK247" s="57"/>
      <c r="EL247" s="57"/>
      <c r="EM247" s="61"/>
      <c r="EN247" s="57" t="s">
        <v>387</v>
      </c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 t="s">
        <v>387</v>
      </c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 t="s">
        <v>387</v>
      </c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 t="s">
        <v>387</v>
      </c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387</v>
      </c>
      <c r="GW247" s="57" t="s">
        <v>387</v>
      </c>
      <c r="GX247" s="57"/>
      <c r="GY247" s="57"/>
      <c r="GZ247" s="57"/>
      <c r="HA247" s="57"/>
      <c r="HB247" s="57"/>
      <c r="HC247" s="57"/>
      <c r="HD247" s="57"/>
      <c r="HE247" s="57"/>
      <c r="HF247" s="57"/>
      <c r="HG247" s="57" t="s">
        <v>387</v>
      </c>
      <c r="HH247" s="57"/>
      <c r="HI247" s="57"/>
      <c r="HJ247" s="57"/>
      <c r="HK247" s="57"/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 t="s">
        <v>387</v>
      </c>
      <c r="IV247" s="57"/>
      <c r="IW247" s="57"/>
      <c r="IX247" s="57"/>
      <c r="IY247" s="57"/>
      <c r="IZ247" s="57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1</v>
      </c>
      <c r="AGL247" s="36" t="str">
        <f t="shared" si="861"/>
        <v/>
      </c>
      <c r="AGM247" s="36" t="str">
        <f t="shared" si="849"/>
        <v/>
      </c>
      <c r="AGN247" s="39">
        <f t="shared" si="862"/>
        <v>1</v>
      </c>
      <c r="AGO247" s="36" t="str">
        <f t="shared" si="863"/>
        <v/>
      </c>
      <c r="AGP247" s="36" t="str">
        <f t="shared" si="850"/>
        <v/>
      </c>
      <c r="AGQ247" s="39">
        <f t="shared" si="864"/>
        <v>8</v>
      </c>
      <c r="AGR247" s="36" t="str">
        <f t="shared" si="865"/>
        <v/>
      </c>
      <c r="AGS247" s="36" t="str">
        <f t="shared" si="851"/>
        <v/>
      </c>
      <c r="AGT247" s="39">
        <f t="shared" si="866"/>
        <v>5</v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10</v>
      </c>
      <c r="B248" s="48" t="s">
        <v>134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61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 t="s">
        <v>387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61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 t="str">
        <f t="shared" si="848"/>
        <v/>
      </c>
      <c r="AGL248" s="36" t="str">
        <f t="shared" si="861"/>
        <v/>
      </c>
      <c r="AGM248" s="36" t="str">
        <f t="shared" si="849"/>
        <v/>
      </c>
      <c r="AGN248" s="39" t="str">
        <f t="shared" si="862"/>
        <v/>
      </c>
      <c r="AGO248" s="36" t="str">
        <f t="shared" si="863"/>
        <v/>
      </c>
      <c r="AGP248" s="36" t="str">
        <f t="shared" si="850"/>
        <v/>
      </c>
      <c r="AGQ248" s="39">
        <f t="shared" si="864"/>
        <v>1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11</v>
      </c>
      <c r="B249" s="48" t="s">
        <v>135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387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61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12</v>
      </c>
      <c r="B250" s="48" t="s">
        <v>136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 t="s">
        <v>387</v>
      </c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 t="s">
        <v>398</v>
      </c>
      <c r="AS250" s="57" t="s">
        <v>398</v>
      </c>
      <c r="AT250" s="57" t="s">
        <v>398</v>
      </c>
      <c r="AU250" s="57"/>
      <c r="AV250" s="57"/>
      <c r="AW250" s="57"/>
      <c r="AX250" s="57" t="s">
        <v>398</v>
      </c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 t="s">
        <v>387</v>
      </c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 t="s">
        <v>387</v>
      </c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 t="s">
        <v>387</v>
      </c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 t="s">
        <v>387</v>
      </c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387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 t="s">
        <v>387</v>
      </c>
      <c r="FT250" s="57"/>
      <c r="FU250" s="57" t="s">
        <v>387</v>
      </c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61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61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 t="s">
        <v>388</v>
      </c>
      <c r="IV250" s="57"/>
      <c r="IW250" s="57"/>
      <c r="IX250" s="57"/>
      <c r="IY250" s="57"/>
      <c r="IZ250" s="57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>
        <f t="shared" si="860"/>
        <v>1</v>
      </c>
      <c r="AGH250" s="35" t="str">
        <f t="shared" si="848"/>
        <v/>
      </c>
      <c r="AGL250" s="36">
        <f t="shared" si="861"/>
        <v>4</v>
      </c>
      <c r="AGM250" s="36" t="str">
        <f t="shared" si="849"/>
        <v/>
      </c>
      <c r="AGN250" s="39">
        <f t="shared" si="862"/>
        <v>2</v>
      </c>
      <c r="AGO250" s="36" t="str">
        <f t="shared" si="863"/>
        <v/>
      </c>
      <c r="AGP250" s="36" t="str">
        <f t="shared" si="850"/>
        <v/>
      </c>
      <c r="AGQ250" s="39">
        <f t="shared" si="864"/>
        <v>6</v>
      </c>
      <c r="AGR250" s="36" t="str">
        <f t="shared" si="865"/>
        <v/>
      </c>
      <c r="AGS250" s="36">
        <f t="shared" si="851"/>
        <v>1</v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13</v>
      </c>
      <c r="B251" s="48" t="s">
        <v>137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387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61"/>
      <c r="GV251" s="57" t="s">
        <v>387</v>
      </c>
      <c r="GW251" s="57" t="s">
        <v>387</v>
      </c>
      <c r="GX251" s="57"/>
      <c r="GY251" s="57"/>
      <c r="GZ251" s="57" t="s">
        <v>387</v>
      </c>
      <c r="HA251" s="57" t="s">
        <v>387</v>
      </c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 t="s">
        <v>387</v>
      </c>
      <c r="IK251" s="57" t="s">
        <v>387</v>
      </c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>
        <f t="shared" si="848"/>
        <v>2</v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>
        <f t="shared" si="866"/>
        <v>6</v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14</v>
      </c>
      <c r="B252" s="48" t="s">
        <v>138</v>
      </c>
      <c r="C252" s="37"/>
      <c r="D252" s="35"/>
      <c r="E252" s="35"/>
      <c r="F252" s="35"/>
      <c r="G252" s="57"/>
      <c r="H252" s="57" t="s">
        <v>388</v>
      </c>
      <c r="I252" s="57" t="s">
        <v>388</v>
      </c>
      <c r="J252" s="57"/>
      <c r="K252" s="57" t="s">
        <v>388</v>
      </c>
      <c r="L252" s="57" t="s">
        <v>388</v>
      </c>
      <c r="M252" s="57"/>
      <c r="N252" s="57"/>
      <c r="O252" s="57" t="s">
        <v>388</v>
      </c>
      <c r="P252" s="57" t="s">
        <v>388</v>
      </c>
      <c r="Q252" s="57" t="s">
        <v>388</v>
      </c>
      <c r="R252" s="57"/>
      <c r="S252" s="57" t="s">
        <v>388</v>
      </c>
      <c r="T252" s="57" t="s">
        <v>388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 t="s">
        <v>388</v>
      </c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 t="s">
        <v>388</v>
      </c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/>
      <c r="BP252" s="57"/>
      <c r="BQ252" s="57"/>
      <c r="BR252" s="57"/>
      <c r="BS252" s="57" t="s">
        <v>398</v>
      </c>
      <c r="BT252" s="57" t="s">
        <v>398</v>
      </c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 t="s">
        <v>387</v>
      </c>
      <c r="CR252" s="57"/>
      <c r="CS252" s="57"/>
      <c r="CT252" s="57"/>
      <c r="CU252" s="57" t="s">
        <v>388</v>
      </c>
      <c r="CV252" s="57" t="s">
        <v>388</v>
      </c>
      <c r="CW252" s="57"/>
      <c r="CX252" s="57"/>
      <c r="CY252" s="61"/>
      <c r="CZ252" s="57" t="s">
        <v>388</v>
      </c>
      <c r="DA252" s="57"/>
      <c r="DB252" s="57"/>
      <c r="DC252" s="57" t="s">
        <v>388</v>
      </c>
      <c r="DD252" s="57" t="s">
        <v>388</v>
      </c>
      <c r="DE252" s="57" t="s">
        <v>388</v>
      </c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 t="s">
        <v>387</v>
      </c>
      <c r="EF252" s="57"/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 t="s">
        <v>387</v>
      </c>
      <c r="EW252" s="57"/>
      <c r="EX252" s="57"/>
      <c r="EY252" s="57"/>
      <c r="EZ252" s="57"/>
      <c r="FA252" s="57" t="s">
        <v>387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 t="s">
        <v>398</v>
      </c>
      <c r="GP252" s="57"/>
      <c r="GQ252" s="57" t="s">
        <v>398</v>
      </c>
      <c r="GR252" s="57" t="s">
        <v>398</v>
      </c>
      <c r="GS252" s="57"/>
      <c r="GT252" s="38"/>
      <c r="GU252" s="61"/>
      <c r="GV252" s="57" t="s">
        <v>398</v>
      </c>
      <c r="GW252" s="57" t="s">
        <v>398</v>
      </c>
      <c r="GX252" s="57"/>
      <c r="GY252" s="57"/>
      <c r="GZ252" s="57" t="s">
        <v>398</v>
      </c>
      <c r="HA252" s="57" t="s">
        <v>398</v>
      </c>
      <c r="HB252" s="57"/>
      <c r="HC252" s="57" t="s">
        <v>398</v>
      </c>
      <c r="HD252" s="57" t="s">
        <v>398</v>
      </c>
      <c r="HE252" s="57"/>
      <c r="HF252" s="57"/>
      <c r="HG252" s="57" t="s">
        <v>398</v>
      </c>
      <c r="HH252" s="57"/>
      <c r="HI252" s="57"/>
      <c r="HJ252" s="57"/>
      <c r="HK252" s="57" t="s">
        <v>398</v>
      </c>
      <c r="HL252" s="57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>
        <f t="shared" si="861"/>
        <v>2</v>
      </c>
      <c r="AGM252" s="36">
        <f t="shared" si="849"/>
        <v>11</v>
      </c>
      <c r="AGN252" s="39" t="str">
        <f t="shared" si="862"/>
        <v/>
      </c>
      <c r="AGO252" s="36" t="str">
        <f t="shared" si="863"/>
        <v/>
      </c>
      <c r="AGP252" s="36">
        <f t="shared" si="850"/>
        <v>6</v>
      </c>
      <c r="AGQ252" s="39">
        <f t="shared" si="864"/>
        <v>4</v>
      </c>
      <c r="AGR252" s="36">
        <f t="shared" si="865"/>
        <v>11</v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15</v>
      </c>
      <c r="B253" s="48" t="s">
        <v>139</v>
      </c>
      <c r="C253" s="37"/>
      <c r="D253" s="35"/>
      <c r="E253" s="35"/>
      <c r="F253" s="35"/>
      <c r="G253" s="57"/>
      <c r="H253" s="57" t="s">
        <v>387</v>
      </c>
      <c r="I253" s="57"/>
      <c r="J253" s="57"/>
      <c r="K253" s="57" t="s">
        <v>387</v>
      </c>
      <c r="L253" s="57" t="s">
        <v>387</v>
      </c>
      <c r="M253" s="57"/>
      <c r="N253" s="57"/>
      <c r="O253" s="57"/>
      <c r="P253" s="57"/>
      <c r="Q253" s="57"/>
      <c r="R253" s="57"/>
      <c r="S253" s="57" t="s">
        <v>387</v>
      </c>
      <c r="T253" s="57"/>
      <c r="U253" s="57"/>
      <c r="V253" s="57"/>
      <c r="W253" s="57" t="s">
        <v>387</v>
      </c>
      <c r="X253" s="57"/>
      <c r="Y253" s="57"/>
      <c r="Z253" s="57"/>
      <c r="AA253" s="57" t="s">
        <v>387</v>
      </c>
      <c r="AB253" s="57" t="s">
        <v>387</v>
      </c>
      <c r="AC253" s="57" t="s">
        <v>387</v>
      </c>
      <c r="AD253" s="57"/>
      <c r="AE253" s="57" t="s">
        <v>387</v>
      </c>
      <c r="AF253" s="57" t="s">
        <v>387</v>
      </c>
      <c r="AG253" s="57"/>
      <c r="AH253" s="57"/>
      <c r="AI253" s="57"/>
      <c r="AJ253" s="57"/>
      <c r="AK253" s="57" t="s">
        <v>387</v>
      </c>
      <c r="AL253" s="57"/>
      <c r="AM253" s="57" t="s">
        <v>387</v>
      </c>
      <c r="AN253" s="57" t="s">
        <v>387</v>
      </c>
      <c r="AO253" s="57"/>
      <c r="AP253" s="38"/>
      <c r="AQ253" s="37"/>
      <c r="AR253" s="57" t="s">
        <v>387</v>
      </c>
      <c r="AS253" s="57" t="s">
        <v>387</v>
      </c>
      <c r="AT253" s="57" t="s">
        <v>387</v>
      </c>
      <c r="AU253" s="57"/>
      <c r="AV253" s="57" t="s">
        <v>387</v>
      </c>
      <c r="AW253" s="57"/>
      <c r="AX253" s="57"/>
      <c r="AY253" s="57"/>
      <c r="AZ253" s="57" t="s">
        <v>387</v>
      </c>
      <c r="BA253" s="57" t="s">
        <v>387</v>
      </c>
      <c r="BB253" s="57"/>
      <c r="BC253" s="57"/>
      <c r="BD253" s="57" t="s">
        <v>387</v>
      </c>
      <c r="BE253" s="57"/>
      <c r="BF253" s="57" t="s">
        <v>387</v>
      </c>
      <c r="BG253" s="57"/>
      <c r="BH253" s="57" t="s">
        <v>387</v>
      </c>
      <c r="BI253" s="57" t="s">
        <v>387</v>
      </c>
      <c r="BJ253" s="57"/>
      <c r="BK253" s="61"/>
      <c r="BL253" s="57" t="s">
        <v>387</v>
      </c>
      <c r="BM253" s="57"/>
      <c r="BN253" s="57"/>
      <c r="BO253" s="57" t="s">
        <v>387</v>
      </c>
      <c r="BP253" s="57" t="s">
        <v>387</v>
      </c>
      <c r="BQ253" s="57" t="s">
        <v>387</v>
      </c>
      <c r="BR253" s="57"/>
      <c r="BS253" s="57" t="s">
        <v>398</v>
      </c>
      <c r="BT253" s="57" t="s">
        <v>398</v>
      </c>
      <c r="BU253" s="57"/>
      <c r="BV253" s="57"/>
      <c r="BW253" s="57"/>
      <c r="BX253" s="57"/>
      <c r="BY253" s="57"/>
      <c r="BZ253" s="57" t="s">
        <v>398</v>
      </c>
      <c r="CA253" s="57"/>
      <c r="CB253" s="57" t="s">
        <v>398</v>
      </c>
      <c r="CC253" s="57"/>
      <c r="CD253" s="57"/>
      <c r="CE253" s="61"/>
      <c r="CF253" s="57" t="s">
        <v>388</v>
      </c>
      <c r="CG253" s="57" t="s">
        <v>388</v>
      </c>
      <c r="CH253" s="57"/>
      <c r="CI253" s="57"/>
      <c r="CJ253" s="57" t="s">
        <v>388</v>
      </c>
      <c r="CK253" s="57"/>
      <c r="CL253" s="57"/>
      <c r="CM253" s="57" t="s">
        <v>388</v>
      </c>
      <c r="CN253" s="57" t="s">
        <v>388</v>
      </c>
      <c r="CO253" s="57"/>
      <c r="CP253" s="57"/>
      <c r="CQ253" s="57" t="s">
        <v>388</v>
      </c>
      <c r="CR253" s="57" t="s">
        <v>388</v>
      </c>
      <c r="CS253" s="57" t="s">
        <v>388</v>
      </c>
      <c r="CT253" s="57"/>
      <c r="CU253" s="57" t="s">
        <v>388</v>
      </c>
      <c r="CV253" s="57" t="s">
        <v>388</v>
      </c>
      <c r="CW253" s="57"/>
      <c r="CX253" s="57"/>
      <c r="CY253" s="61"/>
      <c r="CZ253" s="57" t="s">
        <v>398</v>
      </c>
      <c r="DA253" s="57"/>
      <c r="DB253" s="57"/>
      <c r="DC253" s="57" t="s">
        <v>398</v>
      </c>
      <c r="DD253" s="57" t="s">
        <v>398</v>
      </c>
      <c r="DE253" s="57" t="s">
        <v>398</v>
      </c>
      <c r="DF253" s="57"/>
      <c r="DG253" s="57" t="s">
        <v>398</v>
      </c>
      <c r="DH253" s="57" t="s">
        <v>398</v>
      </c>
      <c r="DI253" s="57"/>
      <c r="DJ253" s="57"/>
      <c r="DK253" s="57"/>
      <c r="DL253" s="57"/>
      <c r="DM253" s="57" t="s">
        <v>398</v>
      </c>
      <c r="DN253" s="57"/>
      <c r="DO253" s="57" t="s">
        <v>398</v>
      </c>
      <c r="DP253" s="57" t="s">
        <v>398</v>
      </c>
      <c r="DQ253" s="57"/>
      <c r="DR253" s="38"/>
      <c r="DS253" s="61"/>
      <c r="DT253" s="57" t="s">
        <v>387</v>
      </c>
      <c r="DU253" s="57" t="s">
        <v>387</v>
      </c>
      <c r="DV253" s="57"/>
      <c r="DW253" s="57" t="s">
        <v>387</v>
      </c>
      <c r="DX253" s="57" t="s">
        <v>387</v>
      </c>
      <c r="DY253" s="57"/>
      <c r="DZ253" s="57"/>
      <c r="EA253" s="57" t="s">
        <v>387</v>
      </c>
      <c r="EB253" s="57" t="s">
        <v>387</v>
      </c>
      <c r="EC253" s="57"/>
      <c r="ED253" s="57"/>
      <c r="EE253" s="57" t="s">
        <v>387</v>
      </c>
      <c r="EF253" s="57" t="s">
        <v>387</v>
      </c>
      <c r="EG253" s="57"/>
      <c r="EH253" s="57"/>
      <c r="EI253" s="57" t="s">
        <v>387</v>
      </c>
      <c r="EJ253" s="57" t="s">
        <v>387</v>
      </c>
      <c r="EK253" s="57"/>
      <c r="EL253" s="57"/>
      <c r="EM253" s="61"/>
      <c r="EN253" s="57" t="s">
        <v>387</v>
      </c>
      <c r="EO253" s="57"/>
      <c r="EP253" s="57"/>
      <c r="EQ253" s="57" t="s">
        <v>387</v>
      </c>
      <c r="ER253" s="57"/>
      <c r="ES253" s="57" t="s">
        <v>387</v>
      </c>
      <c r="ET253" s="57"/>
      <c r="EU253" s="57" t="s">
        <v>387</v>
      </c>
      <c r="EV253" s="57"/>
      <c r="EW253" s="57"/>
      <c r="EX253" s="57"/>
      <c r="EY253" s="57"/>
      <c r="EZ253" s="57"/>
      <c r="FA253" s="57" t="s">
        <v>387</v>
      </c>
      <c r="FB253" s="57"/>
      <c r="FC253" s="57" t="s">
        <v>387</v>
      </c>
      <c r="FD253" s="57" t="s">
        <v>387</v>
      </c>
      <c r="FE253" s="38"/>
      <c r="FF253" s="38"/>
      <c r="FG253" s="61"/>
      <c r="FH253" s="57" t="s">
        <v>387</v>
      </c>
      <c r="FI253" s="57" t="s">
        <v>387</v>
      </c>
      <c r="FJ253" s="57"/>
      <c r="FK253" s="57"/>
      <c r="FL253" s="57" t="s">
        <v>387</v>
      </c>
      <c r="FM253" s="57" t="s">
        <v>387</v>
      </c>
      <c r="FN253" s="57"/>
      <c r="FO253" s="57" t="s">
        <v>387</v>
      </c>
      <c r="FP253" s="57" t="s">
        <v>387</v>
      </c>
      <c r="FQ253" s="57"/>
      <c r="FR253" s="57"/>
      <c r="FS253" s="57" t="s">
        <v>387</v>
      </c>
      <c r="FT253" s="57"/>
      <c r="FU253" s="57" t="s">
        <v>387</v>
      </c>
      <c r="FV253" s="57"/>
      <c r="FW253" s="57" t="s">
        <v>387</v>
      </c>
      <c r="FX253" s="57" t="s">
        <v>387</v>
      </c>
      <c r="FY253" s="57"/>
      <c r="FZ253" s="38"/>
      <c r="GA253" s="61"/>
      <c r="GB253" s="57" t="s">
        <v>387</v>
      </c>
      <c r="GC253" s="57"/>
      <c r="GD253" s="57"/>
      <c r="GE253" s="57" t="s">
        <v>387</v>
      </c>
      <c r="GF253" s="57" t="s">
        <v>387</v>
      </c>
      <c r="GG253" s="57" t="s">
        <v>387</v>
      </c>
      <c r="GH253" s="57"/>
      <c r="GI253" s="57"/>
      <c r="GJ253" s="57"/>
      <c r="GK253" s="57"/>
      <c r="GL253" s="57"/>
      <c r="GM253" s="57"/>
      <c r="GN253" s="57"/>
      <c r="GO253" s="57" t="s">
        <v>387</v>
      </c>
      <c r="GP253" s="57"/>
      <c r="GQ253" s="57" t="s">
        <v>387</v>
      </c>
      <c r="GR253" s="57" t="s">
        <v>387</v>
      </c>
      <c r="GS253" s="57"/>
      <c r="GT253" s="38"/>
      <c r="GU253" s="61"/>
      <c r="GV253" s="57" t="s">
        <v>387</v>
      </c>
      <c r="GW253" s="57" t="s">
        <v>387</v>
      </c>
      <c r="GX253" s="57"/>
      <c r="GY253" s="57"/>
      <c r="GZ253" s="57" t="s">
        <v>387</v>
      </c>
      <c r="HA253" s="57" t="s">
        <v>387</v>
      </c>
      <c r="HB253" s="57"/>
      <c r="HC253" s="57" t="s">
        <v>387</v>
      </c>
      <c r="HD253" s="57" t="s">
        <v>387</v>
      </c>
      <c r="HE253" s="57"/>
      <c r="HF253" s="57"/>
      <c r="HG253" s="57" t="s">
        <v>387</v>
      </c>
      <c r="HH253" s="57"/>
      <c r="HI253" s="57"/>
      <c r="HJ253" s="57"/>
      <c r="HK253" s="57" t="s">
        <v>387</v>
      </c>
      <c r="HL253" s="57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61"/>
      <c r="IJ253" s="57" t="s">
        <v>387</v>
      </c>
      <c r="IK253" s="57" t="s">
        <v>387</v>
      </c>
      <c r="IL253" s="57"/>
      <c r="IM253" s="57"/>
      <c r="IN253" s="57"/>
      <c r="IO253" s="57"/>
      <c r="IP253" s="57"/>
      <c r="IQ253" s="57"/>
      <c r="IR253" s="57"/>
      <c r="IS253" s="57"/>
      <c r="IT253" s="57"/>
      <c r="IU253" s="57" t="s">
        <v>387</v>
      </c>
      <c r="IV253" s="57"/>
      <c r="IW253" s="57"/>
      <c r="IX253" s="57"/>
      <c r="IY253" s="57" t="s">
        <v>387</v>
      </c>
      <c r="IZ253" s="57" t="s">
        <v>387</v>
      </c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>
        <f t="shared" si="848"/>
        <v>5</v>
      </c>
      <c r="AGL253" s="36">
        <f t="shared" si="861"/>
        <v>4</v>
      </c>
      <c r="AGM253" s="36">
        <f t="shared" si="849"/>
        <v>5</v>
      </c>
      <c r="AGN253" s="39">
        <f t="shared" si="862"/>
        <v>27</v>
      </c>
      <c r="AGO253" s="36">
        <f t="shared" si="863"/>
        <v>9</v>
      </c>
      <c r="AGP253" s="36">
        <f t="shared" si="850"/>
        <v>5</v>
      </c>
      <c r="AGQ253" s="39">
        <f t="shared" si="864"/>
        <v>27</v>
      </c>
      <c r="AGR253" s="36" t="str">
        <f t="shared" si="865"/>
        <v/>
      </c>
      <c r="AGS253" s="36" t="str">
        <f t="shared" si="851"/>
        <v/>
      </c>
      <c r="AGT253" s="39">
        <f t="shared" si="866"/>
        <v>20</v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16</v>
      </c>
      <c r="B254" s="48" t="s">
        <v>140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 t="s">
        <v>398</v>
      </c>
      <c r="AF254" s="57" t="s">
        <v>398</v>
      </c>
      <c r="AG254" s="57" t="s">
        <v>398</v>
      </c>
      <c r="AH254" s="57"/>
      <c r="AI254" s="57"/>
      <c r="AJ254" s="57"/>
      <c r="AK254" s="57" t="s">
        <v>398</v>
      </c>
      <c r="AL254" s="57"/>
      <c r="AM254" s="57" t="s">
        <v>398</v>
      </c>
      <c r="AN254" s="57" t="s">
        <v>398</v>
      </c>
      <c r="AO254" s="57"/>
      <c r="AP254" s="38"/>
      <c r="AQ254" s="37"/>
      <c r="AR254" s="57" t="s">
        <v>398</v>
      </c>
      <c r="AS254" s="57" t="s">
        <v>398</v>
      </c>
      <c r="AT254" s="57" t="s">
        <v>398</v>
      </c>
      <c r="AU254" s="57"/>
      <c r="AV254" s="57" t="s">
        <v>398</v>
      </c>
      <c r="AW254" s="57"/>
      <c r="AX254" s="57"/>
      <c r="AY254" s="57"/>
      <c r="AZ254" s="57" t="s">
        <v>398</v>
      </c>
      <c r="BA254" s="57" t="s">
        <v>398</v>
      </c>
      <c r="BB254" s="57"/>
      <c r="BC254" s="57"/>
      <c r="BD254" s="57" t="s">
        <v>398</v>
      </c>
      <c r="BE254" s="57"/>
      <c r="BF254" s="57" t="s">
        <v>398</v>
      </c>
      <c r="BG254" s="57"/>
      <c r="BH254" s="57" t="s">
        <v>398</v>
      </c>
      <c r="BI254" s="57" t="s">
        <v>398</v>
      </c>
      <c r="BJ254" s="57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61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61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38"/>
      <c r="GU254" s="61"/>
      <c r="GV254" s="57" t="s">
        <v>398</v>
      </c>
      <c r="GW254" s="57" t="s">
        <v>398</v>
      </c>
      <c r="GX254" s="57"/>
      <c r="GY254" s="57"/>
      <c r="GZ254" s="57" t="s">
        <v>398</v>
      </c>
      <c r="HA254" s="57" t="s">
        <v>398</v>
      </c>
      <c r="HB254" s="57"/>
      <c r="HC254" s="57" t="s">
        <v>398</v>
      </c>
      <c r="HD254" s="57" t="s">
        <v>398</v>
      </c>
      <c r="HE254" s="57"/>
      <c r="HF254" s="57"/>
      <c r="HG254" s="57" t="s">
        <v>398</v>
      </c>
      <c r="HH254" s="57"/>
      <c r="HI254" s="57"/>
      <c r="HJ254" s="57"/>
      <c r="HK254" s="57" t="s">
        <v>398</v>
      </c>
      <c r="HL254" s="57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>
        <f t="shared" si="861"/>
        <v>16</v>
      </c>
      <c r="AGM254" s="36" t="str">
        <f t="shared" si="849"/>
        <v/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>
        <f t="shared" si="865"/>
        <v>8</v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17</v>
      </c>
      <c r="B255" s="48" t="s">
        <v>141</v>
      </c>
      <c r="C255" s="37"/>
      <c r="D255" s="35"/>
      <c r="E255" s="35"/>
      <c r="F255" s="35"/>
      <c r="G255" s="57"/>
      <c r="H255" s="57" t="s">
        <v>387</v>
      </c>
      <c r="I255" s="57"/>
      <c r="J255" s="57"/>
      <c r="K255" s="57"/>
      <c r="L255" s="57"/>
      <c r="M255" s="57"/>
      <c r="N255" s="57"/>
      <c r="O255" s="57" t="s">
        <v>387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 t="s">
        <v>387</v>
      </c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38"/>
      <c r="AQ255" s="37"/>
      <c r="AR255" s="57"/>
      <c r="AS255" s="57"/>
      <c r="AT255" s="57"/>
      <c r="AU255" s="57"/>
      <c r="AV255" s="57"/>
      <c r="AW255" s="57"/>
      <c r="AX255" s="57"/>
      <c r="AY255" s="57"/>
      <c r="AZ255" s="57" t="s">
        <v>387</v>
      </c>
      <c r="BA255" s="57" t="s">
        <v>387</v>
      </c>
      <c r="BB255" s="57"/>
      <c r="BC255" s="57"/>
      <c r="BD255" s="57" t="s">
        <v>387</v>
      </c>
      <c r="BE255" s="57"/>
      <c r="BF255" s="57" t="s">
        <v>387</v>
      </c>
      <c r="BG255" s="57"/>
      <c r="BH255" s="57" t="s">
        <v>387</v>
      </c>
      <c r="BI255" s="57"/>
      <c r="BJ255" s="57"/>
      <c r="BK255" s="61"/>
      <c r="BL255" s="57"/>
      <c r="BM255" s="57"/>
      <c r="BN255" s="57"/>
      <c r="BO255" s="57"/>
      <c r="BP255" s="57" t="s">
        <v>387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61"/>
      <c r="CF255" s="57"/>
      <c r="CG255" s="57"/>
      <c r="CH255" s="57"/>
      <c r="CI255" s="57"/>
      <c r="CJ255" s="57"/>
      <c r="CK255" s="57"/>
      <c r="CL255" s="57"/>
      <c r="CM255" s="57" t="s">
        <v>387</v>
      </c>
      <c r="CN255" s="57" t="s">
        <v>387</v>
      </c>
      <c r="CO255" s="57"/>
      <c r="CP255" s="57"/>
      <c r="CQ255" s="57" t="s">
        <v>387</v>
      </c>
      <c r="CR255" s="57"/>
      <c r="CS255" s="57"/>
      <c r="CT255" s="57"/>
      <c r="CU255" s="57"/>
      <c r="CV255" s="57"/>
      <c r="CW255" s="57"/>
      <c r="CX255" s="57"/>
      <c r="CY255" s="61"/>
      <c r="CZ255" s="57" t="s">
        <v>387</v>
      </c>
      <c r="DA255" s="57"/>
      <c r="DB255" s="57"/>
      <c r="DC255" s="57" t="s">
        <v>387</v>
      </c>
      <c r="DD255" s="57"/>
      <c r="DE255" s="57" t="s">
        <v>387</v>
      </c>
      <c r="DF255" s="57"/>
      <c r="DG255" s="57" t="s">
        <v>387</v>
      </c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387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387</v>
      </c>
      <c r="EV255" s="57"/>
      <c r="EW255" s="57"/>
      <c r="EX255" s="57"/>
      <c r="EY255" s="57"/>
      <c r="EZ255" s="57"/>
      <c r="FA255" s="57"/>
      <c r="FB255" s="57"/>
      <c r="FC255" s="57" t="s">
        <v>387</v>
      </c>
      <c r="FD255" s="57"/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 t="s">
        <v>387</v>
      </c>
      <c r="FU255" s="57" t="s">
        <v>387</v>
      </c>
      <c r="FV255" s="57"/>
      <c r="FW255" s="57" t="s">
        <v>387</v>
      </c>
      <c r="FX255" s="57"/>
      <c r="FY255" s="57"/>
      <c r="FZ255" s="38"/>
      <c r="GA255" s="61"/>
      <c r="GB255" s="57"/>
      <c r="GC255" s="57"/>
      <c r="GD255" s="57"/>
      <c r="GE255" s="57" t="s">
        <v>387</v>
      </c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38"/>
      <c r="GU255" s="61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  <c r="IX255" s="57"/>
      <c r="IY255" s="57"/>
      <c r="IZ255" s="57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 t="str">
        <f t="shared" si="848"/>
        <v/>
      </c>
      <c r="AGL255" s="36" t="str">
        <f t="shared" si="861"/>
        <v/>
      </c>
      <c r="AGM255" s="36" t="str">
        <f t="shared" si="849"/>
        <v/>
      </c>
      <c r="AGN255" s="39">
        <f t="shared" si="862"/>
        <v>11</v>
      </c>
      <c r="AGO255" s="36" t="str">
        <f t="shared" si="863"/>
        <v/>
      </c>
      <c r="AGP255" s="36" t="str">
        <f t="shared" si="850"/>
        <v/>
      </c>
      <c r="AGQ255" s="39">
        <f t="shared" si="864"/>
        <v>11</v>
      </c>
      <c r="AGR255" s="36" t="str">
        <f t="shared" si="865"/>
        <v/>
      </c>
      <c r="AGS255" s="36" t="str">
        <f t="shared" si="851"/>
        <v/>
      </c>
      <c r="AGT255" s="39">
        <f t="shared" si="866"/>
        <v>1</v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18</v>
      </c>
      <c r="B256" s="36"/>
      <c r="C256" s="37"/>
      <c r="D256" s="35"/>
      <c r="E256" s="35"/>
      <c r="F256" s="35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7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7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 t="str">
        <f t="shared" si="861"/>
        <v/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19</v>
      </c>
      <c r="B257" s="36"/>
      <c r="C257" s="37"/>
      <c r="D257" s="35"/>
      <c r="E257" s="35"/>
      <c r="F257" s="35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32" customFormat="1" x14ac:dyDescent="0.25">
      <c r="A258" s="31" t="s">
        <v>41</v>
      </c>
      <c r="C258" s="33"/>
      <c r="D258" s="33"/>
      <c r="E258" s="33"/>
      <c r="F258" s="34"/>
      <c r="G258" s="33"/>
      <c r="H258" s="33"/>
      <c r="I258" s="33"/>
      <c r="J258" s="34"/>
      <c r="K258" s="33"/>
      <c r="L258" s="33"/>
      <c r="M258" s="33"/>
      <c r="N258" s="34"/>
      <c r="O258" s="33"/>
      <c r="P258" s="33"/>
      <c r="Q258" s="33"/>
      <c r="R258" s="34"/>
      <c r="S258" s="33"/>
      <c r="T258" s="33"/>
      <c r="U258" s="33"/>
      <c r="V258" s="34"/>
      <c r="W258" s="33"/>
      <c r="X258" s="33"/>
      <c r="Y258" s="33"/>
      <c r="Z258" s="34"/>
      <c r="AA258" s="33"/>
      <c r="AB258" s="33"/>
      <c r="AC258" s="33"/>
      <c r="AD258" s="34"/>
      <c r="AE258" s="33"/>
      <c r="AF258" s="33"/>
      <c r="AG258" s="33"/>
      <c r="AH258" s="34"/>
      <c r="AI258" s="33"/>
      <c r="AJ258" s="33"/>
      <c r="AK258" s="33"/>
      <c r="AL258" s="34"/>
      <c r="AM258" s="33"/>
      <c r="AN258" s="33"/>
      <c r="AO258" s="33"/>
      <c r="AP258" s="34"/>
      <c r="AQ258" s="33"/>
      <c r="AR258" s="33"/>
      <c r="AS258" s="33"/>
      <c r="AT258" s="34"/>
      <c r="AU258" s="33"/>
      <c r="AV258" s="33"/>
      <c r="AW258" s="33"/>
      <c r="AX258" s="34"/>
      <c r="AY258" s="33"/>
      <c r="AZ258" s="33"/>
      <c r="BA258" s="33"/>
      <c r="BB258" s="34"/>
      <c r="BC258" s="33"/>
      <c r="BD258" s="33"/>
      <c r="BE258" s="33"/>
      <c r="BF258" s="34"/>
      <c r="BG258" s="33"/>
      <c r="BH258" s="33"/>
      <c r="BI258" s="33"/>
      <c r="BJ258" s="34"/>
      <c r="BK258" s="33"/>
      <c r="BL258" s="33"/>
      <c r="BM258" s="33"/>
      <c r="BN258" s="34"/>
      <c r="BO258" s="33"/>
      <c r="BP258" s="33"/>
      <c r="BQ258" s="33"/>
      <c r="BR258" s="34"/>
      <c r="BS258" s="33"/>
      <c r="BT258" s="33"/>
      <c r="BU258" s="33"/>
      <c r="BV258" s="34"/>
      <c r="BW258" s="33"/>
      <c r="BX258" s="33"/>
      <c r="BY258" s="33"/>
      <c r="BZ258" s="34"/>
      <c r="CA258" s="33"/>
      <c r="CB258" s="33"/>
      <c r="CC258" s="33"/>
      <c r="CD258" s="34"/>
      <c r="CE258" s="33"/>
      <c r="CF258" s="33"/>
      <c r="CG258" s="33"/>
      <c r="CH258" s="34"/>
      <c r="CI258" s="33"/>
      <c r="CJ258" s="33"/>
      <c r="CK258" s="33"/>
      <c r="CL258" s="34"/>
      <c r="CM258" s="33"/>
      <c r="CN258" s="33"/>
      <c r="CO258" s="33"/>
      <c r="CP258" s="34"/>
      <c r="CQ258" s="33"/>
      <c r="CR258" s="33"/>
      <c r="CS258" s="33"/>
      <c r="CT258" s="34"/>
      <c r="CU258" s="33"/>
      <c r="CV258" s="33"/>
      <c r="CW258" s="33"/>
      <c r="CX258" s="34"/>
      <c r="CY258" s="33"/>
      <c r="CZ258" s="33"/>
      <c r="DA258" s="33"/>
      <c r="DB258" s="34"/>
      <c r="DC258" s="33"/>
      <c r="DD258" s="33"/>
      <c r="DE258" s="33"/>
      <c r="DF258" s="34"/>
      <c r="DG258" s="33"/>
      <c r="DH258" s="33"/>
      <c r="DI258" s="33"/>
      <c r="DJ258" s="34"/>
      <c r="DK258" s="33"/>
      <c r="DL258" s="33"/>
      <c r="DM258" s="33"/>
      <c r="DN258" s="34"/>
      <c r="DO258" s="33"/>
      <c r="DP258" s="33"/>
      <c r="DQ258" s="33"/>
      <c r="DR258" s="34"/>
      <c r="DS258" s="33"/>
      <c r="DT258" s="33"/>
      <c r="DU258" s="33"/>
      <c r="DV258" s="34"/>
      <c r="DW258" s="33"/>
      <c r="DX258" s="33"/>
      <c r="DY258" s="33"/>
      <c r="DZ258" s="34"/>
      <c r="EA258" s="33"/>
      <c r="EB258" s="33"/>
      <c r="EC258" s="33"/>
      <c r="ED258" s="34"/>
      <c r="EE258" s="33"/>
      <c r="EF258" s="33"/>
      <c r="EG258" s="33"/>
      <c r="EH258" s="34"/>
      <c r="EI258" s="33"/>
      <c r="EJ258" s="33"/>
      <c r="EK258" s="33"/>
      <c r="EL258" s="34"/>
      <c r="EM258" s="33"/>
      <c r="EN258" s="33"/>
      <c r="EO258" s="33"/>
      <c r="EP258" s="34"/>
      <c r="EQ258" s="33"/>
      <c r="ER258" s="33"/>
      <c r="ES258" s="33"/>
      <c r="ET258" s="34"/>
      <c r="EU258" s="33"/>
      <c r="EV258" s="33"/>
      <c r="EW258" s="33"/>
      <c r="EX258" s="34"/>
      <c r="EY258" s="33"/>
      <c r="EZ258" s="33"/>
      <c r="FA258" s="33"/>
      <c r="FB258" s="34"/>
      <c r="FC258" s="33"/>
      <c r="FD258" s="33"/>
      <c r="FE258" s="33"/>
      <c r="FF258" s="34"/>
      <c r="FG258" s="33"/>
      <c r="FH258" s="33"/>
      <c r="FI258" s="33"/>
      <c r="FJ258" s="34"/>
      <c r="FK258" s="33"/>
      <c r="FL258" s="33"/>
      <c r="FM258" s="33"/>
      <c r="FN258" s="34"/>
      <c r="FO258" s="33"/>
      <c r="FP258" s="33"/>
      <c r="FQ258" s="33"/>
      <c r="FR258" s="34"/>
      <c r="FS258" s="33"/>
      <c r="FT258" s="33"/>
      <c r="FU258" s="33"/>
      <c r="FV258" s="34"/>
      <c r="FW258" s="33"/>
      <c r="FX258" s="33"/>
      <c r="FY258" s="33"/>
      <c r="FZ258" s="34"/>
      <c r="GA258" s="33"/>
      <c r="GB258" s="33"/>
      <c r="GC258" s="33"/>
      <c r="GD258" s="34"/>
      <c r="GE258" s="33"/>
      <c r="GF258" s="33"/>
      <c r="GG258" s="33"/>
      <c r="GH258" s="34"/>
      <c r="GI258" s="33"/>
      <c r="GJ258" s="33"/>
      <c r="GK258" s="33"/>
      <c r="GL258" s="34"/>
      <c r="GM258" s="33"/>
      <c r="GN258" s="33"/>
      <c r="GO258" s="33"/>
      <c r="GP258" s="34"/>
      <c r="GQ258" s="33"/>
      <c r="GR258" s="33"/>
      <c r="GS258" s="33"/>
      <c r="GT258" s="34"/>
      <c r="GU258" s="33"/>
      <c r="GV258" s="33"/>
      <c r="GW258" s="33"/>
      <c r="GX258" s="34"/>
      <c r="GY258" s="33"/>
      <c r="GZ258" s="33"/>
      <c r="HA258" s="33"/>
      <c r="HB258" s="34"/>
      <c r="HC258" s="33"/>
      <c r="HD258" s="33"/>
      <c r="HE258" s="33"/>
      <c r="HF258" s="34"/>
      <c r="HG258" s="33"/>
      <c r="HH258" s="33"/>
      <c r="HI258" s="33"/>
      <c r="HJ258" s="34"/>
      <c r="HK258" s="33"/>
      <c r="HL258" s="33"/>
      <c r="HM258" s="33"/>
      <c r="HN258" s="34"/>
      <c r="HO258" s="33"/>
      <c r="HP258" s="33"/>
      <c r="HQ258" s="33"/>
      <c r="HR258" s="34"/>
      <c r="HS258" s="33"/>
      <c r="HT258" s="33"/>
      <c r="HU258" s="33"/>
      <c r="HV258" s="34"/>
      <c r="HW258" s="33"/>
      <c r="HX258" s="33"/>
      <c r="HY258" s="33"/>
      <c r="HZ258" s="34"/>
      <c r="IA258" s="33"/>
      <c r="IB258" s="33"/>
      <c r="IC258" s="33"/>
      <c r="ID258" s="34"/>
      <c r="IE258" s="33"/>
      <c r="IF258" s="33"/>
      <c r="IG258" s="33"/>
      <c r="IH258" s="34"/>
      <c r="II258" s="33"/>
      <c r="IJ258" s="33"/>
      <c r="IK258" s="33"/>
      <c r="IL258" s="34"/>
      <c r="IM258" s="33"/>
      <c r="IN258" s="33"/>
      <c r="IO258" s="33"/>
      <c r="IP258" s="34"/>
      <c r="IQ258" s="33"/>
      <c r="IR258" s="33"/>
      <c r="IS258" s="33"/>
      <c r="IT258" s="34"/>
      <c r="IU258" s="33"/>
      <c r="IV258" s="33"/>
      <c r="IW258" s="33"/>
      <c r="IX258" s="34"/>
      <c r="IY258" s="33"/>
      <c r="IZ258" s="33"/>
      <c r="JA258" s="33"/>
      <c r="JB258" s="34"/>
      <c r="JC258" s="33"/>
      <c r="JD258" s="33"/>
      <c r="JE258" s="33"/>
      <c r="JF258" s="34"/>
      <c r="JG258" s="33"/>
      <c r="JH258" s="33"/>
      <c r="JI258" s="33"/>
      <c r="JJ258" s="34"/>
      <c r="JK258" s="33"/>
      <c r="JL258" s="33"/>
      <c r="JM258" s="33"/>
      <c r="JN258" s="34"/>
      <c r="JO258" s="33"/>
      <c r="JP258" s="33"/>
      <c r="JQ258" s="33"/>
      <c r="JR258" s="34"/>
      <c r="JS258" s="33"/>
      <c r="JT258" s="33"/>
      <c r="JU258" s="33"/>
      <c r="JV258" s="34"/>
      <c r="JW258" s="33"/>
      <c r="JX258" s="33"/>
      <c r="JY258" s="33"/>
      <c r="JZ258" s="34"/>
      <c r="KA258" s="33"/>
      <c r="KB258" s="33"/>
      <c r="KC258" s="33"/>
      <c r="KD258" s="34"/>
      <c r="KE258" s="33"/>
      <c r="KF258" s="33"/>
      <c r="KG258" s="33"/>
      <c r="KH258" s="34"/>
      <c r="KI258" s="33"/>
      <c r="KJ258" s="33"/>
      <c r="KK258" s="33"/>
      <c r="KL258" s="34"/>
      <c r="KM258" s="33"/>
      <c r="KN258" s="33"/>
      <c r="KO258" s="33"/>
      <c r="KP258" s="34"/>
      <c r="KQ258" s="33"/>
      <c r="KR258" s="33"/>
      <c r="KS258" s="33"/>
      <c r="KT258" s="34"/>
      <c r="KU258" s="33"/>
      <c r="KV258" s="33"/>
      <c r="KW258" s="33"/>
      <c r="KX258" s="34"/>
      <c r="KY258" s="33"/>
      <c r="KZ258" s="33"/>
      <c r="LA258" s="33"/>
      <c r="LB258" s="34"/>
      <c r="LC258" s="33"/>
      <c r="LD258" s="33"/>
      <c r="LE258" s="33"/>
      <c r="LF258" s="34"/>
      <c r="LG258" s="33"/>
      <c r="LH258" s="33"/>
      <c r="LI258" s="33"/>
      <c r="LJ258" s="34"/>
      <c r="LK258" s="33"/>
      <c r="LL258" s="33"/>
      <c r="LM258" s="33"/>
      <c r="LN258" s="34"/>
      <c r="LO258" s="33"/>
      <c r="LP258" s="33"/>
      <c r="LQ258" s="33"/>
      <c r="LR258" s="34"/>
      <c r="LS258" s="33"/>
      <c r="LT258" s="33"/>
      <c r="LU258" s="33"/>
      <c r="LV258" s="34"/>
      <c r="LW258" s="33"/>
      <c r="LX258" s="33"/>
      <c r="LY258" s="33"/>
      <c r="LZ258" s="34"/>
      <c r="MA258" s="33"/>
      <c r="MB258" s="33"/>
      <c r="MC258" s="33"/>
      <c r="MD258" s="34"/>
      <c r="ME258" s="33"/>
      <c r="MF258" s="33"/>
      <c r="MG258" s="33"/>
      <c r="MH258" s="34"/>
      <c r="MI258" s="33"/>
      <c r="MJ258" s="33"/>
      <c r="MK258" s="33"/>
      <c r="ML258" s="34"/>
      <c r="MM258" s="33"/>
      <c r="MN258" s="33"/>
      <c r="MO258" s="33"/>
      <c r="MP258" s="34"/>
      <c r="MQ258" s="33"/>
      <c r="MR258" s="33"/>
      <c r="MS258" s="33"/>
      <c r="MT258" s="34"/>
      <c r="MU258" s="33"/>
      <c r="MV258" s="33"/>
      <c r="MW258" s="33"/>
      <c r="MX258" s="34"/>
      <c r="MY258" s="33"/>
      <c r="MZ258" s="33"/>
      <c r="NA258" s="33"/>
      <c r="NB258" s="34"/>
      <c r="NC258" s="33"/>
      <c r="ND258" s="33"/>
      <c r="NE258" s="33"/>
      <c r="NF258" s="34"/>
      <c r="NG258" s="33"/>
      <c r="NH258" s="33"/>
      <c r="NI258" s="33"/>
      <c r="NJ258" s="34"/>
      <c r="NK258" s="33"/>
      <c r="NL258" s="33"/>
      <c r="NM258" s="33"/>
      <c r="NN258" s="34"/>
      <c r="NO258" s="33"/>
      <c r="NP258" s="33"/>
      <c r="NQ258" s="33"/>
      <c r="NR258" s="34"/>
      <c r="NS258" s="33"/>
      <c r="NT258" s="33"/>
      <c r="NU258" s="33"/>
      <c r="NV258" s="34"/>
      <c r="NW258" s="33"/>
      <c r="NX258" s="33"/>
      <c r="NY258" s="33"/>
      <c r="NZ258" s="34"/>
      <c r="OA258" s="33"/>
      <c r="OB258" s="33"/>
      <c r="OC258" s="33"/>
      <c r="OD258" s="34"/>
      <c r="OE258" s="33"/>
      <c r="OF258" s="33"/>
      <c r="OG258" s="33"/>
      <c r="OH258" s="34"/>
      <c r="OI258" s="33"/>
      <c r="OJ258" s="33"/>
      <c r="OK258" s="33"/>
      <c r="OL258" s="34"/>
      <c r="OM258" s="33"/>
      <c r="ON258" s="33"/>
      <c r="OO258" s="33"/>
      <c r="OP258" s="34"/>
      <c r="OQ258" s="33"/>
      <c r="OR258" s="33"/>
      <c r="OS258" s="33"/>
      <c r="OT258" s="34"/>
      <c r="OU258" s="33"/>
      <c r="OV258" s="33"/>
      <c r="OW258" s="33"/>
      <c r="OX258" s="34"/>
      <c r="OY258" s="33"/>
      <c r="OZ258" s="33"/>
      <c r="PA258" s="33"/>
      <c r="PB258" s="34"/>
      <c r="PC258" s="33"/>
      <c r="PD258" s="33"/>
      <c r="PE258" s="33"/>
      <c r="PF258" s="34"/>
      <c r="PG258" s="33"/>
      <c r="PH258" s="33"/>
      <c r="PI258" s="33"/>
      <c r="PJ258" s="34"/>
      <c r="PK258" s="33"/>
      <c r="PL258" s="33"/>
      <c r="PM258" s="33"/>
      <c r="PN258" s="34"/>
      <c r="PO258" s="33"/>
      <c r="PP258" s="33"/>
      <c r="PQ258" s="33"/>
      <c r="PR258" s="34"/>
      <c r="PS258" s="33"/>
      <c r="PT258" s="33"/>
      <c r="PU258" s="33"/>
      <c r="PV258" s="34"/>
      <c r="PW258" s="33"/>
      <c r="PX258" s="33"/>
      <c r="PY258" s="33"/>
      <c r="PZ258" s="34"/>
      <c r="QA258" s="33"/>
      <c r="QB258" s="33"/>
      <c r="QC258" s="33"/>
      <c r="QD258" s="34"/>
      <c r="QE258" s="33"/>
      <c r="QF258" s="33"/>
      <c r="QG258" s="33"/>
      <c r="QH258" s="34"/>
      <c r="QI258" s="33"/>
      <c r="QJ258" s="33"/>
      <c r="QK258" s="33"/>
      <c r="QL258" s="34"/>
      <c r="QM258" s="33"/>
      <c r="QN258" s="33"/>
      <c r="QO258" s="33"/>
      <c r="QP258" s="34"/>
      <c r="QQ258" s="33"/>
      <c r="QR258" s="33"/>
      <c r="QS258" s="33"/>
      <c r="QT258" s="34"/>
      <c r="QU258" s="33"/>
      <c r="QV258" s="33"/>
      <c r="QW258" s="33"/>
      <c r="QX258" s="34"/>
      <c r="QY258" s="33"/>
      <c r="QZ258" s="33"/>
      <c r="RA258" s="33"/>
      <c r="RB258" s="34"/>
      <c r="RC258" s="33"/>
      <c r="RD258" s="33"/>
      <c r="RE258" s="33"/>
      <c r="RF258" s="34"/>
      <c r="RG258" s="33"/>
      <c r="RH258" s="33"/>
      <c r="RI258" s="33"/>
      <c r="RJ258" s="34"/>
      <c r="RK258" s="33"/>
      <c r="RL258" s="33"/>
      <c r="RM258" s="33"/>
      <c r="RN258" s="34"/>
      <c r="RO258" s="33"/>
      <c r="RP258" s="33"/>
      <c r="RQ258" s="33"/>
      <c r="RR258" s="34"/>
      <c r="RS258" s="33"/>
      <c r="RT258" s="33"/>
      <c r="RU258" s="33"/>
      <c r="RV258" s="34"/>
      <c r="RW258" s="33"/>
      <c r="RX258" s="33"/>
      <c r="RY258" s="33"/>
      <c r="RZ258" s="34"/>
      <c r="SA258" s="33"/>
      <c r="SB258" s="33"/>
      <c r="SC258" s="33"/>
      <c r="SD258" s="34"/>
      <c r="SE258" s="33"/>
      <c r="SF258" s="33"/>
      <c r="SG258" s="33"/>
      <c r="SH258" s="34"/>
      <c r="SI258" s="33"/>
      <c r="SJ258" s="33"/>
      <c r="SK258" s="33"/>
      <c r="SL258" s="34"/>
      <c r="SM258" s="33"/>
      <c r="SN258" s="33"/>
      <c r="SO258" s="33"/>
      <c r="SP258" s="34"/>
      <c r="SQ258" s="33"/>
      <c r="SR258" s="33"/>
      <c r="SS258" s="33"/>
      <c r="ST258" s="34"/>
      <c r="SU258" s="33"/>
      <c r="SV258" s="33"/>
      <c r="SW258" s="33"/>
      <c r="SX258" s="34"/>
      <c r="SY258" s="33"/>
      <c r="SZ258" s="33"/>
      <c r="TA258" s="33"/>
      <c r="TB258" s="34"/>
      <c r="TC258" s="33"/>
      <c r="TD258" s="33"/>
      <c r="TE258" s="33"/>
      <c r="TF258" s="34"/>
      <c r="TG258" s="33"/>
      <c r="TH258" s="33"/>
      <c r="TI258" s="33"/>
      <c r="TJ258" s="34"/>
      <c r="TK258" s="33"/>
      <c r="TL258" s="33"/>
      <c r="TM258" s="33"/>
      <c r="TN258" s="34"/>
      <c r="TO258" s="33"/>
      <c r="TP258" s="33"/>
      <c r="TQ258" s="33"/>
      <c r="TR258" s="34"/>
      <c r="TS258" s="33"/>
      <c r="TT258" s="33"/>
      <c r="TU258" s="33"/>
      <c r="TV258" s="34"/>
      <c r="TW258" s="33"/>
      <c r="TX258" s="33"/>
      <c r="TY258" s="33"/>
      <c r="TZ258" s="34"/>
      <c r="UA258" s="33"/>
      <c r="UB258" s="33"/>
      <c r="UC258" s="33"/>
      <c r="UD258" s="34"/>
      <c r="UE258" s="33"/>
      <c r="UF258" s="33"/>
      <c r="UG258" s="33"/>
      <c r="UH258" s="34"/>
      <c r="UI258" s="33"/>
      <c r="UJ258" s="33"/>
      <c r="UK258" s="33"/>
      <c r="UL258" s="34"/>
      <c r="UM258" s="33"/>
      <c r="UN258" s="33"/>
      <c r="UO258" s="33"/>
      <c r="UP258" s="34"/>
      <c r="UQ258" s="33"/>
      <c r="UR258" s="33"/>
      <c r="US258" s="33"/>
      <c r="UT258" s="34"/>
      <c r="UU258" s="33"/>
      <c r="UV258" s="33"/>
      <c r="UW258" s="33"/>
      <c r="UX258" s="34"/>
      <c r="UY258" s="33"/>
      <c r="UZ258" s="33"/>
      <c r="VA258" s="33"/>
      <c r="VB258" s="34"/>
      <c r="VC258" s="33"/>
      <c r="VD258" s="33"/>
      <c r="VE258" s="33"/>
      <c r="VF258" s="34"/>
      <c r="VG258" s="33"/>
      <c r="VH258" s="33"/>
      <c r="VI258" s="33"/>
      <c r="VJ258" s="34"/>
      <c r="VK258" s="33"/>
      <c r="VL258" s="33"/>
      <c r="VM258" s="33"/>
      <c r="VN258" s="34"/>
      <c r="VO258" s="33"/>
      <c r="VP258" s="33"/>
      <c r="VQ258" s="33"/>
      <c r="VR258" s="34"/>
      <c r="VS258" s="33"/>
      <c r="VT258" s="33"/>
      <c r="VU258" s="33"/>
      <c r="VV258" s="34"/>
      <c r="VW258" s="33"/>
      <c r="VX258" s="33"/>
      <c r="VY258" s="33"/>
      <c r="VZ258" s="34"/>
      <c r="WA258" s="33"/>
      <c r="WB258" s="33"/>
      <c r="WC258" s="33"/>
      <c r="WD258" s="34"/>
      <c r="WE258" s="33"/>
      <c r="WF258" s="33"/>
      <c r="WG258" s="33"/>
      <c r="WH258" s="34"/>
      <c r="WI258" s="33"/>
      <c r="WJ258" s="33"/>
      <c r="WK258" s="33"/>
      <c r="WL258" s="34"/>
      <c r="WM258" s="33"/>
      <c r="WN258" s="33"/>
      <c r="WO258" s="33"/>
      <c r="WP258" s="34"/>
      <c r="WQ258" s="33"/>
      <c r="WR258" s="33"/>
      <c r="WS258" s="33"/>
      <c r="WT258" s="34"/>
      <c r="WU258" s="33"/>
      <c r="WV258" s="33"/>
      <c r="WW258" s="33"/>
      <c r="WX258" s="34"/>
      <c r="WY258" s="33"/>
      <c r="WZ258" s="33"/>
      <c r="XA258" s="33"/>
      <c r="XB258" s="34"/>
      <c r="XC258" s="33"/>
      <c r="XD258" s="33"/>
      <c r="XE258" s="33"/>
      <c r="XF258" s="34"/>
      <c r="XG258" s="33"/>
      <c r="XH258" s="33"/>
      <c r="XI258" s="33"/>
      <c r="XJ258" s="34"/>
      <c r="XK258" s="33"/>
      <c r="XL258" s="33"/>
      <c r="XM258" s="33"/>
      <c r="XN258" s="34"/>
      <c r="XO258" s="33"/>
      <c r="XP258" s="33"/>
      <c r="XQ258" s="33"/>
      <c r="XR258" s="34"/>
      <c r="XS258" s="33"/>
      <c r="XT258" s="33"/>
      <c r="XU258" s="33"/>
      <c r="XV258" s="34"/>
      <c r="XW258" s="33"/>
      <c r="XX258" s="33"/>
      <c r="XY258" s="33"/>
      <c r="XZ258" s="34"/>
      <c r="YA258" s="33"/>
      <c r="YB258" s="33"/>
      <c r="YC258" s="33"/>
      <c r="YD258" s="34"/>
      <c r="YE258" s="33"/>
      <c r="YF258" s="33"/>
      <c r="YG258" s="33"/>
      <c r="YH258" s="34"/>
      <c r="YI258" s="33"/>
      <c r="YJ258" s="33"/>
      <c r="YK258" s="33"/>
      <c r="YL258" s="34"/>
      <c r="YM258" s="33"/>
      <c r="YN258" s="33"/>
      <c r="YO258" s="33"/>
      <c r="YP258" s="34"/>
      <c r="YQ258" s="33"/>
      <c r="YR258" s="33"/>
      <c r="YS258" s="33"/>
      <c r="YT258" s="34"/>
      <c r="YU258" s="33"/>
      <c r="YV258" s="33"/>
      <c r="YW258" s="33"/>
      <c r="YX258" s="34"/>
      <c r="YY258" s="33"/>
      <c r="YZ258" s="33"/>
      <c r="ZA258" s="33"/>
      <c r="ZB258" s="34"/>
      <c r="ZC258" s="33"/>
      <c r="ZD258" s="33"/>
      <c r="ZE258" s="33"/>
      <c r="ZF258" s="34"/>
      <c r="ZG258" s="33"/>
      <c r="ZH258" s="33"/>
      <c r="ZI258" s="33"/>
      <c r="ZJ258" s="34"/>
      <c r="ZK258" s="33"/>
      <c r="ZL258" s="33"/>
      <c r="ZM258" s="33"/>
      <c r="ZN258" s="34"/>
      <c r="ZO258" s="33"/>
      <c r="ZP258" s="33"/>
      <c r="ZQ258" s="33"/>
      <c r="ZR258" s="34"/>
      <c r="ZS258" s="33"/>
      <c r="ZT258" s="33"/>
      <c r="ZU258" s="33"/>
      <c r="ZV258" s="34"/>
      <c r="ZW258" s="33"/>
      <c r="ZX258" s="33"/>
      <c r="ZY258" s="33"/>
      <c r="ZZ258" s="34"/>
      <c r="AAA258" s="33"/>
      <c r="AAB258" s="33"/>
      <c r="AAC258" s="33"/>
      <c r="AAD258" s="34"/>
      <c r="AAE258" s="33"/>
      <c r="AAF258" s="33"/>
      <c r="AAG258" s="33"/>
      <c r="AAH258" s="34"/>
      <c r="AAI258" s="33"/>
      <c r="AAJ258" s="33"/>
      <c r="AAK258" s="33"/>
      <c r="AAL258" s="34"/>
      <c r="AAM258" s="33"/>
      <c r="AAN258" s="33"/>
      <c r="AAO258" s="33"/>
      <c r="AAP258" s="34"/>
      <c r="AAQ258" s="33"/>
      <c r="AAR258" s="33"/>
      <c r="AAS258" s="33"/>
      <c r="AAT258" s="34"/>
      <c r="AAU258" s="33"/>
      <c r="AAV258" s="33"/>
      <c r="AAW258" s="33"/>
      <c r="AAX258" s="34"/>
      <c r="AAY258" s="33"/>
      <c r="AAZ258" s="33"/>
      <c r="ABA258" s="33"/>
      <c r="ABB258" s="34"/>
      <c r="ABC258" s="33"/>
      <c r="ABD258" s="33"/>
      <c r="ABE258" s="33"/>
      <c r="ABF258" s="34"/>
      <c r="ABG258" s="33"/>
      <c r="ABH258" s="33"/>
      <c r="ABI258" s="33"/>
      <c r="ABJ258" s="34"/>
      <c r="ABK258" s="33"/>
      <c r="ABL258" s="33"/>
      <c r="ABM258" s="33"/>
      <c r="ABN258" s="34"/>
      <c r="ABO258" s="33"/>
      <c r="ABP258" s="33"/>
      <c r="ABQ258" s="33"/>
      <c r="ABR258" s="34"/>
      <c r="ABS258" s="33"/>
      <c r="ABT258" s="33"/>
      <c r="ABU258" s="33"/>
      <c r="ABV258" s="34"/>
      <c r="ABW258" s="33"/>
      <c r="ABX258" s="33"/>
      <c r="ABY258" s="33"/>
      <c r="ABZ258" s="34"/>
      <c r="ACA258" s="33"/>
      <c r="ACB258" s="33"/>
      <c r="ACC258" s="33"/>
      <c r="ACD258" s="34"/>
      <c r="ACE258" s="33"/>
      <c r="ACF258" s="33"/>
      <c r="ACG258" s="33"/>
      <c r="ACH258" s="34"/>
      <c r="ACI258" s="33"/>
      <c r="ACJ258" s="33"/>
      <c r="ACK258" s="33"/>
      <c r="ACL258" s="34"/>
      <c r="ACM258" s="33"/>
      <c r="ACN258" s="33"/>
      <c r="ACO258" s="33"/>
      <c r="ACP258" s="34"/>
      <c r="ACQ258" s="33"/>
      <c r="ACR258" s="33"/>
      <c r="ACS258" s="33"/>
      <c r="ACT258" s="34"/>
      <c r="ACU258" s="33"/>
      <c r="ACV258" s="33"/>
      <c r="ACW258" s="33"/>
      <c r="ACX258" s="34"/>
      <c r="ACY258" s="33"/>
      <c r="ACZ258" s="33"/>
      <c r="ADA258" s="33"/>
      <c r="ADB258" s="34"/>
      <c r="ADC258" s="33"/>
      <c r="ADD258" s="33"/>
      <c r="ADE258" s="33"/>
      <c r="ADF258" s="34"/>
      <c r="ADG258" s="33"/>
      <c r="ADH258" s="33"/>
      <c r="ADI258" s="33"/>
      <c r="ADJ258" s="34"/>
      <c r="ADK258" s="33"/>
      <c r="ADL258" s="33"/>
      <c r="ADM258" s="33"/>
      <c r="ADN258" s="34"/>
      <c r="ADO258" s="33"/>
      <c r="ADP258" s="33"/>
      <c r="ADQ258" s="33"/>
      <c r="ADR258" s="34"/>
      <c r="ADS258" s="33"/>
      <c r="ADT258" s="33"/>
      <c r="ADU258" s="33"/>
      <c r="ADV258" s="34"/>
      <c r="ADW258" s="33"/>
      <c r="ADX258" s="33"/>
      <c r="ADY258" s="33"/>
      <c r="ADZ258" s="34"/>
      <c r="AEA258" s="33"/>
      <c r="AEB258" s="33"/>
      <c r="AEC258" s="33"/>
      <c r="AED258" s="34"/>
      <c r="AEE258" s="33"/>
      <c r="AEF258" s="33"/>
      <c r="AEG258" s="33"/>
      <c r="AEH258" s="34"/>
      <c r="AEI258" s="33"/>
      <c r="AEJ258" s="33"/>
      <c r="AEK258" s="33"/>
      <c r="AEL258" s="34"/>
      <c r="AEM258" s="33"/>
      <c r="AEN258" s="33"/>
      <c r="AEO258" s="33"/>
      <c r="AEP258" s="34"/>
      <c r="AEQ258" s="33"/>
      <c r="AER258" s="33"/>
      <c r="AES258" s="33"/>
      <c r="AET258" s="34"/>
      <c r="AEU258" s="33"/>
      <c r="AEV258" s="33"/>
      <c r="AEW258" s="33"/>
      <c r="AEX258" s="34"/>
      <c r="AEY258" s="33"/>
      <c r="AEZ258" s="33"/>
      <c r="AFA258" s="33"/>
      <c r="AFB258" s="34"/>
      <c r="AFC258" s="33"/>
      <c r="AFD258" s="33"/>
      <c r="AFE258" s="33"/>
      <c r="AFF258" s="34"/>
      <c r="AFG258" s="33"/>
      <c r="AFH258" s="33"/>
      <c r="AFI258" s="33"/>
      <c r="AFJ258" s="34"/>
      <c r="AFK258" s="33"/>
      <c r="AFL258" s="33"/>
      <c r="AFM258" s="33"/>
      <c r="AFN258" s="34"/>
      <c r="AFO258" s="33"/>
      <c r="AFP258" s="33"/>
      <c r="AFQ258" s="33"/>
      <c r="AFR258" s="34"/>
      <c r="AFS258" s="33"/>
      <c r="AFT258" s="33"/>
      <c r="AFU258" s="33"/>
      <c r="AFV258" s="34"/>
      <c r="AFW258" s="33"/>
      <c r="AFX258" s="33"/>
      <c r="AFY258" s="33"/>
      <c r="AFZ258" s="34"/>
      <c r="AGA258" s="33"/>
      <c r="AGB258" s="33"/>
      <c r="AGC258" s="33"/>
      <c r="AGD258" s="34"/>
      <c r="AGE258" s="33"/>
      <c r="AGF258" s="33"/>
      <c r="AGG258" s="33"/>
      <c r="AGH258" s="33"/>
      <c r="AGI258" s="33"/>
      <c r="AGJ258" s="34"/>
      <c r="AGK258" s="33"/>
      <c r="AGL258" s="33"/>
      <c r="AGM258" s="33"/>
      <c r="AGN258" s="33"/>
      <c r="AGO258" s="34"/>
      <c r="AGP258" s="34"/>
      <c r="AGQ258" s="33"/>
      <c r="AGR258" s="33"/>
      <c r="AGS258" s="33"/>
      <c r="AGT258" s="33"/>
      <c r="AGU258" s="34"/>
      <c r="AGV258" s="34"/>
      <c r="AGW258" s="33"/>
      <c r="AGX258" s="33"/>
      <c r="AGY258" s="33"/>
      <c r="AGZ258" s="33"/>
      <c r="AHA258" s="34"/>
      <c r="AHB258" s="34"/>
      <c r="AHC258" s="33"/>
      <c r="AHD258" s="33"/>
      <c r="AHE258" s="33"/>
      <c r="AHF258" s="33"/>
      <c r="AHG258" s="34"/>
      <c r="AHH258" s="34"/>
      <c r="AHI258" s="33"/>
      <c r="AHJ258" s="33"/>
      <c r="AHK258" s="33"/>
      <c r="AHL258" s="33"/>
      <c r="AHM258" s="34"/>
      <c r="AHN258" s="34"/>
      <c r="AHO258" s="33"/>
      <c r="AHP258" s="33"/>
      <c r="AHQ258" s="33"/>
      <c r="AHR258" s="34"/>
      <c r="AHS258" s="33"/>
      <c r="AHT258" s="33"/>
      <c r="AHU258" s="33"/>
      <c r="AHV258" s="34"/>
      <c r="AHW258" s="33"/>
      <c r="AHX258" s="33"/>
      <c r="AHY258" s="33"/>
      <c r="AHZ258" s="34"/>
      <c r="AIA258" s="33"/>
      <c r="AIB258" s="33"/>
      <c r="AIC258" s="33"/>
      <c r="AID258" s="34"/>
      <c r="AIE258" s="33"/>
      <c r="AIF258" s="33"/>
      <c r="AIG258" s="33"/>
      <c r="AIH258" s="34"/>
    </row>
    <row r="259" spans="1:918" s="5" customFormat="1" outlineLevel="1" x14ac:dyDescent="0.25">
      <c r="A259" s="35">
        <v>1</v>
      </c>
      <c r="B259" s="49" t="s">
        <v>142</v>
      </c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38"/>
      <c r="AL259" s="38"/>
      <c r="AM259" s="38"/>
      <c r="AN259" s="38"/>
      <c r="AO259" s="38"/>
      <c r="AP259" s="38"/>
      <c r="AQ259" s="3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38"/>
      <c r="BG259" s="38"/>
      <c r="BH259" s="38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38"/>
      <c r="BZ259" s="38"/>
      <c r="CA259" s="38"/>
      <c r="CB259" s="38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38"/>
      <c r="CU259" s="38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 t="s">
        <v>398</v>
      </c>
      <c r="DY259" s="38" t="s">
        <v>398</v>
      </c>
      <c r="DZ259" s="38" t="s">
        <v>398</v>
      </c>
      <c r="EA259" s="38"/>
      <c r="EB259" s="38"/>
      <c r="EC259" s="38"/>
      <c r="ED259" s="38"/>
      <c r="EE259" s="38" t="s">
        <v>398</v>
      </c>
      <c r="EF259" s="38" t="s">
        <v>398</v>
      </c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 t="s">
        <v>398</v>
      </c>
      <c r="ES259" s="38" t="s">
        <v>398</v>
      </c>
      <c r="ET259" s="38" t="s">
        <v>398</v>
      </c>
      <c r="EU259" s="38"/>
      <c r="EV259" s="38"/>
      <c r="EW259" s="38"/>
      <c r="EX259" s="38"/>
      <c r="EY259" s="38" t="s">
        <v>398</v>
      </c>
      <c r="EZ259" s="38" t="s">
        <v>398</v>
      </c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 t="s">
        <v>398</v>
      </c>
      <c r="FM259" s="38" t="s">
        <v>398</v>
      </c>
      <c r="FN259" s="38" t="s">
        <v>398</v>
      </c>
      <c r="FO259" s="38"/>
      <c r="FP259" s="38"/>
      <c r="FQ259" s="38"/>
      <c r="FR259" s="38"/>
      <c r="FS259" s="38" t="s">
        <v>398</v>
      </c>
      <c r="FT259" s="38" t="s">
        <v>398</v>
      </c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 t="s">
        <v>398</v>
      </c>
      <c r="GF259" s="38" t="s">
        <v>398</v>
      </c>
      <c r="GG259" s="38" t="s">
        <v>398</v>
      </c>
      <c r="GH259" s="38"/>
      <c r="GI259" s="38"/>
      <c r="GJ259" s="38"/>
      <c r="GK259" s="38"/>
      <c r="GL259" s="38" t="s">
        <v>398</v>
      </c>
      <c r="GM259" s="38" t="s">
        <v>398</v>
      </c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 t="s">
        <v>398</v>
      </c>
      <c r="GZ259" s="38" t="s">
        <v>398</v>
      </c>
      <c r="HA259" s="38" t="s">
        <v>398</v>
      </c>
      <c r="HB259" s="38"/>
      <c r="HC259" s="38"/>
      <c r="HD259" s="38"/>
      <c r="HE259" s="38"/>
      <c r="HF259" s="38" t="s">
        <v>398</v>
      </c>
      <c r="HG259" s="38" t="s">
        <v>398</v>
      </c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>IF(COUNTIFS($C$7:$AGE$7,"="&amp;$AGK$5,$C259:$AGE259,"б")=0,"",COUNTIFS($C$7:$AGE$7,"="&amp;$AGK$5,$C259:$AGE259,"б"))</f>
        <v/>
      </c>
      <c r="AGG259" s="43" t="str">
        <f>IF(COUNTIFS($C$7:$AGE$7,"="&amp;$AGK$5,$C259:$AGE259,"у")=0,"",COUNTIFS($C$7:$AGE$7,"="&amp;$AGK$5,$C259:$AGE259,"у"))</f>
        <v/>
      </c>
      <c r="AGH259" s="35" t="str">
        <f>IF(COUNTIFS($C$7:$AGE$7,"="&amp;$AGK$1,$C259:$AGE259,"н")=0,"",COUNTIFS($C$7:$AGE$7,"="&amp;$AGK$1,$C259:$AGE259,"н"))</f>
        <v/>
      </c>
      <c r="AGL259" s="36" t="str">
        <f>IF(COUNTIFS($C$6:$AGE$6,9,$C259:$AGE259,"б")=0,"",COUNTIFS($C$6:$AGE$6,9,$C259:$AGE259,"б"))</f>
        <v/>
      </c>
      <c r="AGM259" s="36" t="str">
        <f>IF(COUNTIFS($C$6:$AGE$6,9,$C259:$AGE259,"у")=0,"",COUNTIFS($C$6:$AGE$6,9,$C259:$AGE259,"у"))</f>
        <v/>
      </c>
      <c r="AGN259" s="39" t="str">
        <f>IF(COUNTIFS($C$6:$AGE$6,9,$C259:$AGE259,"н")=0,"",COUNTIFS($C$6:$AGE$6,9,$C259:$AGE259,"н"))</f>
        <v/>
      </c>
      <c r="AGO259" s="36">
        <f>IF(COUNTIFS($C$6:$AGE$6,10,$C259:$AGE259,"б")=0,"",COUNTIFS($C$6:$AGE$6,10,$C259:$AGE259,"б"))</f>
        <v>15</v>
      </c>
      <c r="AGP259" s="36" t="str">
        <f>IF(COUNTIFS($C$6:$AGE$6,10,$C259:$AGE259,"у")=0,"",COUNTIFS($C$6:$AGE$6,10,$C259:$AGE259,"у"))</f>
        <v/>
      </c>
      <c r="AGQ259" s="39" t="str">
        <f>IF(COUNTIFS($C$6:$AGE$6,10,$C259:$AGE259,"н")=0,"",COUNTIFS($C$6:$AGE$6,10,$C259:$AGE259,"н"))</f>
        <v/>
      </c>
      <c r="AGR259" s="36">
        <f>IF(COUNTIFS($C$6:$AGE$6,11,$C259:$AGE259,"б")=0,"",COUNTIFS($C$6:$AGE$6,11,$C259:$AGE259,"б"))</f>
        <v>10</v>
      </c>
      <c r="AGS259" s="36" t="str">
        <f>IF(COUNTIFS($C$6:$AGE$6,11,$C259:$AGE259,"у")=0,"",COUNTIFS($C$6:$AGE$6,11,$C259:$AGE259,"у"))</f>
        <v/>
      </c>
      <c r="AGT259" s="39" t="str">
        <f>IF(COUNTIFS($C$6:$AGE$6,11,$C259:$AGE259,"н")=0,"",COUNTIFS($C$6:$AGE$6,11,$C259:$AGE259,"н"))</f>
        <v/>
      </c>
      <c r="AGU259" s="36" t="str">
        <f>IF(COUNTIFS($C$6:$AGE$6,12,$C259:$AGE259,"б")=0,"",COUNTIFS($C$6:$AGE$6,12,$C259:$AGE259,"б"))</f>
        <v/>
      </c>
      <c r="AGV259" s="36" t="str">
        <f>IF(COUNTIFS($C$6:$AGE$6,12,$C259:$AGE259,"у")=0,"",COUNTIFS($C$6:$AGE$6,12,$C259:$AGE259,"у"))</f>
        <v/>
      </c>
      <c r="AGW259" s="39" t="str">
        <f>IF(COUNTIFS($C$6:$AGE$6,12,$C259:$AGE259,"н")=0,"",COUNTIFS($C$6:$AGE$6,12,$C259:$AGE259,"н"))</f>
        <v/>
      </c>
      <c r="AGX259" s="36" t="str">
        <f>IF(COUNTIFS($C$6:$AGE$6,1,$C259:$AGE259,"б")=0,"",COUNTIFS($C$6:$AGE$6,1,$C259:$AGE259,"б"))</f>
        <v/>
      </c>
      <c r="AGY259" s="36" t="str">
        <f>IF(COUNTIFS($C$6:$AGE$6,1,$C259:$AGE259,"у")=0,"",COUNTIFS($C$6:$AGE$6,1,$C259:$AGE259,"у"))</f>
        <v/>
      </c>
      <c r="AGZ259" s="39" t="str">
        <f>IF(COUNTIFS($C$6:$AGE$6,1,$C259:$AGE259,"н")=0,"",COUNTIFS($C$6:$AGE$6,1,$C259:$AGE259,"н"))</f>
        <v/>
      </c>
      <c r="AHA259" s="36" t="str">
        <f>IF(COUNTIFS($C$6:$AGE$6,2,$C259:$AGE259,"б")=0,"",COUNTIFS($C$6:$AGE$6,2,$C259:$AGE259,"б"))</f>
        <v/>
      </c>
      <c r="AHB259" s="36" t="str">
        <f>IF(COUNTIFS($C$6:$AGE$6,2,$C259:$AGE259,"у")=0,"",COUNTIFS($C$6:$AGE$6,2,$C259:$AGE259,"у"))</f>
        <v/>
      </c>
      <c r="AHC259" s="39" t="str">
        <f>IF(COUNTIFS($C$6:$AGE$6,2,$C259:$AGE259,"н")=0,"",COUNTIFS($C$6:$AGE$6,2,$C259:$AGE259,"н"))</f>
        <v/>
      </c>
      <c r="AHD259" s="36" t="str">
        <f>IF(COUNTIFS($C$6:$AGE$6,3,$C259:$AGE259,"б")=0,"",COUNTIFS($C$6:$AGE$6,3,$C259:$AGE259,"б"))</f>
        <v/>
      </c>
      <c r="AHE259" s="36" t="str">
        <f>IF(COUNTIFS($C$6:$AGE$6,3,$C259:$AGE259,"у")=0,"",COUNTIFS($C$6:$AGE$6,3,$C259:$AGE259,"у"))</f>
        <v/>
      </c>
      <c r="AHF259" s="39" t="str">
        <f>IF(COUNTIFS($C$6:$AGE$6,3,$C259:$AGE259,"н")=0,"",COUNTIFS($C$6:$AGE$6,3,$C259:$AGE259,"н"))</f>
        <v/>
      </c>
      <c r="AHG259" s="36" t="str">
        <f>IF(COUNTIFS($C$6:$AGE$6,4,$C259:$AGE259,"б")=0,"",COUNTIFS($C$6:$AGE$6,4,$C259:$AGE259,"б"))</f>
        <v/>
      </c>
      <c r="AHH259" s="36" t="str">
        <f>IF(COUNTIFS($C$6:$AGE$6,4,$C259:$AGE259,"у")=0,"",COUNTIFS($C$6:$AGE$6,4,$C259:$AGE259,"у"))</f>
        <v/>
      </c>
      <c r="AHI259" s="39" t="str">
        <f>IF(COUNTIFS($C$6:$AGE$6,4,$C259:$AGE259,"н")=0,"",COUNTIFS($C$6:$AGE$6,4,$C259:$AGE259,"н"))</f>
        <v/>
      </c>
      <c r="AHJ259" s="36" t="str">
        <f>IF(COUNTIFS($C$6:$AGE$6,5,$C259:$AGE259,"б")=0,"",COUNTIFS($C$6:$AGE$6,5,$C259:$AGE259,"б"))</f>
        <v/>
      </c>
      <c r="AHK259" s="36" t="str">
        <f>IF(COUNTIFS($C$6:$AGE$6,5,$C259:$AGE259,"у")=0,"",COUNTIFS($C$6:$AGE$6,5,$C259:$AGE259,"у"))</f>
        <v/>
      </c>
      <c r="AHL259" s="39" t="str">
        <f>IF(COUNTIFS($C$6:$AGE$6,5,$C259:$AGE259,"н")=0,"",COUNTIFS($C$6:$AGE$6,5,$C259:$AGE259,"н"))</f>
        <v/>
      </c>
      <c r="AHM259" s="36" t="str">
        <f>IF(COUNTIFS($C$6:$AGE$6,6,$C259:$AGE259,"б")=0,"",COUNTIFS($C$6:$AGE$6,6,$C259:$AGE259,"б"))</f>
        <v/>
      </c>
      <c r="AHN259" s="36" t="str">
        <f>IF(COUNTIFS($C$6:$AGE$6,6,$C259:$AGE259,"у")=0,"",COUNTIFS($C$6:$AGE$6,6,$C259:$AGE259,"у"))</f>
        <v/>
      </c>
      <c r="AHO259" s="39" t="str">
        <f>IF(COUNTIFS($C$6:$AGE$6,6,$C259:$AGE259,"н")=0,"",COUNTIFS($C$6:$AGE$6,6,$C259:$AGE259,"н"))</f>
        <v/>
      </c>
    </row>
    <row r="260" spans="1:918" s="5" customFormat="1" outlineLevel="1" x14ac:dyDescent="0.25">
      <c r="A260" s="35">
        <f>A259+1</f>
        <v>2</v>
      </c>
      <c r="B260" s="49" t="s">
        <v>143</v>
      </c>
      <c r="C260" s="37"/>
      <c r="D260" s="35"/>
      <c r="E260" s="35"/>
      <c r="F260" s="35"/>
      <c r="G260" s="57" t="s">
        <v>387</v>
      </c>
      <c r="H260" s="57" t="s">
        <v>387</v>
      </c>
      <c r="I260" s="57" t="s">
        <v>387</v>
      </c>
      <c r="J260" s="57" t="s">
        <v>387</v>
      </c>
      <c r="K260" s="57"/>
      <c r="L260" s="57"/>
      <c r="M260" s="57"/>
      <c r="N260" s="57"/>
      <c r="O260" s="57"/>
      <c r="P260" s="57" t="s">
        <v>387</v>
      </c>
      <c r="Q260" s="57" t="s">
        <v>387</v>
      </c>
      <c r="R260" s="38"/>
      <c r="S260" s="38"/>
      <c r="T260" s="38"/>
      <c r="U260" s="38"/>
      <c r="V260" s="38"/>
      <c r="W260" s="37"/>
      <c r="X260" s="38"/>
      <c r="Y260" s="38"/>
      <c r="Z260" s="38"/>
      <c r="AA260" s="57"/>
      <c r="AB260" s="57" t="s">
        <v>387</v>
      </c>
      <c r="AC260" s="57" t="s">
        <v>387</v>
      </c>
      <c r="AD260" s="57" t="s">
        <v>387</v>
      </c>
      <c r="AE260" s="57"/>
      <c r="AF260" s="57"/>
      <c r="AG260" s="57"/>
      <c r="AH260" s="57"/>
      <c r="AI260" s="57" t="s">
        <v>387</v>
      </c>
      <c r="AJ260" s="57" t="s">
        <v>387</v>
      </c>
      <c r="AK260" s="38"/>
      <c r="AL260" s="38"/>
      <c r="AM260" s="38"/>
      <c r="AN260" s="38"/>
      <c r="AO260" s="38"/>
      <c r="AP260" s="38"/>
      <c r="AQ260" s="37"/>
      <c r="AR260" s="57"/>
      <c r="AS260" s="57"/>
      <c r="AT260" s="57"/>
      <c r="AU260" s="57" t="s">
        <v>387</v>
      </c>
      <c r="AV260" s="57" t="s">
        <v>387</v>
      </c>
      <c r="AW260" s="57" t="s">
        <v>387</v>
      </c>
      <c r="AX260" s="57" t="s">
        <v>387</v>
      </c>
      <c r="AY260" s="57"/>
      <c r="AZ260" s="57"/>
      <c r="BA260" s="57"/>
      <c r="BB260" s="57"/>
      <c r="BC260" s="57"/>
      <c r="BD260" s="57" t="s">
        <v>387</v>
      </c>
      <c r="BE260" s="57" t="s">
        <v>387</v>
      </c>
      <c r="BF260" s="38"/>
      <c r="BG260" s="38"/>
      <c r="BH260" s="38"/>
      <c r="BI260" s="38"/>
      <c r="BJ260" s="38"/>
      <c r="BK260" s="61"/>
      <c r="BL260" s="57"/>
      <c r="BM260" s="57"/>
      <c r="BN260" s="57"/>
      <c r="BO260" s="57"/>
      <c r="BP260" s="57" t="s">
        <v>387</v>
      </c>
      <c r="BQ260" s="57" t="s">
        <v>387</v>
      </c>
      <c r="BR260" s="57" t="s">
        <v>387</v>
      </c>
      <c r="BS260" s="57"/>
      <c r="BT260" s="57"/>
      <c r="BU260" s="57"/>
      <c r="BV260" s="57"/>
      <c r="BW260" s="57" t="s">
        <v>387</v>
      </c>
      <c r="BX260" s="57" t="s">
        <v>387</v>
      </c>
      <c r="BY260" s="38"/>
      <c r="BZ260" s="38"/>
      <c r="CA260" s="38"/>
      <c r="CB260" s="38"/>
      <c r="CC260" s="38"/>
      <c r="CD260" s="38"/>
      <c r="CE260" s="61"/>
      <c r="CF260" s="57"/>
      <c r="CG260" s="57"/>
      <c r="CH260" s="57"/>
      <c r="CI260" s="57" t="s">
        <v>387</v>
      </c>
      <c r="CJ260" s="57" t="s">
        <v>387</v>
      </c>
      <c r="CK260" s="57" t="s">
        <v>387</v>
      </c>
      <c r="CL260" s="57" t="s">
        <v>387</v>
      </c>
      <c r="CM260" s="57"/>
      <c r="CN260" s="57"/>
      <c r="CO260" s="57"/>
      <c r="CP260" s="57"/>
      <c r="CQ260" s="57"/>
      <c r="CR260" s="57" t="s">
        <v>387</v>
      </c>
      <c r="CS260" s="57" t="s">
        <v>387</v>
      </c>
      <c r="CT260" s="38"/>
      <c r="CU260" s="38"/>
      <c r="CV260" s="38"/>
      <c r="CW260" s="38"/>
      <c r="CX260" s="38"/>
      <c r="CY260" s="61"/>
      <c r="CZ260" s="57"/>
      <c r="DA260" s="57"/>
      <c r="DB260" s="57"/>
      <c r="DC260" s="57"/>
      <c r="DD260" s="57" t="s">
        <v>387</v>
      </c>
      <c r="DE260" s="57" t="s">
        <v>387</v>
      </c>
      <c r="DF260" s="57" t="s">
        <v>387</v>
      </c>
      <c r="DG260" s="57"/>
      <c r="DH260" s="57"/>
      <c r="DI260" s="57"/>
      <c r="DJ260" s="57"/>
      <c r="DK260" s="57" t="s">
        <v>387</v>
      </c>
      <c r="DL260" s="57" t="s">
        <v>387</v>
      </c>
      <c r="DM260" s="57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57" t="s">
        <v>387</v>
      </c>
      <c r="DY260" s="57" t="s">
        <v>387</v>
      </c>
      <c r="DZ260" s="57" t="s">
        <v>387</v>
      </c>
      <c r="EA260" s="57"/>
      <c r="EB260" s="57"/>
      <c r="EC260" s="57"/>
      <c r="ED260" s="57"/>
      <c r="EE260" s="57" t="s">
        <v>387</v>
      </c>
      <c r="EF260" s="57" t="s">
        <v>387</v>
      </c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57" t="s">
        <v>387</v>
      </c>
      <c r="ES260" s="57" t="s">
        <v>387</v>
      </c>
      <c r="ET260" s="57" t="s">
        <v>387</v>
      </c>
      <c r="EU260" s="57"/>
      <c r="EV260" s="57"/>
      <c r="EW260" s="57"/>
      <c r="EX260" s="57"/>
      <c r="EY260" s="57" t="s">
        <v>387</v>
      </c>
      <c r="EZ260" s="57" t="s">
        <v>387</v>
      </c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57" t="s">
        <v>387</v>
      </c>
      <c r="FM260" s="57" t="s">
        <v>387</v>
      </c>
      <c r="FN260" s="57" t="s">
        <v>387</v>
      </c>
      <c r="FO260" s="57"/>
      <c r="FP260" s="57"/>
      <c r="FQ260" s="57"/>
      <c r="FR260" s="57"/>
      <c r="FS260" s="57" t="s">
        <v>387</v>
      </c>
      <c r="FT260" s="57" t="s">
        <v>387</v>
      </c>
      <c r="FU260" s="38"/>
      <c r="FV260" s="38"/>
      <c r="FW260" s="38"/>
      <c r="FX260" s="38"/>
      <c r="FY260" s="38"/>
      <c r="FZ260" s="38"/>
      <c r="GA260" s="37"/>
      <c r="GB260" s="57"/>
      <c r="GC260" s="57"/>
      <c r="GD260" s="57"/>
      <c r="GE260" s="57" t="s">
        <v>387</v>
      </c>
      <c r="GF260" s="57" t="s">
        <v>387</v>
      </c>
      <c r="GG260" s="57" t="s">
        <v>387</v>
      </c>
      <c r="GH260" s="57"/>
      <c r="GI260" s="57"/>
      <c r="GJ260" s="57"/>
      <c r="GK260" s="57"/>
      <c r="GL260" s="57" t="s">
        <v>387</v>
      </c>
      <c r="GM260" s="57" t="s">
        <v>387</v>
      </c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57" t="s">
        <v>387</v>
      </c>
      <c r="GZ260" s="57" t="s">
        <v>387</v>
      </c>
      <c r="HA260" s="57" t="s">
        <v>387</v>
      </c>
      <c r="HB260" s="57"/>
      <c r="HC260" s="57"/>
      <c r="HD260" s="57"/>
      <c r="HE260" s="57"/>
      <c r="HF260" s="57" t="s">
        <v>387</v>
      </c>
      <c r="HG260" s="57" t="s">
        <v>387</v>
      </c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57" t="s">
        <v>387</v>
      </c>
      <c r="HU260" s="57" t="s">
        <v>387</v>
      </c>
      <c r="HV260" s="57" t="s">
        <v>387</v>
      </c>
      <c r="HW260" s="57"/>
      <c r="HX260" s="57"/>
      <c r="HY260" s="57"/>
      <c r="HZ260" s="57"/>
      <c r="IA260" s="57" t="s">
        <v>387</v>
      </c>
      <c r="IB260" s="57" t="s">
        <v>387</v>
      </c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57" t="s">
        <v>387</v>
      </c>
      <c r="IN260" s="57" t="s">
        <v>387</v>
      </c>
      <c r="IO260" s="57" t="s">
        <v>387</v>
      </c>
      <c r="IP260" s="57" t="s">
        <v>387</v>
      </c>
      <c r="IQ260" s="57"/>
      <c r="IR260" s="57"/>
      <c r="IS260" s="57"/>
      <c r="IT260" s="57"/>
      <c r="IU260" s="57"/>
      <c r="IV260" s="57" t="s">
        <v>387</v>
      </c>
      <c r="IW260" s="57" t="s">
        <v>387</v>
      </c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>IF(COUNTIFS($C$7:$AGE$7,"="&amp;$AGK$1,$C260:$AGE260,"б")=0,"",COUNTIFS($C$7:$AGE$7,"="&amp;$AGK$1,$C260:$AGE260,"б"))</f>
        <v/>
      </c>
      <c r="AGG260" s="43" t="str">
        <f>IF(COUNTIFS($C$7:$AGE$7,"="&amp;$AGK$1,$C260:$AGE260,"у")=0,"",COUNTIFS($C$7:$AGE$7,"="&amp;$AGK$1,$C260:$AGE260,"у"))</f>
        <v/>
      </c>
      <c r="AGH260" s="35">
        <f>IF(COUNTIFS($C$7:$AGE$7,"="&amp;$AGK$1,$C260:$AGE260,"н")=0,"",COUNTIFS($C$7:$AGE$7,"="&amp;$AGK$1,$C260:$AGE260,"н"))</f>
        <v>6</v>
      </c>
      <c r="AGL260" s="36" t="str">
        <f t="shared" ref="AGL260:AGL262" si="882">IF(COUNTIFS($C$6:$AGE$6,9,$C260:$AGE260,"б")=0,"",COUNTIFS($C$6:$AGE$6,9,$C260:$AGE260,"б"))</f>
        <v/>
      </c>
      <c r="AGM260" s="36" t="str">
        <f>IF(COUNTIFS($C$6:$AGE$6,9,$C260:$AGE260,"у")=0,"",COUNTIFS($C$6:$AGE$6,9,$C260:$AGE260,"у"))</f>
        <v/>
      </c>
      <c r="AGN260" s="39">
        <f t="shared" ref="AGN260:AGN262" si="883">IF(COUNTIFS($C$6:$AGE$6,9,$C260:$AGE260,"н")=0,"",COUNTIFS($C$6:$AGE$6,9,$C260:$AGE260,"н"))</f>
        <v>26</v>
      </c>
      <c r="AGO260" s="36" t="str">
        <f t="shared" ref="AGO260:AGO262" si="884">IF(COUNTIFS($C$6:$AGE$6,10,$C260:$AGE260,"б")=0,"",COUNTIFS($C$6:$AGE$6,10,$C260:$AGE260,"б"))</f>
        <v/>
      </c>
      <c r="AGP260" s="36" t="str">
        <f>IF(COUNTIFS($C$6:$AGE$6,10,$C260:$AGE260,"у")=0,"",COUNTIFS($C$6:$AGE$6,10,$C260:$AGE260,"у"))</f>
        <v/>
      </c>
      <c r="AGQ260" s="39">
        <f t="shared" ref="AGQ260:AGQ262" si="885">IF(COUNTIFS($C$6:$AGE$6,10,$C260:$AGE260,"н")=0,"",COUNTIFS($C$6:$AGE$6,10,$C260:$AGE260,"н"))</f>
        <v>22</v>
      </c>
      <c r="AGR260" s="36" t="str">
        <f t="shared" ref="AGR260:AGR262" si="886">IF(COUNTIFS($C$6:$AGE$6,11,$C260:$AGE260,"б")=0,"",COUNTIFS($C$6:$AGE$6,11,$C260:$AGE260,"б"))</f>
        <v/>
      </c>
      <c r="AGS260" s="36" t="str">
        <f>IF(COUNTIFS($C$6:$AGE$6,11,$C260:$AGE260,"у")=0,"",COUNTIFS($C$6:$AGE$6,11,$C260:$AGE260,"у"))</f>
        <v/>
      </c>
      <c r="AGT260" s="39">
        <f t="shared" ref="AGT260:AGT262" si="887">IF(COUNTIFS($C$6:$AGE$6,11,$C260:$AGE260,"н")=0,"",COUNTIFS($C$6:$AGE$6,11,$C260:$AGE260,"н"))</f>
        <v>21</v>
      </c>
      <c r="AGU260" s="36" t="str">
        <f t="shared" ref="AGU260:AGU262" si="888">IF(COUNTIFS($C$6:$AGE$6,12,$C260:$AGE260,"б")=0,"",COUNTIFS($C$6:$AGE$6,12,$C260:$AGE260,"б"))</f>
        <v/>
      </c>
      <c r="AGV260" s="36" t="str">
        <f>IF(COUNTIFS($C$6:$AGE$6,12,$C260:$AGE260,"у")=0,"",COUNTIFS($C$6:$AGE$6,12,$C260:$AGE260,"у"))</f>
        <v/>
      </c>
      <c r="AGW260" s="39" t="str">
        <f t="shared" ref="AGW260:AGW262" si="889">IF(COUNTIFS($C$6:$AGE$6,12,$C260:$AGE260,"н")=0,"",COUNTIFS($C$6:$AGE$6,12,$C260:$AGE260,"н"))</f>
        <v/>
      </c>
      <c r="AGX260" s="36" t="str">
        <f t="shared" ref="AGX260:AGX262" si="890">IF(COUNTIFS($C$6:$AGE$6,1,$C260:$AGE260,"б")=0,"",COUNTIFS($C$6:$AGE$6,1,$C260:$AGE260,"б"))</f>
        <v/>
      </c>
      <c r="AGY260" s="36" t="str">
        <f>IF(COUNTIFS($C$6:$AGE$6,1,$C260:$AGE260,"у")=0,"",COUNTIFS($C$6:$AGE$6,1,$C260:$AGE260,"у"))</f>
        <v/>
      </c>
      <c r="AGZ260" s="39" t="str">
        <f t="shared" ref="AGZ260:AGZ262" si="891">IF(COUNTIFS($C$6:$AGE$6,1,$C260:$AGE260,"н")=0,"",COUNTIFS($C$6:$AGE$6,1,$C260:$AGE260,"н"))</f>
        <v/>
      </c>
      <c r="AHA260" s="36" t="str">
        <f t="shared" ref="AHA260:AHA262" si="892">IF(COUNTIFS($C$6:$AGE$6,2,$C260:$AGE260,"б")=0,"",COUNTIFS($C$6:$AGE$6,2,$C260:$AGE260,"б"))</f>
        <v/>
      </c>
      <c r="AHB260" s="36" t="str">
        <f>IF(COUNTIFS($C$6:$AGE$6,2,$C260:$AGE260,"у")=0,"",COUNTIFS($C$6:$AGE$6,2,$C260:$AGE260,"у"))</f>
        <v/>
      </c>
      <c r="AHC260" s="39" t="str">
        <f t="shared" ref="AHC260:AHC262" si="893">IF(COUNTIFS($C$6:$AGE$6,2,$C260:$AGE260,"н")=0,"",COUNTIFS($C$6:$AGE$6,2,$C260:$AGE260,"н"))</f>
        <v/>
      </c>
      <c r="AHD260" s="36" t="str">
        <f t="shared" ref="AHD260:AHD262" si="894">IF(COUNTIFS($C$6:$AGE$6,3,$C260:$AGE260,"б")=0,"",COUNTIFS($C$6:$AGE$6,3,$C260:$AGE260,"б"))</f>
        <v/>
      </c>
      <c r="AHE260" s="36" t="str">
        <f>IF(COUNTIFS($C$6:$AGE$6,3,$C260:$AGE260,"у")=0,"",COUNTIFS($C$6:$AGE$6,3,$C260:$AGE260,"у"))</f>
        <v/>
      </c>
      <c r="AHF260" s="39" t="str">
        <f t="shared" ref="AHF260:AHF262" si="895">IF(COUNTIFS($C$6:$AGE$6,3,$C260:$AGE260,"н")=0,"",COUNTIFS($C$6:$AGE$6,3,$C260:$AGE260,"н"))</f>
        <v/>
      </c>
      <c r="AHG260" s="36" t="str">
        <f t="shared" ref="AHG260:AHG262" si="896">IF(COUNTIFS($C$6:$AGE$6,4,$C260:$AGE260,"б")=0,"",COUNTIFS($C$6:$AGE$6,4,$C260:$AGE260,"б"))</f>
        <v/>
      </c>
      <c r="AHH260" s="36" t="str">
        <f>IF(COUNTIFS($C$6:$AGE$6,4,$C260:$AGE260,"у")=0,"",COUNTIFS($C$6:$AGE$6,4,$C260:$AGE260,"у"))</f>
        <v/>
      </c>
      <c r="AHI260" s="39" t="str">
        <f t="shared" ref="AHI260:AHI262" si="897">IF(COUNTIFS($C$6:$AGE$6,4,$C260:$AGE260,"н")=0,"",COUNTIFS($C$6:$AGE$6,4,$C260:$AGE260,"н"))</f>
        <v/>
      </c>
      <c r="AHJ260" s="36" t="str">
        <f t="shared" ref="AHJ260:AHJ262" si="898">IF(COUNTIFS($C$6:$AGE$6,5,$C260:$AGE260,"б")=0,"",COUNTIFS($C$6:$AGE$6,5,$C260:$AGE260,"б"))</f>
        <v/>
      </c>
      <c r="AHK260" s="36" t="str">
        <f>IF(COUNTIFS($C$6:$AGE$6,5,$C260:$AGE260,"у")=0,"",COUNTIFS($C$6:$AGE$6,5,$C260:$AGE260,"у"))</f>
        <v/>
      </c>
      <c r="AHL260" s="39" t="str">
        <f t="shared" ref="AHL260:AHL262" si="899">IF(COUNTIFS($C$6:$AGE$6,5,$C260:$AGE260,"н")=0,"",COUNTIFS($C$6:$AGE$6,5,$C260:$AGE260,"н"))</f>
        <v/>
      </c>
      <c r="AHM260" s="36" t="str">
        <f t="shared" ref="AHM260:AHM262" si="900">IF(COUNTIFS($C$6:$AGE$6,6,$C260:$AGE260,"б")=0,"",COUNTIFS($C$6:$AGE$6,6,$C260:$AGE260,"б"))</f>
        <v/>
      </c>
      <c r="AHN260" s="36" t="str">
        <f>IF(COUNTIFS($C$6:$AGE$6,6,$C260:$AGE260,"у")=0,"",COUNTIFS($C$6:$AGE$6,6,$C260:$AGE260,"у"))</f>
        <v/>
      </c>
      <c r="AHO260" s="39" t="str">
        <f t="shared" ref="AHO260:AHO262" si="901">IF(COUNTIFS($C$6:$AGE$6,6,$C260:$AGE260,"н")=0,"",COUNTIFS($C$6:$AGE$6,6,$C260:$AGE260,"н"))</f>
        <v/>
      </c>
    </row>
    <row r="261" spans="1:918" s="5" customFormat="1" outlineLevel="1" x14ac:dyDescent="0.25">
      <c r="A261" s="35">
        <f t="shared" ref="A261:A262" si="902">A260+1</f>
        <v>3</v>
      </c>
      <c r="B261" s="36"/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7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7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7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IF(COUNTIFS($C$7:$AGE$7,"="&amp;$AGK$1,$C261:$AGE261,"б")=0,"",COUNTIFS($C$7:$AGE$7,"="&amp;$AGK$1,$C261:$AGE261,"б"))</f>
        <v/>
      </c>
      <c r="AGG261" s="43" t="str">
        <f>IF(COUNTIFS($C$7:$AGE$7,"="&amp;$AGK$1,$C261:$AGE261,"у")=0,"",COUNTIFS($C$7:$AGE$7,"="&amp;$AGK$1,$C261:$AGE261,"у"))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 t="shared" si="882"/>
        <v/>
      </c>
      <c r="AGM261" s="36" t="str">
        <f>IF(COUNTIFS($C$6:$AGE$6,9,$C261:$AGE261,"у")=0,"",COUNTIFS($C$6:$AGE$6,9,$C261:$AGE261,"у"))</f>
        <v/>
      </c>
      <c r="AGN261" s="39" t="str">
        <f t="shared" si="883"/>
        <v/>
      </c>
      <c r="AGO261" s="36" t="str">
        <f t="shared" si="884"/>
        <v/>
      </c>
      <c r="AGP261" s="36" t="str">
        <f>IF(COUNTIFS($C$6:$AGE$6,10,$C261:$AGE261,"у")=0,"",COUNTIFS($C$6:$AGE$6,10,$C261:$AGE261,"у"))</f>
        <v/>
      </c>
      <c r="AGQ261" s="39" t="str">
        <f t="shared" si="885"/>
        <v/>
      </c>
      <c r="AGR261" s="36" t="str">
        <f t="shared" si="886"/>
        <v/>
      </c>
      <c r="AGS261" s="36" t="str">
        <f>IF(COUNTIFS($C$6:$AGE$6,11,$C261:$AGE261,"у")=0,"",COUNTIFS($C$6:$AGE$6,11,$C261:$AGE261,"у"))</f>
        <v/>
      </c>
      <c r="AGT261" s="39" t="str">
        <f t="shared" si="887"/>
        <v/>
      </c>
      <c r="AGU261" s="36" t="str">
        <f t="shared" si="888"/>
        <v/>
      </c>
      <c r="AGV261" s="36" t="str">
        <f>IF(COUNTIFS($C$6:$AGE$6,12,$C261:$AGE261,"у")=0,"",COUNTIFS($C$6:$AGE$6,12,$C261:$AGE261,"у"))</f>
        <v/>
      </c>
      <c r="AGW261" s="39" t="str">
        <f t="shared" si="889"/>
        <v/>
      </c>
      <c r="AGX261" s="36" t="str">
        <f t="shared" si="890"/>
        <v/>
      </c>
      <c r="AGY261" s="36" t="str">
        <f>IF(COUNTIFS($C$6:$AGE$6,1,$C261:$AGE261,"у")=0,"",COUNTIFS($C$6:$AGE$6,1,$C261:$AGE261,"у"))</f>
        <v/>
      </c>
      <c r="AGZ261" s="39" t="str">
        <f t="shared" si="891"/>
        <v/>
      </c>
      <c r="AHA261" s="36" t="str">
        <f t="shared" si="892"/>
        <v/>
      </c>
      <c r="AHB261" s="36" t="str">
        <f>IF(COUNTIFS($C$6:$AGE$6,2,$C261:$AGE261,"у")=0,"",COUNTIFS($C$6:$AGE$6,2,$C261:$AGE261,"у"))</f>
        <v/>
      </c>
      <c r="AHC261" s="39" t="str">
        <f t="shared" si="893"/>
        <v/>
      </c>
      <c r="AHD261" s="36" t="str">
        <f t="shared" si="894"/>
        <v/>
      </c>
      <c r="AHE261" s="36" t="str">
        <f>IF(COUNTIFS($C$6:$AGE$6,3,$C261:$AGE261,"у")=0,"",COUNTIFS($C$6:$AGE$6,3,$C261:$AGE261,"у"))</f>
        <v/>
      </c>
      <c r="AHF261" s="39" t="str">
        <f t="shared" si="895"/>
        <v/>
      </c>
      <c r="AHG261" s="36" t="str">
        <f t="shared" si="896"/>
        <v/>
      </c>
      <c r="AHH261" s="36" t="str">
        <f>IF(COUNTIFS($C$6:$AGE$6,4,$C261:$AGE261,"у")=0,"",COUNTIFS($C$6:$AGE$6,4,$C261:$AGE261,"у"))</f>
        <v/>
      </c>
      <c r="AHI261" s="39" t="str">
        <f t="shared" si="897"/>
        <v/>
      </c>
      <c r="AHJ261" s="36" t="str">
        <f t="shared" si="898"/>
        <v/>
      </c>
      <c r="AHK261" s="36" t="str">
        <f>IF(COUNTIFS($C$6:$AGE$6,5,$C261:$AGE261,"у")=0,"",COUNTIFS($C$6:$AGE$6,5,$C261:$AGE261,"у"))</f>
        <v/>
      </c>
      <c r="AHL261" s="39" t="str">
        <f t="shared" si="899"/>
        <v/>
      </c>
      <c r="AHM261" s="36" t="str">
        <f t="shared" si="900"/>
        <v/>
      </c>
      <c r="AHN261" s="36" t="str">
        <f>IF(COUNTIFS($C$6:$AGE$6,6,$C261:$AGE261,"у")=0,"",COUNTIFS($C$6:$AGE$6,6,$C261:$AGE261,"у"))</f>
        <v/>
      </c>
      <c r="AHO261" s="39" t="str">
        <f t="shared" si="901"/>
        <v/>
      </c>
    </row>
    <row r="262" spans="1:918" s="5" customFormat="1" outlineLevel="1" x14ac:dyDescent="0.25">
      <c r="A262" s="35">
        <f t="shared" si="902"/>
        <v>4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 t="str">
        <f>IF(COUNTIFS($C$7:$AGE$7,"="&amp;$AGK$1,$C262:$AGE262,"н")=0,"",COUNTIFS($C$7:$AGE$7,"="&amp;$AGK$1,$C262:$AGE262,"н"))</f>
        <v/>
      </c>
      <c r="AGL262" s="36" t="str">
        <f t="shared" si="882"/>
        <v/>
      </c>
      <c r="AGM262" s="36" t="str">
        <f>IF(COUNTIFS($C$6:$AGE$6,9,$C262:$AGE262,"у")=0,"",COUNTIFS($C$6:$AGE$6,9,$C262:$AGE262,"у"))</f>
        <v/>
      </c>
      <c r="AGN262" s="39" t="str">
        <f t="shared" si="883"/>
        <v/>
      </c>
      <c r="AGO262" s="36" t="str">
        <f t="shared" si="884"/>
        <v/>
      </c>
      <c r="AGP262" s="36" t="str">
        <f>IF(COUNTIFS($C$6:$AGE$6,10,$C262:$AGE262,"у")=0,"",COUNTIFS($C$6:$AGE$6,10,$C262:$AGE262,"у"))</f>
        <v/>
      </c>
      <c r="AGQ262" s="39" t="str">
        <f t="shared" si="885"/>
        <v/>
      </c>
      <c r="AGR262" s="36" t="str">
        <f t="shared" si="886"/>
        <v/>
      </c>
      <c r="AGS262" s="36" t="str">
        <f>IF(COUNTIFS($C$6:$AGE$6,11,$C262:$AGE262,"у")=0,"",COUNTIFS($C$6:$AGE$6,11,$C262:$AGE262,"у"))</f>
        <v/>
      </c>
      <c r="AGT262" s="39" t="str">
        <f t="shared" si="887"/>
        <v/>
      </c>
      <c r="AGU262" s="36" t="str">
        <f t="shared" si="888"/>
        <v/>
      </c>
      <c r="AGV262" s="36" t="str">
        <f>IF(COUNTIFS($C$6:$AGE$6,12,$C262:$AGE262,"у")=0,"",COUNTIFS($C$6:$AGE$6,12,$C262:$AGE262,"у"))</f>
        <v/>
      </c>
      <c r="AGW262" s="39" t="str">
        <f t="shared" si="889"/>
        <v/>
      </c>
      <c r="AGX262" s="36" t="str">
        <f t="shared" si="890"/>
        <v/>
      </c>
      <c r="AGY262" s="36" t="str">
        <f>IF(COUNTIFS($C$6:$AGE$6,1,$C262:$AGE262,"у")=0,"",COUNTIFS($C$6:$AGE$6,1,$C262:$AGE262,"у"))</f>
        <v/>
      </c>
      <c r="AGZ262" s="39" t="str">
        <f t="shared" si="891"/>
        <v/>
      </c>
      <c r="AHA262" s="36" t="str">
        <f t="shared" si="892"/>
        <v/>
      </c>
      <c r="AHB262" s="36" t="str">
        <f>IF(COUNTIFS($C$6:$AGE$6,2,$C262:$AGE262,"у")=0,"",COUNTIFS($C$6:$AGE$6,2,$C262:$AGE262,"у"))</f>
        <v/>
      </c>
      <c r="AHC262" s="39" t="str">
        <f t="shared" si="893"/>
        <v/>
      </c>
      <c r="AHD262" s="36" t="str">
        <f t="shared" si="894"/>
        <v/>
      </c>
      <c r="AHE262" s="36" t="str">
        <f>IF(COUNTIFS($C$6:$AGE$6,3,$C262:$AGE262,"у")=0,"",COUNTIFS($C$6:$AGE$6,3,$C262:$AGE262,"у"))</f>
        <v/>
      </c>
      <c r="AHF262" s="39" t="str">
        <f t="shared" si="895"/>
        <v/>
      </c>
      <c r="AHG262" s="36" t="str">
        <f t="shared" si="896"/>
        <v/>
      </c>
      <c r="AHH262" s="36" t="str">
        <f>IF(COUNTIFS($C$6:$AGE$6,4,$C262:$AGE262,"у")=0,"",COUNTIFS($C$6:$AGE$6,4,$C262:$AGE262,"у"))</f>
        <v/>
      </c>
      <c r="AHI262" s="39" t="str">
        <f t="shared" si="897"/>
        <v/>
      </c>
      <c r="AHJ262" s="36" t="str">
        <f t="shared" si="898"/>
        <v/>
      </c>
      <c r="AHK262" s="36" t="str">
        <f>IF(COUNTIFS($C$6:$AGE$6,5,$C262:$AGE262,"у")=0,"",COUNTIFS($C$6:$AGE$6,5,$C262:$AGE262,"у"))</f>
        <v/>
      </c>
      <c r="AHL262" s="39" t="str">
        <f t="shared" si="899"/>
        <v/>
      </c>
      <c r="AHM262" s="36" t="str">
        <f t="shared" si="900"/>
        <v/>
      </c>
      <c r="AHN262" s="36" t="str">
        <f>IF(COUNTIFS($C$6:$AGE$6,6,$C262:$AGE262,"у")=0,"",COUNTIFS($C$6:$AGE$6,6,$C262:$AGE262,"у"))</f>
        <v/>
      </c>
      <c r="AHO262" s="39" t="str">
        <f t="shared" si="901"/>
        <v/>
      </c>
    </row>
    <row r="263" spans="1:918" s="32" customFormat="1" x14ac:dyDescent="0.25">
      <c r="A263" s="31" t="s">
        <v>42</v>
      </c>
      <c r="C263" s="33"/>
      <c r="D263" s="33"/>
      <c r="E263" s="33"/>
      <c r="F263" s="34"/>
      <c r="G263" s="33"/>
      <c r="H263" s="33"/>
      <c r="I263" s="33"/>
      <c r="J263" s="34"/>
      <c r="K263" s="33"/>
      <c r="L263" s="33"/>
      <c r="M263" s="33"/>
      <c r="N263" s="34"/>
      <c r="O263" s="33"/>
      <c r="P263" s="33"/>
      <c r="Q263" s="33"/>
      <c r="R263" s="34"/>
      <c r="S263" s="33"/>
      <c r="T263" s="33"/>
      <c r="U263" s="33"/>
      <c r="V263" s="34"/>
      <c r="W263" s="33"/>
      <c r="X263" s="33"/>
      <c r="Y263" s="33"/>
      <c r="Z263" s="34"/>
      <c r="AA263" s="33"/>
      <c r="AB263" s="33"/>
      <c r="AC263" s="33"/>
      <c r="AD263" s="34"/>
      <c r="AE263" s="33"/>
      <c r="AF263" s="33"/>
      <c r="AG263" s="33"/>
      <c r="AH263" s="34"/>
      <c r="AI263" s="33"/>
      <c r="AJ263" s="33"/>
      <c r="AK263" s="33"/>
      <c r="AL263" s="34"/>
      <c r="AM263" s="33"/>
      <c r="AN263" s="33"/>
      <c r="AO263" s="33"/>
      <c r="AP263" s="34"/>
      <c r="AQ263" s="33"/>
      <c r="AR263" s="33"/>
      <c r="AS263" s="33"/>
      <c r="AT263" s="34"/>
      <c r="AU263" s="33"/>
      <c r="AV263" s="33"/>
      <c r="AW263" s="33"/>
      <c r="AX263" s="34"/>
      <c r="AY263" s="33"/>
      <c r="AZ263" s="33"/>
      <c r="BA263" s="33"/>
      <c r="BB263" s="34"/>
      <c r="BC263" s="33"/>
      <c r="BD263" s="33"/>
      <c r="BE263" s="33"/>
      <c r="BF263" s="34"/>
      <c r="BG263" s="33"/>
      <c r="BH263" s="33"/>
      <c r="BI263" s="33"/>
      <c r="BJ263" s="34"/>
      <c r="BK263" s="33"/>
      <c r="BL263" s="33"/>
      <c r="BM263" s="33"/>
      <c r="BN263" s="34"/>
      <c r="BO263" s="33"/>
      <c r="BP263" s="33"/>
      <c r="BQ263" s="33"/>
      <c r="BR263" s="34"/>
      <c r="BS263" s="33"/>
      <c r="BT263" s="33"/>
      <c r="BU263" s="33"/>
      <c r="BV263" s="34"/>
      <c r="BW263" s="33"/>
      <c r="BX263" s="33"/>
      <c r="BY263" s="33"/>
      <c r="BZ263" s="34"/>
      <c r="CA263" s="33"/>
      <c r="CB263" s="33"/>
      <c r="CC263" s="33"/>
      <c r="CD263" s="34"/>
      <c r="CE263" s="33"/>
      <c r="CF263" s="33"/>
      <c r="CG263" s="33"/>
      <c r="CH263" s="34"/>
      <c r="CI263" s="33"/>
      <c r="CJ263" s="33"/>
      <c r="CK263" s="33"/>
      <c r="CL263" s="34"/>
      <c r="CM263" s="33"/>
      <c r="CN263" s="33"/>
      <c r="CO263" s="33"/>
      <c r="CP263" s="34"/>
      <c r="CQ263" s="33"/>
      <c r="CR263" s="33"/>
      <c r="CS263" s="33"/>
      <c r="CT263" s="34"/>
      <c r="CU263" s="33"/>
      <c r="CV263" s="33"/>
      <c r="CW263" s="33"/>
      <c r="CX263" s="34"/>
      <c r="CY263" s="33"/>
      <c r="CZ263" s="33"/>
      <c r="DA263" s="33"/>
      <c r="DB263" s="34"/>
      <c r="DC263" s="33"/>
      <c r="DD263" s="33"/>
      <c r="DE263" s="33"/>
      <c r="DF263" s="34"/>
      <c r="DG263" s="33"/>
      <c r="DH263" s="33"/>
      <c r="DI263" s="33"/>
      <c r="DJ263" s="34"/>
      <c r="DK263" s="33"/>
      <c r="DL263" s="33"/>
      <c r="DM263" s="33"/>
      <c r="DN263" s="34"/>
      <c r="DO263" s="33"/>
      <c r="DP263" s="33"/>
      <c r="DQ263" s="33"/>
      <c r="DR263" s="34"/>
      <c r="DS263" s="33"/>
      <c r="DT263" s="33"/>
      <c r="DU263" s="33"/>
      <c r="DV263" s="34"/>
      <c r="DW263" s="33"/>
      <c r="DX263" s="33"/>
      <c r="DY263" s="33"/>
      <c r="DZ263" s="34"/>
      <c r="EA263" s="33"/>
      <c r="EB263" s="33"/>
      <c r="EC263" s="33"/>
      <c r="ED263" s="34"/>
      <c r="EE263" s="33"/>
      <c r="EF263" s="33"/>
      <c r="EG263" s="33"/>
      <c r="EH263" s="34"/>
      <c r="EI263" s="33"/>
      <c r="EJ263" s="33"/>
      <c r="EK263" s="33"/>
      <c r="EL263" s="34"/>
      <c r="EM263" s="33"/>
      <c r="EN263" s="33"/>
      <c r="EO263" s="33"/>
      <c r="EP263" s="34"/>
      <c r="EQ263" s="33"/>
      <c r="ER263" s="33"/>
      <c r="ES263" s="33"/>
      <c r="ET263" s="34"/>
      <c r="EU263" s="33"/>
      <c r="EV263" s="33"/>
      <c r="EW263" s="33"/>
      <c r="EX263" s="34"/>
      <c r="EY263" s="33"/>
      <c r="EZ263" s="33"/>
      <c r="FA263" s="33"/>
      <c r="FB263" s="34"/>
      <c r="FC263" s="33"/>
      <c r="FD263" s="33"/>
      <c r="FE263" s="33"/>
      <c r="FF263" s="34"/>
      <c r="FG263" s="33"/>
      <c r="FH263" s="33"/>
      <c r="FI263" s="33"/>
      <c r="FJ263" s="34"/>
      <c r="FK263" s="33"/>
      <c r="FL263" s="33"/>
      <c r="FM263" s="33"/>
      <c r="FN263" s="34"/>
      <c r="FO263" s="33"/>
      <c r="FP263" s="33"/>
      <c r="FQ263" s="33"/>
      <c r="FR263" s="34"/>
      <c r="FS263" s="33"/>
      <c r="FT263" s="33"/>
      <c r="FU263" s="33"/>
      <c r="FV263" s="34"/>
      <c r="FW263" s="33"/>
      <c r="FX263" s="33"/>
      <c r="FY263" s="33"/>
      <c r="FZ263" s="34"/>
      <c r="GA263" s="33"/>
      <c r="GB263" s="33"/>
      <c r="GC263" s="33"/>
      <c r="GD263" s="34"/>
      <c r="GE263" s="33"/>
      <c r="GF263" s="33"/>
      <c r="GG263" s="33"/>
      <c r="GH263" s="34"/>
      <c r="GI263" s="33"/>
      <c r="GJ263" s="33"/>
      <c r="GK263" s="33"/>
      <c r="GL263" s="34"/>
      <c r="GM263" s="33"/>
      <c r="GN263" s="33"/>
      <c r="GO263" s="33"/>
      <c r="GP263" s="34"/>
      <c r="GQ263" s="33"/>
      <c r="GR263" s="33"/>
      <c r="GS263" s="33"/>
      <c r="GT263" s="34"/>
      <c r="GU263" s="33"/>
      <c r="GV263" s="33"/>
      <c r="GW263" s="33"/>
      <c r="GX263" s="34"/>
      <c r="GY263" s="33"/>
      <c r="GZ263" s="33"/>
      <c r="HA263" s="33"/>
      <c r="HB263" s="34"/>
      <c r="HC263" s="33"/>
      <c r="HD263" s="33"/>
      <c r="HE263" s="33"/>
      <c r="HF263" s="34"/>
      <c r="HG263" s="33"/>
      <c r="HH263" s="33"/>
      <c r="HI263" s="33"/>
      <c r="HJ263" s="34"/>
      <c r="HK263" s="33"/>
      <c r="HL263" s="33"/>
      <c r="HM263" s="33"/>
      <c r="HN263" s="34"/>
      <c r="HO263" s="33"/>
      <c r="HP263" s="33"/>
      <c r="HQ263" s="33"/>
      <c r="HR263" s="34"/>
      <c r="HS263" s="33"/>
      <c r="HT263" s="33"/>
      <c r="HU263" s="33"/>
      <c r="HV263" s="34"/>
      <c r="HW263" s="33"/>
      <c r="HX263" s="33"/>
      <c r="HY263" s="33"/>
      <c r="HZ263" s="34"/>
      <c r="IA263" s="33"/>
      <c r="IB263" s="33"/>
      <c r="IC263" s="33"/>
      <c r="ID263" s="34"/>
      <c r="IE263" s="33"/>
      <c r="IF263" s="33"/>
      <c r="IG263" s="33"/>
      <c r="IH263" s="34"/>
      <c r="II263" s="33"/>
      <c r="IJ263" s="33"/>
      <c r="IK263" s="33"/>
      <c r="IL263" s="34"/>
      <c r="IM263" s="33"/>
      <c r="IN263" s="33"/>
      <c r="IO263" s="33"/>
      <c r="IP263" s="34"/>
      <c r="IQ263" s="33"/>
      <c r="IR263" s="33"/>
      <c r="IS263" s="33"/>
      <c r="IT263" s="34"/>
      <c r="IU263" s="33"/>
      <c r="IV263" s="33"/>
      <c r="IW263" s="33"/>
      <c r="IX263" s="34"/>
      <c r="IY263" s="33"/>
      <c r="IZ263" s="33"/>
      <c r="JA263" s="33"/>
      <c r="JB263" s="34"/>
      <c r="JC263" s="33"/>
      <c r="JD263" s="33"/>
      <c r="JE263" s="33"/>
      <c r="JF263" s="34"/>
      <c r="JG263" s="33"/>
      <c r="JH263" s="33"/>
      <c r="JI263" s="33"/>
      <c r="JJ263" s="34"/>
      <c r="JK263" s="33"/>
      <c r="JL263" s="33"/>
      <c r="JM263" s="33"/>
      <c r="JN263" s="34"/>
      <c r="JO263" s="33"/>
      <c r="JP263" s="33"/>
      <c r="JQ263" s="33"/>
      <c r="JR263" s="34"/>
      <c r="JS263" s="33"/>
      <c r="JT263" s="33"/>
      <c r="JU263" s="33"/>
      <c r="JV263" s="34"/>
      <c r="JW263" s="33"/>
      <c r="JX263" s="33"/>
      <c r="JY263" s="33"/>
      <c r="JZ263" s="34"/>
      <c r="KA263" s="33"/>
      <c r="KB263" s="33"/>
      <c r="KC263" s="33"/>
      <c r="KD263" s="34"/>
      <c r="KE263" s="33"/>
      <c r="KF263" s="33"/>
      <c r="KG263" s="33"/>
      <c r="KH263" s="34"/>
      <c r="KI263" s="33"/>
      <c r="KJ263" s="33"/>
      <c r="KK263" s="33"/>
      <c r="KL263" s="34"/>
      <c r="KM263" s="33"/>
      <c r="KN263" s="33"/>
      <c r="KO263" s="33"/>
      <c r="KP263" s="34"/>
      <c r="KQ263" s="33"/>
      <c r="KR263" s="33"/>
      <c r="KS263" s="33"/>
      <c r="KT263" s="34"/>
      <c r="KU263" s="33"/>
      <c r="KV263" s="33"/>
      <c r="KW263" s="33"/>
      <c r="KX263" s="34"/>
      <c r="KY263" s="33"/>
      <c r="KZ263" s="33"/>
      <c r="LA263" s="33"/>
      <c r="LB263" s="34"/>
      <c r="LC263" s="33"/>
      <c r="LD263" s="33"/>
      <c r="LE263" s="33"/>
      <c r="LF263" s="34"/>
      <c r="LG263" s="33"/>
      <c r="LH263" s="33"/>
      <c r="LI263" s="33"/>
      <c r="LJ263" s="34"/>
      <c r="LK263" s="33"/>
      <c r="LL263" s="33"/>
      <c r="LM263" s="33"/>
      <c r="LN263" s="34"/>
      <c r="LO263" s="33"/>
      <c r="LP263" s="33"/>
      <c r="LQ263" s="33"/>
      <c r="LR263" s="34"/>
      <c r="LS263" s="33"/>
      <c r="LT263" s="33"/>
      <c r="LU263" s="33"/>
      <c r="LV263" s="34"/>
      <c r="LW263" s="33"/>
      <c r="LX263" s="33"/>
      <c r="LY263" s="33"/>
      <c r="LZ263" s="34"/>
      <c r="MA263" s="33"/>
      <c r="MB263" s="33"/>
      <c r="MC263" s="33"/>
      <c r="MD263" s="34"/>
      <c r="ME263" s="33"/>
      <c r="MF263" s="33"/>
      <c r="MG263" s="33"/>
      <c r="MH263" s="34"/>
      <c r="MI263" s="33"/>
      <c r="MJ263" s="33"/>
      <c r="MK263" s="33"/>
      <c r="ML263" s="34"/>
      <c r="MM263" s="33"/>
      <c r="MN263" s="33"/>
      <c r="MO263" s="33"/>
      <c r="MP263" s="34"/>
      <c r="MQ263" s="33"/>
      <c r="MR263" s="33"/>
      <c r="MS263" s="33"/>
      <c r="MT263" s="34"/>
      <c r="MU263" s="33"/>
      <c r="MV263" s="33"/>
      <c r="MW263" s="33"/>
      <c r="MX263" s="34"/>
      <c r="MY263" s="33"/>
      <c r="MZ263" s="33"/>
      <c r="NA263" s="33"/>
      <c r="NB263" s="34"/>
      <c r="NC263" s="33"/>
      <c r="ND263" s="33"/>
      <c r="NE263" s="33"/>
      <c r="NF263" s="34"/>
      <c r="NG263" s="33"/>
      <c r="NH263" s="33"/>
      <c r="NI263" s="33"/>
      <c r="NJ263" s="34"/>
      <c r="NK263" s="33"/>
      <c r="NL263" s="33"/>
      <c r="NM263" s="33"/>
      <c r="NN263" s="34"/>
      <c r="NO263" s="33"/>
      <c r="NP263" s="33"/>
      <c r="NQ263" s="33"/>
      <c r="NR263" s="34"/>
      <c r="NS263" s="33"/>
      <c r="NT263" s="33"/>
      <c r="NU263" s="33"/>
      <c r="NV263" s="34"/>
      <c r="NW263" s="33"/>
      <c r="NX263" s="33"/>
      <c r="NY263" s="33"/>
      <c r="NZ263" s="34"/>
      <c r="OA263" s="33"/>
      <c r="OB263" s="33"/>
      <c r="OC263" s="33"/>
      <c r="OD263" s="34"/>
      <c r="OE263" s="33"/>
      <c r="OF263" s="33"/>
      <c r="OG263" s="33"/>
      <c r="OH263" s="34"/>
      <c r="OI263" s="33"/>
      <c r="OJ263" s="33"/>
      <c r="OK263" s="33"/>
      <c r="OL263" s="34"/>
      <c r="OM263" s="33"/>
      <c r="ON263" s="33"/>
      <c r="OO263" s="33"/>
      <c r="OP263" s="34"/>
      <c r="OQ263" s="33"/>
      <c r="OR263" s="33"/>
      <c r="OS263" s="33"/>
      <c r="OT263" s="34"/>
      <c r="OU263" s="33"/>
      <c r="OV263" s="33"/>
      <c r="OW263" s="33"/>
      <c r="OX263" s="34"/>
      <c r="OY263" s="33"/>
      <c r="OZ263" s="33"/>
      <c r="PA263" s="33"/>
      <c r="PB263" s="34"/>
      <c r="PC263" s="33"/>
      <c r="PD263" s="33"/>
      <c r="PE263" s="33"/>
      <c r="PF263" s="34"/>
      <c r="PG263" s="33"/>
      <c r="PH263" s="33"/>
      <c r="PI263" s="33"/>
      <c r="PJ263" s="34"/>
      <c r="PK263" s="33"/>
      <c r="PL263" s="33"/>
      <c r="PM263" s="33"/>
      <c r="PN263" s="34"/>
      <c r="PO263" s="33"/>
      <c r="PP263" s="33"/>
      <c r="PQ263" s="33"/>
      <c r="PR263" s="34"/>
      <c r="PS263" s="33"/>
      <c r="PT263" s="33"/>
      <c r="PU263" s="33"/>
      <c r="PV263" s="34"/>
      <c r="PW263" s="33"/>
      <c r="PX263" s="33"/>
      <c r="PY263" s="33"/>
      <c r="PZ263" s="34"/>
      <c r="QA263" s="33"/>
      <c r="QB263" s="33"/>
      <c r="QC263" s="33"/>
      <c r="QD263" s="34"/>
      <c r="QE263" s="33"/>
      <c r="QF263" s="33"/>
      <c r="QG263" s="33"/>
      <c r="QH263" s="34"/>
      <c r="QI263" s="33"/>
      <c r="QJ263" s="33"/>
      <c r="QK263" s="33"/>
      <c r="QL263" s="34"/>
      <c r="QM263" s="33"/>
      <c r="QN263" s="33"/>
      <c r="QO263" s="33"/>
      <c r="QP263" s="34"/>
      <c r="QQ263" s="33"/>
      <c r="QR263" s="33"/>
      <c r="QS263" s="33"/>
      <c r="QT263" s="34"/>
      <c r="QU263" s="33"/>
      <c r="QV263" s="33"/>
      <c r="QW263" s="33"/>
      <c r="QX263" s="34"/>
      <c r="QY263" s="33"/>
      <c r="QZ263" s="33"/>
      <c r="RA263" s="33"/>
      <c r="RB263" s="34"/>
      <c r="RC263" s="33"/>
      <c r="RD263" s="33"/>
      <c r="RE263" s="33"/>
      <c r="RF263" s="34"/>
      <c r="RG263" s="33"/>
      <c r="RH263" s="33"/>
      <c r="RI263" s="33"/>
      <c r="RJ263" s="34"/>
      <c r="RK263" s="33"/>
      <c r="RL263" s="33"/>
      <c r="RM263" s="33"/>
      <c r="RN263" s="34"/>
      <c r="RO263" s="33"/>
      <c r="RP263" s="33"/>
      <c r="RQ263" s="33"/>
      <c r="RR263" s="34"/>
      <c r="RS263" s="33"/>
      <c r="RT263" s="33"/>
      <c r="RU263" s="33"/>
      <c r="RV263" s="34"/>
      <c r="RW263" s="33"/>
      <c r="RX263" s="33"/>
      <c r="RY263" s="33"/>
      <c r="RZ263" s="34"/>
      <c r="SA263" s="33"/>
      <c r="SB263" s="33"/>
      <c r="SC263" s="33"/>
      <c r="SD263" s="34"/>
      <c r="SE263" s="33"/>
      <c r="SF263" s="33"/>
      <c r="SG263" s="33"/>
      <c r="SH263" s="34"/>
      <c r="SI263" s="33"/>
      <c r="SJ263" s="33"/>
      <c r="SK263" s="33"/>
      <c r="SL263" s="34"/>
      <c r="SM263" s="33"/>
      <c r="SN263" s="33"/>
      <c r="SO263" s="33"/>
      <c r="SP263" s="34"/>
      <c r="SQ263" s="33"/>
      <c r="SR263" s="33"/>
      <c r="SS263" s="33"/>
      <c r="ST263" s="34"/>
      <c r="SU263" s="33"/>
      <c r="SV263" s="33"/>
      <c r="SW263" s="33"/>
      <c r="SX263" s="34"/>
      <c r="SY263" s="33"/>
      <c r="SZ263" s="33"/>
      <c r="TA263" s="33"/>
      <c r="TB263" s="34"/>
      <c r="TC263" s="33"/>
      <c r="TD263" s="33"/>
      <c r="TE263" s="33"/>
      <c r="TF263" s="34"/>
      <c r="TG263" s="33"/>
      <c r="TH263" s="33"/>
      <c r="TI263" s="33"/>
      <c r="TJ263" s="34"/>
      <c r="TK263" s="33"/>
      <c r="TL263" s="33"/>
      <c r="TM263" s="33"/>
      <c r="TN263" s="34"/>
      <c r="TO263" s="33"/>
      <c r="TP263" s="33"/>
      <c r="TQ263" s="33"/>
      <c r="TR263" s="34"/>
      <c r="TS263" s="33"/>
      <c r="TT263" s="33"/>
      <c r="TU263" s="33"/>
      <c r="TV263" s="34"/>
      <c r="TW263" s="33"/>
      <c r="TX263" s="33"/>
      <c r="TY263" s="33"/>
      <c r="TZ263" s="34"/>
      <c r="UA263" s="33"/>
      <c r="UB263" s="33"/>
      <c r="UC263" s="33"/>
      <c r="UD263" s="34"/>
      <c r="UE263" s="33"/>
      <c r="UF263" s="33"/>
      <c r="UG263" s="33"/>
      <c r="UH263" s="34"/>
      <c r="UI263" s="33"/>
      <c r="UJ263" s="33"/>
      <c r="UK263" s="33"/>
      <c r="UL263" s="34"/>
      <c r="UM263" s="33"/>
      <c r="UN263" s="33"/>
      <c r="UO263" s="33"/>
      <c r="UP263" s="34"/>
      <c r="UQ263" s="33"/>
      <c r="UR263" s="33"/>
      <c r="US263" s="33"/>
      <c r="UT263" s="34"/>
      <c r="UU263" s="33"/>
      <c r="UV263" s="33"/>
      <c r="UW263" s="33"/>
      <c r="UX263" s="34"/>
      <c r="UY263" s="33"/>
      <c r="UZ263" s="33"/>
      <c r="VA263" s="33"/>
      <c r="VB263" s="34"/>
      <c r="VC263" s="33"/>
      <c r="VD263" s="33"/>
      <c r="VE263" s="33"/>
      <c r="VF263" s="34"/>
      <c r="VG263" s="33"/>
      <c r="VH263" s="33"/>
      <c r="VI263" s="33"/>
      <c r="VJ263" s="34"/>
      <c r="VK263" s="33"/>
      <c r="VL263" s="33"/>
      <c r="VM263" s="33"/>
      <c r="VN263" s="34"/>
      <c r="VO263" s="33"/>
      <c r="VP263" s="33"/>
      <c r="VQ263" s="33"/>
      <c r="VR263" s="34"/>
      <c r="VS263" s="33"/>
      <c r="VT263" s="33"/>
      <c r="VU263" s="33"/>
      <c r="VV263" s="34"/>
      <c r="VW263" s="33"/>
      <c r="VX263" s="33"/>
      <c r="VY263" s="33"/>
      <c r="VZ263" s="34"/>
      <c r="WA263" s="33"/>
      <c r="WB263" s="33"/>
      <c r="WC263" s="33"/>
      <c r="WD263" s="34"/>
      <c r="WE263" s="33"/>
      <c r="WF263" s="33"/>
      <c r="WG263" s="33"/>
      <c r="WH263" s="34"/>
      <c r="WI263" s="33"/>
      <c r="WJ263" s="33"/>
      <c r="WK263" s="33"/>
      <c r="WL263" s="34"/>
      <c r="WM263" s="33"/>
      <c r="WN263" s="33"/>
      <c r="WO263" s="33"/>
      <c r="WP263" s="34"/>
      <c r="WQ263" s="33"/>
      <c r="WR263" s="33"/>
      <c r="WS263" s="33"/>
      <c r="WT263" s="34"/>
      <c r="WU263" s="33"/>
      <c r="WV263" s="33"/>
      <c r="WW263" s="33"/>
      <c r="WX263" s="34"/>
      <c r="WY263" s="33"/>
      <c r="WZ263" s="33"/>
      <c r="XA263" s="33"/>
      <c r="XB263" s="34"/>
      <c r="XC263" s="33"/>
      <c r="XD263" s="33"/>
      <c r="XE263" s="33"/>
      <c r="XF263" s="34"/>
      <c r="XG263" s="33"/>
      <c r="XH263" s="33"/>
      <c r="XI263" s="33"/>
      <c r="XJ263" s="34"/>
      <c r="XK263" s="33"/>
      <c r="XL263" s="33"/>
      <c r="XM263" s="33"/>
      <c r="XN263" s="34"/>
      <c r="XO263" s="33"/>
      <c r="XP263" s="33"/>
      <c r="XQ263" s="33"/>
      <c r="XR263" s="34"/>
      <c r="XS263" s="33"/>
      <c r="XT263" s="33"/>
      <c r="XU263" s="33"/>
      <c r="XV263" s="34"/>
      <c r="XW263" s="33"/>
      <c r="XX263" s="33"/>
      <c r="XY263" s="33"/>
      <c r="XZ263" s="34"/>
      <c r="YA263" s="33"/>
      <c r="YB263" s="33"/>
      <c r="YC263" s="33"/>
      <c r="YD263" s="34"/>
      <c r="YE263" s="33"/>
      <c r="YF263" s="33"/>
      <c r="YG263" s="33"/>
      <c r="YH263" s="34"/>
      <c r="YI263" s="33"/>
      <c r="YJ263" s="33"/>
      <c r="YK263" s="33"/>
      <c r="YL263" s="34"/>
      <c r="YM263" s="33"/>
      <c r="YN263" s="33"/>
      <c r="YO263" s="33"/>
      <c r="YP263" s="34"/>
      <c r="YQ263" s="33"/>
      <c r="YR263" s="33"/>
      <c r="YS263" s="33"/>
      <c r="YT263" s="34"/>
      <c r="YU263" s="33"/>
      <c r="YV263" s="33"/>
      <c r="YW263" s="33"/>
      <c r="YX263" s="34"/>
      <c r="YY263" s="33"/>
      <c r="YZ263" s="33"/>
      <c r="ZA263" s="33"/>
      <c r="ZB263" s="34"/>
      <c r="ZC263" s="33"/>
      <c r="ZD263" s="33"/>
      <c r="ZE263" s="33"/>
      <c r="ZF263" s="34"/>
      <c r="ZG263" s="33"/>
      <c r="ZH263" s="33"/>
      <c r="ZI263" s="33"/>
      <c r="ZJ263" s="34"/>
      <c r="ZK263" s="33"/>
      <c r="ZL263" s="33"/>
      <c r="ZM263" s="33"/>
      <c r="ZN263" s="34"/>
      <c r="ZO263" s="33"/>
      <c r="ZP263" s="33"/>
      <c r="ZQ263" s="33"/>
      <c r="ZR263" s="34"/>
      <c r="ZS263" s="33"/>
      <c r="ZT263" s="33"/>
      <c r="ZU263" s="33"/>
      <c r="ZV263" s="34"/>
      <c r="ZW263" s="33"/>
      <c r="ZX263" s="33"/>
      <c r="ZY263" s="33"/>
      <c r="ZZ263" s="34"/>
      <c r="AAA263" s="33"/>
      <c r="AAB263" s="33"/>
      <c r="AAC263" s="33"/>
      <c r="AAD263" s="34"/>
      <c r="AAE263" s="33"/>
      <c r="AAF263" s="33"/>
      <c r="AAG263" s="33"/>
      <c r="AAH263" s="34"/>
      <c r="AAI263" s="33"/>
      <c r="AAJ263" s="33"/>
      <c r="AAK263" s="33"/>
      <c r="AAL263" s="34"/>
      <c r="AAM263" s="33"/>
      <c r="AAN263" s="33"/>
      <c r="AAO263" s="33"/>
      <c r="AAP263" s="34"/>
      <c r="AAQ263" s="33"/>
      <c r="AAR263" s="33"/>
      <c r="AAS263" s="33"/>
      <c r="AAT263" s="34"/>
      <c r="AAU263" s="33"/>
      <c r="AAV263" s="33"/>
      <c r="AAW263" s="33"/>
      <c r="AAX263" s="34"/>
      <c r="AAY263" s="33"/>
      <c r="AAZ263" s="33"/>
      <c r="ABA263" s="33"/>
      <c r="ABB263" s="34"/>
      <c r="ABC263" s="33"/>
      <c r="ABD263" s="33"/>
      <c r="ABE263" s="33"/>
      <c r="ABF263" s="34"/>
      <c r="ABG263" s="33"/>
      <c r="ABH263" s="33"/>
      <c r="ABI263" s="33"/>
      <c r="ABJ263" s="34"/>
      <c r="ABK263" s="33"/>
      <c r="ABL263" s="33"/>
      <c r="ABM263" s="33"/>
      <c r="ABN263" s="34"/>
      <c r="ABO263" s="33"/>
      <c r="ABP263" s="33"/>
      <c r="ABQ263" s="33"/>
      <c r="ABR263" s="34"/>
      <c r="ABS263" s="33"/>
      <c r="ABT263" s="33"/>
      <c r="ABU263" s="33"/>
      <c r="ABV263" s="34"/>
      <c r="ABW263" s="33"/>
      <c r="ABX263" s="33"/>
      <c r="ABY263" s="33"/>
      <c r="ABZ263" s="34"/>
      <c r="ACA263" s="33"/>
      <c r="ACB263" s="33"/>
      <c r="ACC263" s="33"/>
      <c r="ACD263" s="34"/>
      <c r="ACE263" s="33"/>
      <c r="ACF263" s="33"/>
      <c r="ACG263" s="33"/>
      <c r="ACH263" s="34"/>
      <c r="ACI263" s="33"/>
      <c r="ACJ263" s="33"/>
      <c r="ACK263" s="33"/>
      <c r="ACL263" s="34"/>
      <c r="ACM263" s="33"/>
      <c r="ACN263" s="33"/>
      <c r="ACO263" s="33"/>
      <c r="ACP263" s="34"/>
      <c r="ACQ263" s="33"/>
      <c r="ACR263" s="33"/>
      <c r="ACS263" s="33"/>
      <c r="ACT263" s="34"/>
      <c r="ACU263" s="33"/>
      <c r="ACV263" s="33"/>
      <c r="ACW263" s="33"/>
      <c r="ACX263" s="34"/>
      <c r="ACY263" s="33"/>
      <c r="ACZ263" s="33"/>
      <c r="ADA263" s="33"/>
      <c r="ADB263" s="34"/>
      <c r="ADC263" s="33"/>
      <c r="ADD263" s="33"/>
      <c r="ADE263" s="33"/>
      <c r="ADF263" s="34"/>
      <c r="ADG263" s="33"/>
      <c r="ADH263" s="33"/>
      <c r="ADI263" s="33"/>
      <c r="ADJ263" s="34"/>
      <c r="ADK263" s="33"/>
      <c r="ADL263" s="33"/>
      <c r="ADM263" s="33"/>
      <c r="ADN263" s="34"/>
      <c r="ADO263" s="33"/>
      <c r="ADP263" s="33"/>
      <c r="ADQ263" s="33"/>
      <c r="ADR263" s="34"/>
      <c r="ADS263" s="33"/>
      <c r="ADT263" s="33"/>
      <c r="ADU263" s="33"/>
      <c r="ADV263" s="34"/>
      <c r="ADW263" s="33"/>
      <c r="ADX263" s="33"/>
      <c r="ADY263" s="33"/>
      <c r="ADZ263" s="34"/>
      <c r="AEA263" s="33"/>
      <c r="AEB263" s="33"/>
      <c r="AEC263" s="33"/>
      <c r="AED263" s="34"/>
      <c r="AEE263" s="33"/>
      <c r="AEF263" s="33"/>
      <c r="AEG263" s="33"/>
      <c r="AEH263" s="34"/>
      <c r="AEI263" s="33"/>
      <c r="AEJ263" s="33"/>
      <c r="AEK263" s="33"/>
      <c r="AEL263" s="34"/>
      <c r="AEM263" s="33"/>
      <c r="AEN263" s="33"/>
      <c r="AEO263" s="33"/>
      <c r="AEP263" s="34"/>
      <c r="AEQ263" s="33"/>
      <c r="AER263" s="33"/>
      <c r="AES263" s="33"/>
      <c r="AET263" s="34"/>
      <c r="AEU263" s="33"/>
      <c r="AEV263" s="33"/>
      <c r="AEW263" s="33"/>
      <c r="AEX263" s="34"/>
      <c r="AEY263" s="33"/>
      <c r="AEZ263" s="33"/>
      <c r="AFA263" s="33"/>
      <c r="AFB263" s="34"/>
      <c r="AFC263" s="33"/>
      <c r="AFD263" s="33"/>
      <c r="AFE263" s="33"/>
      <c r="AFF263" s="34"/>
      <c r="AFG263" s="33"/>
      <c r="AFH263" s="33"/>
      <c r="AFI263" s="33"/>
      <c r="AFJ263" s="34"/>
      <c r="AFK263" s="33"/>
      <c r="AFL263" s="33"/>
      <c r="AFM263" s="33"/>
      <c r="AFN263" s="34"/>
      <c r="AFO263" s="33"/>
      <c r="AFP263" s="33"/>
      <c r="AFQ263" s="33"/>
      <c r="AFR263" s="34"/>
      <c r="AFS263" s="33"/>
      <c r="AFT263" s="33"/>
      <c r="AFU263" s="33"/>
      <c r="AFV263" s="34"/>
      <c r="AFW263" s="33"/>
      <c r="AFX263" s="33"/>
      <c r="AFY263" s="33"/>
      <c r="AFZ263" s="34"/>
      <c r="AGA263" s="33"/>
      <c r="AGB263" s="33"/>
      <c r="AGC263" s="33"/>
      <c r="AGD263" s="34"/>
      <c r="AGE263" s="33"/>
      <c r="AGF263" s="33"/>
      <c r="AGG263" s="33"/>
      <c r="AGH263" s="33"/>
      <c r="AGI263" s="33"/>
      <c r="AGJ263" s="34"/>
      <c r="AGK263" s="33"/>
      <c r="AGL263" s="33"/>
      <c r="AGM263" s="33"/>
      <c r="AGN263" s="33"/>
      <c r="AGO263" s="34"/>
      <c r="AGP263" s="34"/>
      <c r="AGQ263" s="33"/>
      <c r="AGR263" s="33"/>
      <c r="AGS263" s="33"/>
      <c r="AGT263" s="33"/>
      <c r="AGU263" s="34"/>
      <c r="AGV263" s="34"/>
      <c r="AGW263" s="33"/>
      <c r="AGX263" s="33"/>
      <c r="AGY263" s="33"/>
      <c r="AGZ263" s="33"/>
      <c r="AHA263" s="34"/>
      <c r="AHB263" s="34"/>
      <c r="AHC263" s="33"/>
      <c r="AHD263" s="33"/>
      <c r="AHE263" s="33"/>
      <c r="AHF263" s="33"/>
      <c r="AHG263" s="34"/>
      <c r="AHH263" s="34"/>
      <c r="AHI263" s="33"/>
      <c r="AHJ263" s="33"/>
      <c r="AHK263" s="33"/>
      <c r="AHL263" s="33"/>
      <c r="AHM263" s="34"/>
      <c r="AHN263" s="34"/>
      <c r="AHO263" s="33"/>
      <c r="AHP263" s="33"/>
      <c r="AHQ263" s="33"/>
      <c r="AHR263" s="34"/>
      <c r="AHS263" s="33"/>
      <c r="AHT263" s="33"/>
      <c r="AHU263" s="33"/>
      <c r="AHV263" s="34"/>
      <c r="AHW263" s="33"/>
      <c r="AHX263" s="33"/>
      <c r="AHY263" s="33"/>
      <c r="AHZ263" s="34"/>
      <c r="AIA263" s="33"/>
      <c r="AIB263" s="33"/>
      <c r="AIC263" s="33"/>
      <c r="AID263" s="34"/>
      <c r="AIE263" s="33"/>
      <c r="AIF263" s="33"/>
      <c r="AIG263" s="33"/>
      <c r="AIH263" s="34"/>
    </row>
    <row r="264" spans="1:918" s="5" customFormat="1" outlineLevel="1" x14ac:dyDescent="0.25">
      <c r="A264" s="35">
        <v>1</v>
      </c>
      <c r="B264" s="50" t="s">
        <v>144</v>
      </c>
      <c r="C264" s="37"/>
      <c r="D264" s="35"/>
      <c r="E264" s="35"/>
      <c r="F264" s="35"/>
      <c r="G264" s="38"/>
      <c r="H264" s="38"/>
      <c r="I264" s="38"/>
      <c r="J264" s="38"/>
      <c r="K264" s="57" t="s">
        <v>387</v>
      </c>
      <c r="L264" s="57" t="s">
        <v>387</v>
      </c>
      <c r="M264" s="57" t="s">
        <v>387</v>
      </c>
      <c r="N264" s="57"/>
      <c r="O264" s="57"/>
      <c r="P264" s="57"/>
      <c r="Q264" s="57"/>
      <c r="R264" s="57"/>
      <c r="S264" s="57"/>
      <c r="T264" s="57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38"/>
      <c r="AO264" s="38"/>
      <c r="AP264" s="38"/>
      <c r="AQ264" s="61"/>
      <c r="AR264" s="57" t="s">
        <v>387</v>
      </c>
      <c r="AS264" s="57" t="s">
        <v>387</v>
      </c>
      <c r="AT264" s="57" t="s">
        <v>387</v>
      </c>
      <c r="AU264" s="57" t="s">
        <v>387</v>
      </c>
      <c r="AV264" s="57"/>
      <c r="AW264" s="57"/>
      <c r="AX264" s="57"/>
      <c r="AY264" s="57"/>
      <c r="AZ264" s="57"/>
      <c r="BA264" s="57"/>
      <c r="BB264" s="57"/>
      <c r="BC264" s="57"/>
      <c r="BD264" s="57"/>
      <c r="BE264" s="57" t="s">
        <v>387</v>
      </c>
      <c r="BF264" s="57"/>
      <c r="BG264" s="57"/>
      <c r="BH264" s="57"/>
      <c r="BI264" s="38"/>
      <c r="BJ264" s="38"/>
      <c r="BK264" s="61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 t="s">
        <v>387</v>
      </c>
      <c r="CB264" s="57"/>
      <c r="CC264" s="38"/>
      <c r="CD264" s="38"/>
      <c r="CE264" s="61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 t="s">
        <v>387</v>
      </c>
      <c r="DH264" s="57" t="s">
        <v>387</v>
      </c>
      <c r="DI264" s="57" t="s">
        <v>387</v>
      </c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 t="s">
        <v>387</v>
      </c>
      <c r="DU264" s="57" t="s">
        <v>387</v>
      </c>
      <c r="DV264" s="57" t="s">
        <v>387</v>
      </c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61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 t="s">
        <v>388</v>
      </c>
      <c r="IK264" s="57" t="s">
        <v>388</v>
      </c>
      <c r="IL264" s="57" t="s">
        <v>388</v>
      </c>
      <c r="IM264" s="57" t="s">
        <v>388</v>
      </c>
      <c r="IN264" s="57" t="s">
        <v>388</v>
      </c>
      <c r="IO264" s="57"/>
      <c r="IP264" s="57"/>
      <c r="IQ264" s="57" t="s">
        <v>388</v>
      </c>
      <c r="IR264" s="57" t="s">
        <v>388</v>
      </c>
      <c r="IS264" s="57"/>
      <c r="IT264" s="57"/>
      <c r="IU264" s="57"/>
      <c r="IV264" s="57"/>
      <c r="IW264" s="57" t="s">
        <v>388</v>
      </c>
      <c r="IX264" s="57"/>
      <c r="IY264" s="57"/>
      <c r="IZ264" s="57"/>
      <c r="JA264" s="57"/>
      <c r="JB264" s="57"/>
      <c r="JC264" s="61"/>
      <c r="JD264" s="57" t="s">
        <v>387</v>
      </c>
      <c r="JE264" s="57" t="s">
        <v>387</v>
      </c>
      <c r="JF264" s="57" t="s">
        <v>387</v>
      </c>
      <c r="JG264" s="57" t="s">
        <v>387</v>
      </c>
      <c r="JH264" s="57" t="s">
        <v>387</v>
      </c>
      <c r="JI264" s="57"/>
      <c r="JJ264" s="57"/>
      <c r="JK264" s="57" t="s">
        <v>387</v>
      </c>
      <c r="JL264" s="57" t="s">
        <v>387</v>
      </c>
      <c r="JM264" s="57"/>
      <c r="JN264" s="57"/>
      <c r="JO264" s="57"/>
      <c r="JP264" s="57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IF(COUNTIFS($C$7:$AGE$7,"="&amp;$AGK$5,$C264:$AGE264,"б")=0,"",COUNTIFS($C$7:$AGE$7,"="&amp;$AGK$5,$C264:$AGE264,"б"))</f>
        <v/>
      </c>
      <c r="AGG264" s="43">
        <f>IF(COUNTIFS($C$7:$AGE$7,"="&amp;$AGK$5,$C264:$AGE264,"у")=0,"",COUNTIFS($C$7:$AGE$7,"="&amp;$AGK$5,$C264:$AGE264,"у"))</f>
        <v>8</v>
      </c>
      <c r="AGH264" s="35" t="str">
        <f t="shared" ref="AGH264:AGH273" si="903">IF(COUNTIFS($C$7:$AGE$7,"="&amp;$AGK$1,$C264:$AGE264,"н")=0,"",COUNTIFS($C$7:$AGE$7,"="&amp;$AGK$1,$C264:$AGE264,"н"))</f>
        <v/>
      </c>
      <c r="AGL264" s="36" t="str">
        <f>IF(COUNTIFS($C$6:$AGE$6,9,$C264:$AGE264,"б")=0,"",COUNTIFS($C$6:$AGE$6,9,$C264:$AGE264,"б"))</f>
        <v/>
      </c>
      <c r="AGM264" s="36" t="str">
        <f t="shared" ref="AGM264:AGM273" si="904">IF(COUNTIFS($C$6:$AGE$6,9,$C264:$AGE264,"у")=0,"",COUNTIFS($C$6:$AGE$6,9,$C264:$AGE264,"у"))</f>
        <v/>
      </c>
      <c r="AGN264" s="39">
        <f>IF(COUNTIFS($C$6:$AGE$6,9,$C264:$AGE264,"н")=0,"",COUNTIFS($C$6:$AGE$6,9,$C264:$AGE264,"н"))</f>
        <v>9</v>
      </c>
      <c r="AGO264" s="36" t="str">
        <f>IF(COUNTIFS($C$6:$AGE$6,10,$C264:$AGE264,"б")=0,"",COUNTIFS($C$6:$AGE$6,10,$C264:$AGE264,"б"))</f>
        <v/>
      </c>
      <c r="AGP264" s="36" t="str">
        <f t="shared" ref="AGP264:AGP273" si="905">IF(COUNTIFS($C$6:$AGE$6,10,$C264:$AGE264,"у")=0,"",COUNTIFS($C$6:$AGE$6,10,$C264:$AGE264,"у"))</f>
        <v/>
      </c>
      <c r="AGQ264" s="39">
        <f>IF(COUNTIFS($C$6:$AGE$6,10,$C264:$AGE264,"н")=0,"",COUNTIFS($C$6:$AGE$6,10,$C264:$AGE264,"н"))</f>
        <v>6</v>
      </c>
      <c r="AGR264" s="36" t="str">
        <f>IF(COUNTIFS($C$6:$AGE$6,11,$C264:$AGE264,"б")=0,"",COUNTIFS($C$6:$AGE$6,11,$C264:$AGE264,"б"))</f>
        <v/>
      </c>
      <c r="AGS264" s="36">
        <f t="shared" ref="AGS264:AGS273" si="906">IF(COUNTIFS($C$6:$AGE$6,11,$C264:$AGE264,"у")=0,"",COUNTIFS($C$6:$AGE$6,11,$C264:$AGE264,"у"))</f>
        <v>8</v>
      </c>
      <c r="AGT264" s="39">
        <f>IF(COUNTIFS($C$6:$AGE$6,11,$C264:$AGE264,"н")=0,"",COUNTIFS($C$6:$AGE$6,11,$C264:$AGE264,"н"))</f>
        <v>3</v>
      </c>
      <c r="AGU264" s="36" t="str">
        <f>IF(COUNTIFS($C$6:$AGE$6,12,$C264:$AGE264,"б")=0,"",COUNTIFS($C$6:$AGE$6,12,$C264:$AGE264,"б"))</f>
        <v/>
      </c>
      <c r="AGV264" s="36" t="str">
        <f t="shared" ref="AGV264:AGV273" si="907">IF(COUNTIFS($C$6:$AGE$6,12,$C264:$AGE264,"у")=0,"",COUNTIFS($C$6:$AGE$6,12,$C264:$AGE264,"у"))</f>
        <v/>
      </c>
      <c r="AGW264" s="39">
        <f>IF(COUNTIFS($C$6:$AGE$6,12,$C264:$AGE264,"н")=0,"",COUNTIFS($C$6:$AGE$6,12,$C264:$AGE264,"н"))</f>
        <v>4</v>
      </c>
      <c r="AGX264" s="36" t="str">
        <f>IF(COUNTIFS($C$6:$AGE$6,1,$C264:$AGE264,"б")=0,"",COUNTIFS($C$6:$AGE$6,1,$C264:$AGE264,"б"))</f>
        <v/>
      </c>
      <c r="AGY264" s="36" t="str">
        <f t="shared" ref="AGY264:AGY273" si="908">IF(COUNTIFS($C$6:$AGE$6,1,$C264:$AGE264,"у")=0,"",COUNTIFS($C$6:$AGE$6,1,$C264:$AGE264,"у"))</f>
        <v/>
      </c>
      <c r="AGZ264" s="39" t="str">
        <f>IF(COUNTIFS($C$6:$AGE$6,1,$C264:$AGE264,"н")=0,"",COUNTIFS($C$6:$AGE$6,1,$C264:$AGE264,"н"))</f>
        <v/>
      </c>
      <c r="AHA264" s="36" t="str">
        <f>IF(COUNTIFS($C$6:$AGE$6,2,$C264:$AGE264,"б")=0,"",COUNTIFS($C$6:$AGE$6,2,$C264:$AGE264,"б"))</f>
        <v/>
      </c>
      <c r="AHB264" s="36" t="str">
        <f t="shared" ref="AHB264:AHB273" si="909">IF(COUNTIFS($C$6:$AGE$6,2,$C264:$AGE264,"у")=0,"",COUNTIFS($C$6:$AGE$6,2,$C264:$AGE264,"у"))</f>
        <v/>
      </c>
      <c r="AHC264" s="39" t="str">
        <f>IF(COUNTIFS($C$6:$AGE$6,2,$C264:$AGE264,"н")=0,"",COUNTIFS($C$6:$AGE$6,2,$C264:$AGE264,"н"))</f>
        <v/>
      </c>
      <c r="AHD264" s="36" t="str">
        <f>IF(COUNTIFS($C$6:$AGE$6,3,$C264:$AGE264,"б")=0,"",COUNTIFS($C$6:$AGE$6,3,$C264:$AGE264,"б"))</f>
        <v/>
      </c>
      <c r="AHE264" s="36" t="str">
        <f t="shared" ref="AHE264:AHE273" si="910">IF(COUNTIFS($C$6:$AGE$6,3,$C264:$AGE264,"у")=0,"",COUNTIFS($C$6:$AGE$6,3,$C264:$AGE264,"у"))</f>
        <v/>
      </c>
      <c r="AHF264" s="39" t="str">
        <f>IF(COUNTIFS($C$6:$AGE$6,3,$C264:$AGE264,"н")=0,"",COUNTIFS($C$6:$AGE$6,3,$C264:$AGE264,"н"))</f>
        <v/>
      </c>
      <c r="AHG264" s="36" t="str">
        <f>IF(COUNTIFS($C$6:$AGE$6,4,$C264:$AGE264,"б")=0,"",COUNTIFS($C$6:$AGE$6,4,$C264:$AGE264,"б"))</f>
        <v/>
      </c>
      <c r="AHH264" s="36" t="str">
        <f t="shared" ref="AHH264:AHH273" si="911">IF(COUNTIFS($C$6:$AGE$6,4,$C264:$AGE264,"у")=0,"",COUNTIFS($C$6:$AGE$6,4,$C264:$AGE264,"у"))</f>
        <v/>
      </c>
      <c r="AHI264" s="39" t="str">
        <f>IF(COUNTIFS($C$6:$AGE$6,4,$C264:$AGE264,"н")=0,"",COUNTIFS($C$6:$AGE$6,4,$C264:$AGE264,"н"))</f>
        <v/>
      </c>
      <c r="AHJ264" s="36" t="str">
        <f>IF(COUNTIFS($C$6:$AGE$6,5,$C264:$AGE264,"б")=0,"",COUNTIFS($C$6:$AGE$6,5,$C264:$AGE264,"б"))</f>
        <v/>
      </c>
      <c r="AHK264" s="36" t="str">
        <f t="shared" ref="AHK264:AHK273" si="912">IF(COUNTIFS($C$6:$AGE$6,5,$C264:$AGE264,"у")=0,"",COUNTIFS($C$6:$AGE$6,5,$C264:$AGE264,"у"))</f>
        <v/>
      </c>
      <c r="AHL264" s="39" t="str">
        <f>IF(COUNTIFS($C$6:$AGE$6,5,$C264:$AGE264,"н")=0,"",COUNTIFS($C$6:$AGE$6,5,$C264:$AGE264,"н"))</f>
        <v/>
      </c>
      <c r="AHM264" s="36" t="str">
        <f>IF(COUNTIFS($C$6:$AGE$6,6,$C264:$AGE264,"б")=0,"",COUNTIFS($C$6:$AGE$6,6,$C264:$AGE264,"б"))</f>
        <v/>
      </c>
      <c r="AHN264" s="36" t="str">
        <f t="shared" ref="AHN264:AHN273" si="913">IF(COUNTIFS($C$6:$AGE$6,6,$C264:$AGE264,"у")=0,"",COUNTIFS($C$6:$AGE$6,6,$C264:$AGE264,"у"))</f>
        <v/>
      </c>
      <c r="AHO264" s="39" t="str">
        <f>IF(COUNTIFS($C$6:$AGE$6,6,$C264:$AGE264,"н")=0,"",COUNTIFS($C$6:$AGE$6,6,$C264:$AGE264,"н"))</f>
        <v/>
      </c>
    </row>
    <row r="265" spans="1:918" s="5" customFormat="1" outlineLevel="1" x14ac:dyDescent="0.25">
      <c r="A265" s="35">
        <f>A264+1</f>
        <v>2</v>
      </c>
      <c r="B265" s="50" t="s">
        <v>145</v>
      </c>
      <c r="C265" s="37"/>
      <c r="D265" s="35"/>
      <c r="E265" s="35"/>
      <c r="F265" s="35"/>
      <c r="G265" s="38"/>
      <c r="H265" s="38"/>
      <c r="I265" s="38"/>
      <c r="J265" s="38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38"/>
      <c r="AO265" s="38"/>
      <c r="AP265" s="38"/>
      <c r="AQ265" s="61"/>
      <c r="AR265" s="57"/>
      <c r="AS265" s="57"/>
      <c r="AT265" s="57"/>
      <c r="AU265" s="57"/>
      <c r="AV265" s="57" t="s">
        <v>388</v>
      </c>
      <c r="AW265" s="57"/>
      <c r="AX265" s="57"/>
      <c r="AY265" s="57"/>
      <c r="AZ265" s="57"/>
      <c r="BA265" s="57"/>
      <c r="BB265" s="57"/>
      <c r="BC265" s="57"/>
      <c r="BD265" s="57"/>
      <c r="BE265" s="57" t="s">
        <v>387</v>
      </c>
      <c r="BF265" s="57"/>
      <c r="BG265" s="57"/>
      <c r="BH265" s="57"/>
      <c r="BI265" s="38"/>
      <c r="BJ265" s="38"/>
      <c r="BK265" s="61"/>
      <c r="BL265" s="57"/>
      <c r="BM265" s="57"/>
      <c r="BN265" s="57"/>
      <c r="BO265" s="57"/>
      <c r="BP265" s="57" t="s">
        <v>387</v>
      </c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 t="s">
        <v>387</v>
      </c>
      <c r="CN265" s="57" t="s">
        <v>387</v>
      </c>
      <c r="CO265" s="57"/>
      <c r="CP265" s="57"/>
      <c r="CQ265" s="57"/>
      <c r="CR265" s="57"/>
      <c r="CS265" s="57"/>
      <c r="CT265" s="57"/>
      <c r="CU265" s="57"/>
      <c r="CV265" s="57"/>
      <c r="CW265" s="38"/>
      <c r="CX265" s="38"/>
      <c r="CY265" s="61"/>
      <c r="CZ265" s="57" t="s">
        <v>387</v>
      </c>
      <c r="DA265" s="57" t="s">
        <v>387</v>
      </c>
      <c r="DB265" s="57" t="s">
        <v>387</v>
      </c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 t="s">
        <v>387</v>
      </c>
      <c r="EJ265" s="57"/>
      <c r="EK265" s="57"/>
      <c r="EL265" s="57"/>
      <c r="EM265" s="61"/>
      <c r="EN265" s="57"/>
      <c r="EO265" s="57"/>
      <c r="EP265" s="57"/>
      <c r="EQ265" s="57"/>
      <c r="ER265" s="57"/>
      <c r="ES265" s="57"/>
      <c r="ET265" s="57"/>
      <c r="EU265" s="57" t="s">
        <v>387</v>
      </c>
      <c r="EV265" s="57" t="s">
        <v>387</v>
      </c>
      <c r="EW265" s="57"/>
      <c r="EX265" s="57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61"/>
      <c r="IJ265" s="57"/>
      <c r="IK265" s="57"/>
      <c r="IL265" s="57"/>
      <c r="IM265" s="57"/>
      <c r="IN265" s="57"/>
      <c r="IO265" s="57"/>
      <c r="IP265" s="57"/>
      <c r="IQ265" s="57" t="s">
        <v>387</v>
      </c>
      <c r="IR265" s="57" t="s">
        <v>387</v>
      </c>
      <c r="IS265" s="57"/>
      <c r="IT265" s="57"/>
      <c r="IU265" s="57"/>
      <c r="IV265" s="57"/>
      <c r="IW265" s="57" t="s">
        <v>387</v>
      </c>
      <c r="IX265" s="57"/>
      <c r="IY265" s="57"/>
      <c r="IZ265" s="57"/>
      <c r="JA265" s="57"/>
      <c r="JB265" s="57"/>
      <c r="JC265" s="61"/>
      <c r="JD265" s="57" t="s">
        <v>387</v>
      </c>
      <c r="JE265" s="57" t="s">
        <v>387</v>
      </c>
      <c r="JF265" s="57" t="s">
        <v>387</v>
      </c>
      <c r="JG265" s="57" t="s">
        <v>387</v>
      </c>
      <c r="JH265" s="57" t="s">
        <v>387</v>
      </c>
      <c r="JI265" s="57"/>
      <c r="JJ265" s="57"/>
      <c r="JK265" s="57" t="s">
        <v>387</v>
      </c>
      <c r="JL265" s="57" t="s">
        <v>387</v>
      </c>
      <c r="JM265" s="57"/>
      <c r="JN265" s="57"/>
      <c r="JO265" s="57"/>
      <c r="JP265" s="57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 t="shared" ref="AGF265:AGF273" si="914">IF(COUNTIFS($C$7:$AGE$7,"="&amp;$AGK$1,$C265:$AGE265,"б")=0,"",COUNTIFS($C$7:$AGE$7,"="&amp;$AGK$1,$C265:$AGE265,"б"))</f>
        <v/>
      </c>
      <c r="AGG265" s="43" t="str">
        <f t="shared" ref="AGG265:AGG273" si="915">IF(COUNTIFS($C$7:$AGE$7,"="&amp;$AGK$1,$C265:$AGE265,"у")=0,"",COUNTIFS($C$7:$AGE$7,"="&amp;$AGK$1,$C265:$AGE265,"у"))</f>
        <v/>
      </c>
      <c r="AGH265" s="35">
        <f t="shared" si="903"/>
        <v>3</v>
      </c>
      <c r="AGL265" s="36" t="str">
        <f t="shared" ref="AGL265:AGL273" si="916">IF(COUNTIFS($C$6:$AGE$6,9,$C265:$AGE265,"б")=0,"",COUNTIFS($C$6:$AGE$6,9,$C265:$AGE265,"б"))</f>
        <v/>
      </c>
      <c r="AGM265" s="36">
        <f t="shared" si="904"/>
        <v>1</v>
      </c>
      <c r="AGN265" s="39">
        <f t="shared" ref="AGN265:AGN273" si="917">IF(COUNTIFS($C$6:$AGE$6,9,$C265:$AGE265,"н")=0,"",COUNTIFS($C$6:$AGE$6,9,$C265:$AGE265,"н"))</f>
        <v>4</v>
      </c>
      <c r="AGO265" s="36" t="str">
        <f t="shared" ref="AGO265:AGO273" si="918">IF(COUNTIFS($C$6:$AGE$6,10,$C265:$AGE265,"б")=0,"",COUNTIFS($C$6:$AGE$6,10,$C265:$AGE265,"б"))</f>
        <v/>
      </c>
      <c r="AGP265" s="36" t="str">
        <f t="shared" si="905"/>
        <v/>
      </c>
      <c r="AGQ265" s="39">
        <f t="shared" ref="AGQ265:AGQ273" si="919">IF(COUNTIFS($C$6:$AGE$6,10,$C265:$AGE265,"н")=0,"",COUNTIFS($C$6:$AGE$6,10,$C265:$AGE265,"н"))</f>
        <v>6</v>
      </c>
      <c r="AGR265" s="36" t="str">
        <f t="shared" ref="AGR265:AGR273" si="920">IF(COUNTIFS($C$6:$AGE$6,11,$C265:$AGE265,"б")=0,"",COUNTIFS($C$6:$AGE$6,11,$C265:$AGE265,"б"))</f>
        <v/>
      </c>
      <c r="AGS265" s="36" t="str">
        <f t="shared" si="906"/>
        <v/>
      </c>
      <c r="AGT265" s="39">
        <f t="shared" ref="AGT265:AGT273" si="921">IF(COUNTIFS($C$6:$AGE$6,11,$C265:$AGE265,"н")=0,"",COUNTIFS($C$6:$AGE$6,11,$C265:$AGE265,"н"))</f>
        <v>6</v>
      </c>
      <c r="AGU265" s="36" t="str">
        <f t="shared" ref="AGU265:AGU273" si="922">IF(COUNTIFS($C$6:$AGE$6,12,$C265:$AGE265,"б")=0,"",COUNTIFS($C$6:$AGE$6,12,$C265:$AGE265,"б"))</f>
        <v/>
      </c>
      <c r="AGV265" s="36" t="str">
        <f t="shared" si="907"/>
        <v/>
      </c>
      <c r="AGW265" s="39">
        <f t="shared" ref="AGW265:AGW273" si="923">IF(COUNTIFS($C$6:$AGE$6,12,$C265:$AGE265,"н")=0,"",COUNTIFS($C$6:$AGE$6,12,$C265:$AGE265,"н"))</f>
        <v>4</v>
      </c>
      <c r="AGX265" s="36" t="str">
        <f t="shared" ref="AGX265:AGX273" si="924">IF(COUNTIFS($C$6:$AGE$6,1,$C265:$AGE265,"б")=0,"",COUNTIFS($C$6:$AGE$6,1,$C265:$AGE265,"б"))</f>
        <v/>
      </c>
      <c r="AGY265" s="36" t="str">
        <f t="shared" si="908"/>
        <v/>
      </c>
      <c r="AGZ265" s="39" t="str">
        <f t="shared" ref="AGZ265:AGZ273" si="925">IF(COUNTIFS($C$6:$AGE$6,1,$C265:$AGE265,"н")=0,"",COUNTIFS($C$6:$AGE$6,1,$C265:$AGE265,"н"))</f>
        <v/>
      </c>
      <c r="AHA265" s="36" t="str">
        <f t="shared" ref="AHA265:AHA273" si="926">IF(COUNTIFS($C$6:$AGE$6,2,$C265:$AGE265,"б")=0,"",COUNTIFS($C$6:$AGE$6,2,$C265:$AGE265,"б"))</f>
        <v/>
      </c>
      <c r="AHB265" s="36" t="str">
        <f t="shared" si="909"/>
        <v/>
      </c>
      <c r="AHC265" s="39" t="str">
        <f t="shared" ref="AHC265:AHC273" si="927">IF(COUNTIFS($C$6:$AGE$6,2,$C265:$AGE265,"н")=0,"",COUNTIFS($C$6:$AGE$6,2,$C265:$AGE265,"н"))</f>
        <v/>
      </c>
      <c r="AHD265" s="36" t="str">
        <f t="shared" ref="AHD265:AHD273" si="928">IF(COUNTIFS($C$6:$AGE$6,3,$C265:$AGE265,"б")=0,"",COUNTIFS($C$6:$AGE$6,3,$C265:$AGE265,"б"))</f>
        <v/>
      </c>
      <c r="AHE265" s="36" t="str">
        <f t="shared" si="910"/>
        <v/>
      </c>
      <c r="AHF265" s="39" t="str">
        <f t="shared" ref="AHF265:AHF273" si="929">IF(COUNTIFS($C$6:$AGE$6,3,$C265:$AGE265,"н")=0,"",COUNTIFS($C$6:$AGE$6,3,$C265:$AGE265,"н"))</f>
        <v/>
      </c>
      <c r="AHG265" s="36" t="str">
        <f t="shared" ref="AHG265:AHG273" si="930">IF(COUNTIFS($C$6:$AGE$6,4,$C265:$AGE265,"б")=0,"",COUNTIFS($C$6:$AGE$6,4,$C265:$AGE265,"б"))</f>
        <v/>
      </c>
      <c r="AHH265" s="36" t="str">
        <f t="shared" si="911"/>
        <v/>
      </c>
      <c r="AHI265" s="39" t="str">
        <f t="shared" ref="AHI265:AHI273" si="931">IF(COUNTIFS($C$6:$AGE$6,4,$C265:$AGE265,"н")=0,"",COUNTIFS($C$6:$AGE$6,4,$C265:$AGE265,"н"))</f>
        <v/>
      </c>
      <c r="AHJ265" s="36" t="str">
        <f t="shared" ref="AHJ265:AHJ273" si="932">IF(COUNTIFS($C$6:$AGE$6,5,$C265:$AGE265,"б")=0,"",COUNTIFS($C$6:$AGE$6,5,$C265:$AGE265,"б"))</f>
        <v/>
      </c>
      <c r="AHK265" s="36" t="str">
        <f t="shared" si="912"/>
        <v/>
      </c>
      <c r="AHL265" s="39" t="str">
        <f t="shared" ref="AHL265:AHL273" si="933">IF(COUNTIFS($C$6:$AGE$6,5,$C265:$AGE265,"н")=0,"",COUNTIFS($C$6:$AGE$6,5,$C265:$AGE265,"н"))</f>
        <v/>
      </c>
      <c r="AHM265" s="36" t="str">
        <f t="shared" ref="AHM265:AHM273" si="934">IF(COUNTIFS($C$6:$AGE$6,6,$C265:$AGE265,"б")=0,"",COUNTIFS($C$6:$AGE$6,6,$C265:$AGE265,"б"))</f>
        <v/>
      </c>
      <c r="AHN265" s="36" t="str">
        <f t="shared" si="913"/>
        <v/>
      </c>
      <c r="AHO265" s="39" t="str">
        <f t="shared" ref="AHO265:AHO273" si="935">IF(COUNTIFS($C$6:$AGE$6,6,$C265:$AGE265,"н")=0,"",COUNTIFS($C$6:$AGE$6,6,$C265:$AGE265,"н"))</f>
        <v/>
      </c>
    </row>
    <row r="266" spans="1:918" s="5" customFormat="1" outlineLevel="1" x14ac:dyDescent="0.25">
      <c r="A266" s="35">
        <f t="shared" ref="A266:A273" si="936">A265+1</f>
        <v>3</v>
      </c>
      <c r="B266" s="50" t="s">
        <v>146</v>
      </c>
      <c r="C266" s="37"/>
      <c r="D266" s="35"/>
      <c r="E266" s="35"/>
      <c r="F266" s="35"/>
      <c r="G266" s="38"/>
      <c r="H266" s="38"/>
      <c r="I266" s="38"/>
      <c r="J266" s="38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61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57"/>
      <c r="JB266" s="57"/>
      <c r="JC266" s="61"/>
      <c r="JD266" s="57"/>
      <c r="JE266" s="57"/>
      <c r="JF266" s="57"/>
      <c r="JG266" s="57"/>
      <c r="JH266" s="57"/>
      <c r="JI266" s="57"/>
      <c r="JJ266" s="57"/>
      <c r="JK266" s="57"/>
      <c r="JL266" s="57"/>
      <c r="JM266" s="57"/>
      <c r="JN266" s="57"/>
      <c r="JO266" s="57"/>
      <c r="JP266" s="57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 t="shared" si="914"/>
        <v/>
      </c>
      <c r="AGG266" s="43" t="str">
        <f t="shared" si="915"/>
        <v/>
      </c>
      <c r="AGH266" s="35" t="str">
        <f t="shared" si="903"/>
        <v/>
      </c>
      <c r="AGL266" s="36" t="str">
        <f t="shared" si="916"/>
        <v/>
      </c>
      <c r="AGM266" s="36" t="str">
        <f t="shared" si="904"/>
        <v/>
      </c>
      <c r="AGN266" s="39" t="str">
        <f t="shared" si="917"/>
        <v/>
      </c>
      <c r="AGO266" s="36" t="str">
        <f t="shared" si="918"/>
        <v/>
      </c>
      <c r="AGP266" s="36" t="str">
        <f t="shared" si="905"/>
        <v/>
      </c>
      <c r="AGQ266" s="39" t="str">
        <f t="shared" si="919"/>
        <v/>
      </c>
      <c r="AGR266" s="36" t="str">
        <f t="shared" si="920"/>
        <v/>
      </c>
      <c r="AGS266" s="36" t="str">
        <f t="shared" si="906"/>
        <v/>
      </c>
      <c r="AGT266" s="39" t="str">
        <f t="shared" si="921"/>
        <v/>
      </c>
      <c r="AGU266" s="36" t="str">
        <f t="shared" si="922"/>
        <v/>
      </c>
      <c r="AGV266" s="36" t="str">
        <f t="shared" si="907"/>
        <v/>
      </c>
      <c r="AGW266" s="39" t="str">
        <f t="shared" si="923"/>
        <v/>
      </c>
      <c r="AGX266" s="36" t="str">
        <f t="shared" si="924"/>
        <v/>
      </c>
      <c r="AGY266" s="36" t="str">
        <f t="shared" si="908"/>
        <v/>
      </c>
      <c r="AGZ266" s="39" t="str">
        <f t="shared" si="925"/>
        <v/>
      </c>
      <c r="AHA266" s="36" t="str">
        <f t="shared" si="926"/>
        <v/>
      </c>
      <c r="AHB266" s="36" t="str">
        <f t="shared" si="909"/>
        <v/>
      </c>
      <c r="AHC266" s="39" t="str">
        <f t="shared" si="927"/>
        <v/>
      </c>
      <c r="AHD266" s="36" t="str">
        <f t="shared" si="928"/>
        <v/>
      </c>
      <c r="AHE266" s="36" t="str">
        <f t="shared" si="910"/>
        <v/>
      </c>
      <c r="AHF266" s="39" t="str">
        <f t="shared" si="929"/>
        <v/>
      </c>
      <c r="AHG266" s="36" t="str">
        <f t="shared" si="930"/>
        <v/>
      </c>
      <c r="AHH266" s="36" t="str">
        <f t="shared" si="911"/>
        <v/>
      </c>
      <c r="AHI266" s="39" t="str">
        <f t="shared" si="931"/>
        <v/>
      </c>
      <c r="AHJ266" s="36" t="str">
        <f t="shared" si="932"/>
        <v/>
      </c>
      <c r="AHK266" s="36" t="str">
        <f t="shared" si="912"/>
        <v/>
      </c>
      <c r="AHL266" s="39" t="str">
        <f t="shared" si="933"/>
        <v/>
      </c>
      <c r="AHM266" s="36" t="str">
        <f t="shared" si="934"/>
        <v/>
      </c>
      <c r="AHN266" s="36" t="str">
        <f t="shared" si="913"/>
        <v/>
      </c>
      <c r="AHO266" s="39" t="str">
        <f t="shared" si="935"/>
        <v/>
      </c>
    </row>
    <row r="267" spans="1:918" s="5" customFormat="1" outlineLevel="1" x14ac:dyDescent="0.25">
      <c r="A267" s="35">
        <f t="shared" si="936"/>
        <v>4</v>
      </c>
      <c r="B267" s="50" t="s">
        <v>147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57"/>
      <c r="JB267" s="57"/>
      <c r="JC267" s="61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si="914"/>
        <v/>
      </c>
      <c r="AGG267" s="43" t="str">
        <f t="shared" si="915"/>
        <v/>
      </c>
      <c r="AGH267" s="35" t="str">
        <f t="shared" si="903"/>
        <v/>
      </c>
      <c r="AGL267" s="36" t="str">
        <f t="shared" si="916"/>
        <v/>
      </c>
      <c r="AGM267" s="36" t="str">
        <f t="shared" si="904"/>
        <v/>
      </c>
      <c r="AGN267" s="39" t="str">
        <f t="shared" si="917"/>
        <v/>
      </c>
      <c r="AGO267" s="36" t="str">
        <f t="shared" si="918"/>
        <v/>
      </c>
      <c r="AGP267" s="36" t="str">
        <f t="shared" si="905"/>
        <v/>
      </c>
      <c r="AGQ267" s="39" t="str">
        <f t="shared" si="919"/>
        <v/>
      </c>
      <c r="AGR267" s="36" t="str">
        <f t="shared" si="920"/>
        <v/>
      </c>
      <c r="AGS267" s="36" t="str">
        <f t="shared" si="906"/>
        <v/>
      </c>
      <c r="AGT267" s="39" t="str">
        <f t="shared" si="921"/>
        <v/>
      </c>
      <c r="AGU267" s="36" t="str">
        <f t="shared" si="922"/>
        <v/>
      </c>
      <c r="AGV267" s="36" t="str">
        <f t="shared" si="907"/>
        <v/>
      </c>
      <c r="AGW267" s="39" t="str">
        <f t="shared" si="923"/>
        <v/>
      </c>
      <c r="AGX267" s="36" t="str">
        <f t="shared" si="924"/>
        <v/>
      </c>
      <c r="AGY267" s="36" t="str">
        <f t="shared" si="908"/>
        <v/>
      </c>
      <c r="AGZ267" s="39" t="str">
        <f t="shared" si="925"/>
        <v/>
      </c>
      <c r="AHA267" s="36" t="str">
        <f t="shared" si="926"/>
        <v/>
      </c>
      <c r="AHB267" s="36" t="str">
        <f t="shared" si="909"/>
        <v/>
      </c>
      <c r="AHC267" s="39" t="str">
        <f t="shared" si="927"/>
        <v/>
      </c>
      <c r="AHD267" s="36" t="str">
        <f t="shared" si="928"/>
        <v/>
      </c>
      <c r="AHE267" s="36" t="str">
        <f t="shared" si="910"/>
        <v/>
      </c>
      <c r="AHF267" s="39" t="str">
        <f t="shared" si="929"/>
        <v/>
      </c>
      <c r="AHG267" s="36" t="str">
        <f t="shared" si="930"/>
        <v/>
      </c>
      <c r="AHH267" s="36" t="str">
        <f t="shared" si="911"/>
        <v/>
      </c>
      <c r="AHI267" s="39" t="str">
        <f t="shared" si="931"/>
        <v/>
      </c>
      <c r="AHJ267" s="36" t="str">
        <f t="shared" si="932"/>
        <v/>
      </c>
      <c r="AHK267" s="36" t="str">
        <f t="shared" si="912"/>
        <v/>
      </c>
      <c r="AHL267" s="39" t="str">
        <f t="shared" si="933"/>
        <v/>
      </c>
      <c r="AHM267" s="36" t="str">
        <f t="shared" si="934"/>
        <v/>
      </c>
      <c r="AHN267" s="36" t="str">
        <f t="shared" si="913"/>
        <v/>
      </c>
      <c r="AHO267" s="39" t="str">
        <f t="shared" si="935"/>
        <v/>
      </c>
    </row>
    <row r="268" spans="1:918" s="5" customFormat="1" outlineLevel="1" x14ac:dyDescent="0.25">
      <c r="A268" s="35">
        <f t="shared" si="936"/>
        <v>5</v>
      </c>
      <c r="B268" s="50" t="s">
        <v>148</v>
      </c>
      <c r="C268" s="37"/>
      <c r="D268" s="35"/>
      <c r="E268" s="35"/>
      <c r="F268" s="35"/>
      <c r="G268" s="38"/>
      <c r="H268" s="38"/>
      <c r="I268" s="38"/>
      <c r="J268" s="38"/>
      <c r="K268" s="57" t="s">
        <v>387</v>
      </c>
      <c r="L268" s="57" t="s">
        <v>387</v>
      </c>
      <c r="M268" s="57" t="s">
        <v>387</v>
      </c>
      <c r="N268" s="57"/>
      <c r="O268" s="57"/>
      <c r="P268" s="57"/>
      <c r="Q268" s="57"/>
      <c r="R268" s="57"/>
      <c r="S268" s="57" t="s">
        <v>387</v>
      </c>
      <c r="T268" s="57" t="s">
        <v>387</v>
      </c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 t="s">
        <v>387</v>
      </c>
      <c r="AJ268" s="57" t="s">
        <v>387</v>
      </c>
      <c r="AK268" s="57" t="s">
        <v>387</v>
      </c>
      <c r="AL268" s="57"/>
      <c r="AM268" s="57" t="s">
        <v>387</v>
      </c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 t="s">
        <v>398</v>
      </c>
      <c r="AZ268" s="57" t="s">
        <v>398</v>
      </c>
      <c r="BA268" s="57" t="s">
        <v>398</v>
      </c>
      <c r="BB268" s="57"/>
      <c r="BC268" s="57"/>
      <c r="BD268" s="57"/>
      <c r="BE268" s="57" t="s">
        <v>398</v>
      </c>
      <c r="BF268" s="57"/>
      <c r="BG268" s="57" t="s">
        <v>387</v>
      </c>
      <c r="BH268" s="57"/>
      <c r="BI268" s="38"/>
      <c r="BJ268" s="38"/>
      <c r="BK268" s="61"/>
      <c r="BL268" s="57"/>
      <c r="BM268" s="57"/>
      <c r="BN268" s="57"/>
      <c r="BO268" s="57"/>
      <c r="BP268" s="57" t="s">
        <v>387</v>
      </c>
      <c r="BQ268" s="57"/>
      <c r="BR268" s="57"/>
      <c r="BS268" s="57" t="s">
        <v>387</v>
      </c>
      <c r="BT268" s="57" t="s">
        <v>387</v>
      </c>
      <c r="BU268" s="57" t="s">
        <v>387</v>
      </c>
      <c r="BV268" s="57"/>
      <c r="BW268" s="57" t="s">
        <v>387</v>
      </c>
      <c r="BX268" s="57" t="s">
        <v>387</v>
      </c>
      <c r="BY268" s="57" t="s">
        <v>387</v>
      </c>
      <c r="BZ268" s="57"/>
      <c r="CA268" s="57" t="s">
        <v>387</v>
      </c>
      <c r="CB268" s="57"/>
      <c r="CC268" s="38"/>
      <c r="CD268" s="38"/>
      <c r="CE268" s="61"/>
      <c r="CF268" s="57"/>
      <c r="CG268" s="57"/>
      <c r="CH268" s="57"/>
      <c r="CI268" s="57" t="s">
        <v>387</v>
      </c>
      <c r="CJ268" s="57"/>
      <c r="CK268" s="57"/>
      <c r="CL268" s="57"/>
      <c r="CM268" s="57" t="s">
        <v>387</v>
      </c>
      <c r="CN268" s="57" t="s">
        <v>387</v>
      </c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 t="s">
        <v>387</v>
      </c>
      <c r="DA268" s="57" t="s">
        <v>387</v>
      </c>
      <c r="DB268" s="57" t="s">
        <v>387</v>
      </c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 t="s">
        <v>387</v>
      </c>
      <c r="EV268" s="57" t="s">
        <v>387</v>
      </c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61"/>
      <c r="IJ268" s="57" t="s">
        <v>387</v>
      </c>
      <c r="IK268" s="57" t="s">
        <v>387</v>
      </c>
      <c r="IL268" s="57" t="s">
        <v>387</v>
      </c>
      <c r="IM268" s="57" t="s">
        <v>387</v>
      </c>
      <c r="IN268" s="57" t="s">
        <v>387</v>
      </c>
      <c r="IO268" s="57"/>
      <c r="IP268" s="57"/>
      <c r="IQ268" s="57" t="s">
        <v>387</v>
      </c>
      <c r="IR268" s="57" t="s">
        <v>387</v>
      </c>
      <c r="IS268" s="57"/>
      <c r="IT268" s="57"/>
      <c r="IU268" s="57"/>
      <c r="IV268" s="57"/>
      <c r="IW268" s="57" t="s">
        <v>387</v>
      </c>
      <c r="IX268" s="57"/>
      <c r="IY268" s="57"/>
      <c r="IZ268" s="57"/>
      <c r="JA268" s="57"/>
      <c r="JB268" s="57"/>
      <c r="JC268" s="61"/>
      <c r="JD268" s="57" t="s">
        <v>387</v>
      </c>
      <c r="JE268" s="57" t="s">
        <v>387</v>
      </c>
      <c r="JF268" s="57" t="s">
        <v>387</v>
      </c>
      <c r="JG268" s="57" t="s">
        <v>387</v>
      </c>
      <c r="JH268" s="57" t="s">
        <v>387</v>
      </c>
      <c r="JI268" s="57"/>
      <c r="JJ268" s="57"/>
      <c r="JK268" s="57" t="s">
        <v>387</v>
      </c>
      <c r="JL268" s="57" t="s">
        <v>387</v>
      </c>
      <c r="JM268" s="57"/>
      <c r="JN268" s="57"/>
      <c r="JO268" s="57" t="s">
        <v>387</v>
      </c>
      <c r="JP268" s="57" t="s">
        <v>387</v>
      </c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>
        <f t="shared" si="903"/>
        <v>8</v>
      </c>
      <c r="AGL268" s="36">
        <f t="shared" si="916"/>
        <v>4</v>
      </c>
      <c r="AGM268" s="36" t="str">
        <f t="shared" si="904"/>
        <v/>
      </c>
      <c r="AGN268" s="39">
        <f t="shared" si="917"/>
        <v>21</v>
      </c>
      <c r="AGO268" s="36" t="str">
        <f t="shared" si="918"/>
        <v/>
      </c>
      <c r="AGP268" s="36" t="str">
        <f t="shared" si="905"/>
        <v/>
      </c>
      <c r="AGQ268" s="39">
        <f t="shared" si="919"/>
        <v>5</v>
      </c>
      <c r="AGR268" s="36" t="str">
        <f t="shared" si="920"/>
        <v/>
      </c>
      <c r="AGS268" s="36" t="str">
        <f t="shared" si="906"/>
        <v/>
      </c>
      <c r="AGT268" s="39">
        <f t="shared" si="921"/>
        <v>11</v>
      </c>
      <c r="AGU268" s="36" t="str">
        <f t="shared" si="922"/>
        <v/>
      </c>
      <c r="AGV268" s="36" t="str">
        <f t="shared" si="907"/>
        <v/>
      </c>
      <c r="AGW268" s="39">
        <f t="shared" si="923"/>
        <v>6</v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6</v>
      </c>
      <c r="B269" s="50" t="s">
        <v>149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 t="s">
        <v>387</v>
      </c>
      <c r="Y269" s="57" t="s">
        <v>387</v>
      </c>
      <c r="Z269" s="57" t="s">
        <v>387</v>
      </c>
      <c r="AA269" s="57" t="s">
        <v>387</v>
      </c>
      <c r="AB269" s="57"/>
      <c r="AC269" s="57"/>
      <c r="AD269" s="57"/>
      <c r="AE269" s="57" t="s">
        <v>387</v>
      </c>
      <c r="AF269" s="57" t="s">
        <v>387</v>
      </c>
      <c r="AG269" s="57" t="s">
        <v>387</v>
      </c>
      <c r="AH269" s="57"/>
      <c r="AI269" s="57"/>
      <c r="AJ269" s="57"/>
      <c r="AK269" s="57" t="s">
        <v>387</v>
      </c>
      <c r="AL269" s="57"/>
      <c r="AM269" s="57" t="s">
        <v>387</v>
      </c>
      <c r="AN269" s="38"/>
      <c r="AO269" s="38"/>
      <c r="AP269" s="38"/>
      <c r="AQ269" s="61"/>
      <c r="AR269" s="57"/>
      <c r="AS269" s="57"/>
      <c r="AT269" s="57"/>
      <c r="AU269" s="57" t="s">
        <v>387</v>
      </c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 t="s">
        <v>387</v>
      </c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 t="s">
        <v>387</v>
      </c>
      <c r="CG269" s="57"/>
      <c r="CH269" s="57"/>
      <c r="CI269" s="57"/>
      <c r="CJ269" s="57"/>
      <c r="CK269" s="57"/>
      <c r="CL269" s="57"/>
      <c r="CM269" s="57" t="s">
        <v>387</v>
      </c>
      <c r="CN269" s="57" t="s">
        <v>387</v>
      </c>
      <c r="CO269" s="57"/>
      <c r="CP269" s="57"/>
      <c r="CQ269" s="57"/>
      <c r="CR269" s="57"/>
      <c r="CS269" s="57"/>
      <c r="CT269" s="57"/>
      <c r="CU269" s="57" t="s">
        <v>387</v>
      </c>
      <c r="CV269" s="57"/>
      <c r="CW269" s="38"/>
      <c r="CX269" s="38"/>
      <c r="CY269" s="61"/>
      <c r="CZ269" s="57" t="s">
        <v>387</v>
      </c>
      <c r="DA269" s="57" t="s">
        <v>387</v>
      </c>
      <c r="DB269" s="57" t="s">
        <v>387</v>
      </c>
      <c r="DC269" s="57"/>
      <c r="DD269" s="57"/>
      <c r="DE269" s="57"/>
      <c r="DF269" s="57"/>
      <c r="DG269" s="57" t="s">
        <v>387</v>
      </c>
      <c r="DH269" s="57" t="s">
        <v>387</v>
      </c>
      <c r="DI269" s="57" t="s">
        <v>387</v>
      </c>
      <c r="DJ269" s="57"/>
      <c r="DK269" s="57"/>
      <c r="DL269" s="57"/>
      <c r="DM269" s="57" t="s">
        <v>387</v>
      </c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61"/>
      <c r="IJ269" s="57"/>
      <c r="IK269" s="57"/>
      <c r="IL269" s="57"/>
      <c r="IM269" s="57" t="s">
        <v>387</v>
      </c>
      <c r="IN269" s="57" t="s">
        <v>387</v>
      </c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57"/>
      <c r="JB269" s="57"/>
      <c r="JC269" s="61"/>
      <c r="JD269" s="57"/>
      <c r="JE269" s="57"/>
      <c r="JF269" s="57"/>
      <c r="JG269" s="57"/>
      <c r="JH269" s="57"/>
      <c r="JI269" s="57"/>
      <c r="JJ269" s="57"/>
      <c r="JK269" s="57" t="s">
        <v>387</v>
      </c>
      <c r="JL269" s="57" t="s">
        <v>387</v>
      </c>
      <c r="JM269" s="57"/>
      <c r="JN269" s="57"/>
      <c r="JO269" s="57"/>
      <c r="JP269" s="57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>
        <f t="shared" si="903"/>
        <v>2</v>
      </c>
      <c r="AGL269" s="36" t="str">
        <f t="shared" si="916"/>
        <v/>
      </c>
      <c r="AGM269" s="36" t="str">
        <f t="shared" si="904"/>
        <v/>
      </c>
      <c r="AGN269" s="39">
        <f t="shared" si="917"/>
        <v>14</v>
      </c>
      <c r="AGO269" s="36" t="str">
        <f t="shared" si="918"/>
        <v/>
      </c>
      <c r="AGP269" s="36" t="str">
        <f t="shared" si="905"/>
        <v/>
      </c>
      <c r="AGQ269" s="39">
        <f t="shared" si="919"/>
        <v>8</v>
      </c>
      <c r="AGR269" s="36" t="str">
        <f t="shared" si="920"/>
        <v/>
      </c>
      <c r="AGS269" s="36" t="str">
        <f t="shared" si="906"/>
        <v/>
      </c>
      <c r="AGT269" s="39">
        <f t="shared" si="921"/>
        <v>2</v>
      </c>
      <c r="AGU269" s="36" t="str">
        <f t="shared" si="922"/>
        <v/>
      </c>
      <c r="AGV269" s="36" t="str">
        <f t="shared" si="907"/>
        <v/>
      </c>
      <c r="AGW269" s="39">
        <f t="shared" si="923"/>
        <v>2</v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7</v>
      </c>
      <c r="B270" s="50" t="s">
        <v>150</v>
      </c>
      <c r="C270" s="37"/>
      <c r="D270" s="35"/>
      <c r="E270" s="35"/>
      <c r="F270" s="35"/>
      <c r="G270" s="38"/>
      <c r="H270" s="38"/>
      <c r="I270" s="38"/>
      <c r="J270" s="38"/>
      <c r="K270" s="57"/>
      <c r="L270" s="57"/>
      <c r="M270" s="57"/>
      <c r="N270" s="57"/>
      <c r="O270" s="57" t="s">
        <v>387</v>
      </c>
      <c r="P270" s="57" t="s">
        <v>387</v>
      </c>
      <c r="Q270" s="57"/>
      <c r="R270" s="57"/>
      <c r="S270" s="57"/>
      <c r="T270" s="57"/>
      <c r="U270" s="38"/>
      <c r="V270" s="38"/>
      <c r="W270" s="61"/>
      <c r="X270" s="57"/>
      <c r="Y270" s="57"/>
      <c r="Z270" s="57"/>
      <c r="AA270" s="57" t="s">
        <v>387</v>
      </c>
      <c r="AB270" s="57"/>
      <c r="AC270" s="57"/>
      <c r="AD270" s="57"/>
      <c r="AE270" s="57" t="s">
        <v>387</v>
      </c>
      <c r="AF270" s="57" t="s">
        <v>387</v>
      </c>
      <c r="AG270" s="57" t="s">
        <v>387</v>
      </c>
      <c r="AH270" s="57"/>
      <c r="AI270" s="57"/>
      <c r="AJ270" s="57"/>
      <c r="AK270" s="57" t="s">
        <v>387</v>
      </c>
      <c r="AL270" s="57"/>
      <c r="AM270" s="57" t="s">
        <v>387</v>
      </c>
      <c r="AN270" s="38"/>
      <c r="AO270" s="38"/>
      <c r="AP270" s="38"/>
      <c r="AQ270" s="61"/>
      <c r="AR270" s="57"/>
      <c r="AS270" s="57"/>
      <c r="AT270" s="57"/>
      <c r="AU270" s="57" t="s">
        <v>387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 t="s">
        <v>387</v>
      </c>
      <c r="BH270" s="57"/>
      <c r="BI270" s="38"/>
      <c r="BJ270" s="38"/>
      <c r="BK270" s="61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 t="s">
        <v>387</v>
      </c>
      <c r="CB270" s="57"/>
      <c r="CC270" s="38"/>
      <c r="CD270" s="38"/>
      <c r="CE270" s="61"/>
      <c r="CF270" s="57" t="s">
        <v>387</v>
      </c>
      <c r="CG270" s="57"/>
      <c r="CH270" s="57"/>
      <c r="CI270" s="57"/>
      <c r="CJ270" s="57"/>
      <c r="CK270" s="57"/>
      <c r="CL270" s="57"/>
      <c r="CM270" s="57" t="s">
        <v>387</v>
      </c>
      <c r="CN270" s="57" t="s">
        <v>387</v>
      </c>
      <c r="CO270" s="57"/>
      <c r="CP270" s="57"/>
      <c r="CQ270" s="57"/>
      <c r="CR270" s="57"/>
      <c r="CS270" s="57"/>
      <c r="CT270" s="57"/>
      <c r="CU270" s="57" t="s">
        <v>387</v>
      </c>
      <c r="CV270" s="57"/>
      <c r="CW270" s="38"/>
      <c r="CX270" s="38"/>
      <c r="CY270" s="61"/>
      <c r="CZ270" s="57" t="s">
        <v>387</v>
      </c>
      <c r="DA270" s="57" t="s">
        <v>387</v>
      </c>
      <c r="DB270" s="57" t="s">
        <v>387</v>
      </c>
      <c r="DC270" s="57"/>
      <c r="DD270" s="57"/>
      <c r="DE270" s="57"/>
      <c r="DF270" s="57"/>
      <c r="DG270" s="57" t="s">
        <v>387</v>
      </c>
      <c r="DH270" s="57" t="s">
        <v>387</v>
      </c>
      <c r="DI270" s="57" t="s">
        <v>387</v>
      </c>
      <c r="DJ270" s="57"/>
      <c r="DK270" s="57"/>
      <c r="DL270" s="57"/>
      <c r="DM270" s="57" t="s">
        <v>387</v>
      </c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387</v>
      </c>
      <c r="EV270" s="57" t="s">
        <v>387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61"/>
      <c r="IJ270" s="57"/>
      <c r="IK270" s="57"/>
      <c r="IL270" s="57"/>
      <c r="IM270" s="57" t="s">
        <v>387</v>
      </c>
      <c r="IN270" s="57" t="s">
        <v>387</v>
      </c>
      <c r="IO270" s="57"/>
      <c r="IP270" s="57"/>
      <c r="IQ270" s="57" t="s">
        <v>387</v>
      </c>
      <c r="IR270" s="57" t="s">
        <v>387</v>
      </c>
      <c r="IS270" s="57"/>
      <c r="IT270" s="57"/>
      <c r="IU270" s="57"/>
      <c r="IV270" s="57"/>
      <c r="IW270" s="57" t="s">
        <v>387</v>
      </c>
      <c r="IX270" s="57"/>
      <c r="IY270" s="57"/>
      <c r="IZ270" s="57"/>
      <c r="JA270" s="57"/>
      <c r="JB270" s="57"/>
      <c r="JC270" s="61"/>
      <c r="JD270" s="57" t="s">
        <v>387</v>
      </c>
      <c r="JE270" s="57" t="s">
        <v>387</v>
      </c>
      <c r="JF270" s="57" t="s">
        <v>387</v>
      </c>
      <c r="JG270" s="57" t="s">
        <v>387</v>
      </c>
      <c r="JH270" s="57" t="s">
        <v>387</v>
      </c>
      <c r="JI270" s="57"/>
      <c r="JJ270" s="57"/>
      <c r="JK270" s="57" t="s">
        <v>387</v>
      </c>
      <c r="JL270" s="57" t="s">
        <v>387</v>
      </c>
      <c r="JM270" s="57"/>
      <c r="JN270" s="57"/>
      <c r="JO270" s="57" t="s">
        <v>387</v>
      </c>
      <c r="JP270" s="57" t="s">
        <v>387</v>
      </c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5</v>
      </c>
      <c r="AGL270" s="36" t="str">
        <f t="shared" si="916"/>
        <v/>
      </c>
      <c r="AGM270" s="36" t="str">
        <f t="shared" si="904"/>
        <v/>
      </c>
      <c r="AGN270" s="39">
        <f t="shared" si="917"/>
        <v>14</v>
      </c>
      <c r="AGO270" s="36" t="str">
        <f t="shared" si="918"/>
        <v/>
      </c>
      <c r="AGP270" s="36" t="str">
        <f t="shared" si="905"/>
        <v/>
      </c>
      <c r="AGQ270" s="39">
        <f t="shared" si="919"/>
        <v>10</v>
      </c>
      <c r="AGR270" s="36" t="str">
        <f t="shared" si="920"/>
        <v/>
      </c>
      <c r="AGS270" s="36" t="str">
        <f t="shared" si="906"/>
        <v/>
      </c>
      <c r="AGT270" s="39">
        <f t="shared" si="921"/>
        <v>8</v>
      </c>
      <c r="AGU270" s="36" t="str">
        <f t="shared" si="922"/>
        <v/>
      </c>
      <c r="AGV270" s="36" t="str">
        <f t="shared" si="907"/>
        <v/>
      </c>
      <c r="AGW270" s="39">
        <f t="shared" si="923"/>
        <v>6</v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8</v>
      </c>
      <c r="B271" s="50" t="s">
        <v>151</v>
      </c>
      <c r="C271" s="37"/>
      <c r="D271" s="35"/>
      <c r="E271" s="35"/>
      <c r="F271" s="35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61"/>
      <c r="X271" s="57" t="s">
        <v>398</v>
      </c>
      <c r="Y271" s="57" t="s">
        <v>398</v>
      </c>
      <c r="Z271" s="57" t="s">
        <v>398</v>
      </c>
      <c r="AA271" s="57" t="s">
        <v>398</v>
      </c>
      <c r="AB271" s="57"/>
      <c r="AC271" s="57"/>
      <c r="AD271" s="57"/>
      <c r="AE271" s="57" t="s">
        <v>398</v>
      </c>
      <c r="AF271" s="57" t="s">
        <v>398</v>
      </c>
      <c r="AG271" s="57" t="s">
        <v>398</v>
      </c>
      <c r="AH271" s="57"/>
      <c r="AI271" s="57" t="s">
        <v>398</v>
      </c>
      <c r="AJ271" s="57" t="s">
        <v>398</v>
      </c>
      <c r="AK271" s="57" t="s">
        <v>398</v>
      </c>
      <c r="AL271" s="57"/>
      <c r="AM271" s="57" t="s">
        <v>398</v>
      </c>
      <c r="AN271" s="38"/>
      <c r="AO271" s="38"/>
      <c r="AP271" s="38"/>
      <c r="AQ271" s="61"/>
      <c r="AR271" s="57" t="s">
        <v>387</v>
      </c>
      <c r="AS271" s="57" t="s">
        <v>387</v>
      </c>
      <c r="AT271" s="57" t="s">
        <v>387</v>
      </c>
      <c r="AU271" s="57" t="s">
        <v>387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387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387</v>
      </c>
      <c r="CG271" s="57"/>
      <c r="CH271" s="57"/>
      <c r="CI271" s="57"/>
      <c r="CJ271" s="57"/>
      <c r="CK271" s="57"/>
      <c r="CL271" s="57"/>
      <c r="CM271" s="57" t="s">
        <v>387</v>
      </c>
      <c r="CN271" s="57" t="s">
        <v>387</v>
      </c>
      <c r="CO271" s="57"/>
      <c r="CP271" s="57"/>
      <c r="CQ271" s="57"/>
      <c r="CR271" s="57"/>
      <c r="CS271" s="57"/>
      <c r="CT271" s="57"/>
      <c r="CU271" s="57" t="s">
        <v>387</v>
      </c>
      <c r="CV271" s="57"/>
      <c r="CW271" s="38"/>
      <c r="CX271" s="38"/>
      <c r="CY271" s="61"/>
      <c r="CZ271" s="57" t="s">
        <v>387</v>
      </c>
      <c r="DA271" s="57" t="s">
        <v>387</v>
      </c>
      <c r="DB271" s="57" t="s">
        <v>387</v>
      </c>
      <c r="DC271" s="57"/>
      <c r="DD271" s="57"/>
      <c r="DE271" s="57"/>
      <c r="DF271" s="57"/>
      <c r="DG271" s="57" t="s">
        <v>387</v>
      </c>
      <c r="DH271" s="57" t="s">
        <v>387</v>
      </c>
      <c r="DI271" s="57" t="s">
        <v>387</v>
      </c>
      <c r="DJ271" s="57"/>
      <c r="DK271" s="57" t="s">
        <v>387</v>
      </c>
      <c r="DL271" s="57" t="s">
        <v>387</v>
      </c>
      <c r="DM271" s="57" t="s">
        <v>387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 t="s">
        <v>387</v>
      </c>
      <c r="EV271" s="57" t="s">
        <v>387</v>
      </c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61"/>
      <c r="IJ271" s="57"/>
      <c r="IK271" s="57"/>
      <c r="IL271" s="57"/>
      <c r="IM271" s="57" t="s">
        <v>387</v>
      </c>
      <c r="IN271" s="57" t="s">
        <v>387</v>
      </c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57"/>
      <c r="JB271" s="57"/>
      <c r="JC271" s="61"/>
      <c r="JD271" s="57"/>
      <c r="JE271" s="57"/>
      <c r="JF271" s="57"/>
      <c r="JG271" s="57"/>
      <c r="JH271" s="57"/>
      <c r="JI271" s="57"/>
      <c r="JJ271" s="57"/>
      <c r="JK271" s="57" t="s">
        <v>387</v>
      </c>
      <c r="JL271" s="57" t="s">
        <v>387</v>
      </c>
      <c r="JM271" s="57"/>
      <c r="JN271" s="57"/>
      <c r="JO271" s="57"/>
      <c r="JP271" s="57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>
        <f t="shared" si="903"/>
        <v>2</v>
      </c>
      <c r="AGL271" s="36">
        <f t="shared" si="916"/>
        <v>11</v>
      </c>
      <c r="AGM271" s="36" t="str">
        <f t="shared" si="904"/>
        <v/>
      </c>
      <c r="AGN271" s="39">
        <f t="shared" si="917"/>
        <v>8</v>
      </c>
      <c r="AGO271" s="36" t="str">
        <f t="shared" si="918"/>
        <v/>
      </c>
      <c r="AGP271" s="36" t="str">
        <f t="shared" si="905"/>
        <v/>
      </c>
      <c r="AGQ271" s="39">
        <f t="shared" si="919"/>
        <v>12</v>
      </c>
      <c r="AGR271" s="36" t="str">
        <f t="shared" si="920"/>
        <v/>
      </c>
      <c r="AGS271" s="36" t="str">
        <f t="shared" si="906"/>
        <v/>
      </c>
      <c r="AGT271" s="39">
        <f t="shared" si="921"/>
        <v>2</v>
      </c>
      <c r="AGU271" s="36" t="str">
        <f t="shared" si="922"/>
        <v/>
      </c>
      <c r="AGV271" s="36" t="str">
        <f t="shared" si="907"/>
        <v/>
      </c>
      <c r="AGW271" s="39">
        <f t="shared" si="923"/>
        <v>2</v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9</v>
      </c>
      <c r="B272" s="36"/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61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57"/>
      <c r="JB272" s="57"/>
      <c r="JC272" s="61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 t="str">
        <f t="shared" si="917"/>
        <v/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10</v>
      </c>
      <c r="B273" s="36"/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7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7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7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 t="str">
        <f t="shared" si="916"/>
        <v/>
      </c>
      <c r="AGM273" s="36" t="str">
        <f t="shared" si="904"/>
        <v/>
      </c>
      <c r="AGN273" s="39" t="str">
        <f t="shared" si="917"/>
        <v/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32" customFormat="1" x14ac:dyDescent="0.25">
      <c r="A274" s="31" t="s">
        <v>43</v>
      </c>
      <c r="C274" s="33"/>
      <c r="D274" s="33"/>
      <c r="E274" s="33"/>
      <c r="F274" s="34"/>
      <c r="G274" s="33"/>
      <c r="H274" s="33"/>
      <c r="I274" s="33"/>
      <c r="J274" s="34"/>
      <c r="K274" s="33"/>
      <c r="L274" s="33"/>
      <c r="M274" s="33"/>
      <c r="N274" s="34"/>
      <c r="O274" s="33"/>
      <c r="P274" s="33"/>
      <c r="Q274" s="33"/>
      <c r="R274" s="34"/>
      <c r="S274" s="33"/>
      <c r="T274" s="33"/>
      <c r="U274" s="33"/>
      <c r="V274" s="34"/>
      <c r="W274" s="33"/>
      <c r="X274" s="33"/>
      <c r="Y274" s="33"/>
      <c r="Z274" s="34"/>
      <c r="AA274" s="33"/>
      <c r="AB274" s="33"/>
      <c r="AC274" s="33"/>
      <c r="AD274" s="34"/>
      <c r="AE274" s="33"/>
      <c r="AF274" s="33"/>
      <c r="AG274" s="33"/>
      <c r="AH274" s="34"/>
      <c r="AI274" s="33"/>
      <c r="AJ274" s="33"/>
      <c r="AK274" s="33"/>
      <c r="AL274" s="34"/>
      <c r="AM274" s="33"/>
      <c r="AN274" s="33"/>
      <c r="AO274" s="33"/>
      <c r="AP274" s="34"/>
      <c r="AQ274" s="33"/>
      <c r="AR274" s="33"/>
      <c r="AS274" s="33"/>
      <c r="AT274" s="34"/>
      <c r="AU274" s="33"/>
      <c r="AV274" s="33"/>
      <c r="AW274" s="33"/>
      <c r="AX274" s="34"/>
      <c r="AY274" s="33"/>
      <c r="AZ274" s="33"/>
      <c r="BA274" s="33"/>
      <c r="BB274" s="34"/>
      <c r="BC274" s="33"/>
      <c r="BD274" s="33"/>
      <c r="BE274" s="33"/>
      <c r="BF274" s="34"/>
      <c r="BG274" s="33"/>
      <c r="BH274" s="33"/>
      <c r="BI274" s="33"/>
      <c r="BJ274" s="34"/>
      <c r="BK274" s="33"/>
      <c r="BL274" s="33"/>
      <c r="BM274" s="33"/>
      <c r="BN274" s="34"/>
      <c r="BO274" s="33"/>
      <c r="BP274" s="33"/>
      <c r="BQ274" s="33"/>
      <c r="BR274" s="34"/>
      <c r="BS274" s="33"/>
      <c r="BT274" s="33"/>
      <c r="BU274" s="33"/>
      <c r="BV274" s="34"/>
      <c r="BW274" s="33"/>
      <c r="BX274" s="33"/>
      <c r="BY274" s="33"/>
      <c r="BZ274" s="34"/>
      <c r="CA274" s="33"/>
      <c r="CB274" s="33"/>
      <c r="CC274" s="33"/>
      <c r="CD274" s="34"/>
      <c r="CE274" s="33"/>
      <c r="CF274" s="33"/>
      <c r="CG274" s="33"/>
      <c r="CH274" s="34"/>
      <c r="CI274" s="33"/>
      <c r="CJ274" s="33"/>
      <c r="CK274" s="33"/>
      <c r="CL274" s="34"/>
      <c r="CM274" s="33"/>
      <c r="CN274" s="33"/>
      <c r="CO274" s="33"/>
      <c r="CP274" s="34"/>
      <c r="CQ274" s="33"/>
      <c r="CR274" s="33"/>
      <c r="CS274" s="33"/>
      <c r="CT274" s="34"/>
      <c r="CU274" s="33"/>
      <c r="CV274" s="33"/>
      <c r="CW274" s="33"/>
      <c r="CX274" s="34"/>
      <c r="CY274" s="33"/>
      <c r="CZ274" s="33"/>
      <c r="DA274" s="33"/>
      <c r="DB274" s="34"/>
      <c r="DC274" s="33"/>
      <c r="DD274" s="33"/>
      <c r="DE274" s="33"/>
      <c r="DF274" s="34"/>
      <c r="DG274" s="33"/>
      <c r="DH274" s="33"/>
      <c r="DI274" s="33"/>
      <c r="DJ274" s="34"/>
      <c r="DK274" s="33"/>
      <c r="DL274" s="33"/>
      <c r="DM274" s="33"/>
      <c r="DN274" s="34"/>
      <c r="DO274" s="33"/>
      <c r="DP274" s="33"/>
      <c r="DQ274" s="33"/>
      <c r="DR274" s="34"/>
      <c r="DS274" s="33"/>
      <c r="DT274" s="33"/>
      <c r="DU274" s="33"/>
      <c r="DV274" s="34"/>
      <c r="DW274" s="33"/>
      <c r="DX274" s="33"/>
      <c r="DY274" s="33"/>
      <c r="DZ274" s="34"/>
      <c r="EA274" s="33"/>
      <c r="EB274" s="33"/>
      <c r="EC274" s="33"/>
      <c r="ED274" s="34"/>
      <c r="EE274" s="33"/>
      <c r="EF274" s="33"/>
      <c r="EG274" s="33"/>
      <c r="EH274" s="34"/>
      <c r="EI274" s="33"/>
      <c r="EJ274" s="33"/>
      <c r="EK274" s="33"/>
      <c r="EL274" s="34"/>
      <c r="EM274" s="33"/>
      <c r="EN274" s="33"/>
      <c r="EO274" s="33"/>
      <c r="EP274" s="34"/>
      <c r="EQ274" s="33"/>
      <c r="ER274" s="33"/>
      <c r="ES274" s="33"/>
      <c r="ET274" s="34"/>
      <c r="EU274" s="33"/>
      <c r="EV274" s="33"/>
      <c r="EW274" s="33"/>
      <c r="EX274" s="34"/>
      <c r="EY274" s="33"/>
      <c r="EZ274" s="33"/>
      <c r="FA274" s="33"/>
      <c r="FB274" s="34"/>
      <c r="FC274" s="33"/>
      <c r="FD274" s="33"/>
      <c r="FE274" s="33"/>
      <c r="FF274" s="34"/>
      <c r="FG274" s="33"/>
      <c r="FH274" s="33"/>
      <c r="FI274" s="33"/>
      <c r="FJ274" s="34"/>
      <c r="FK274" s="33"/>
      <c r="FL274" s="33"/>
      <c r="FM274" s="33"/>
      <c r="FN274" s="34"/>
      <c r="FO274" s="33"/>
      <c r="FP274" s="33"/>
      <c r="FQ274" s="33"/>
      <c r="FR274" s="34"/>
      <c r="FS274" s="33"/>
      <c r="FT274" s="33"/>
      <c r="FU274" s="33"/>
      <c r="FV274" s="34"/>
      <c r="FW274" s="33"/>
      <c r="FX274" s="33"/>
      <c r="FY274" s="33"/>
      <c r="FZ274" s="34"/>
      <c r="GA274" s="33"/>
      <c r="GB274" s="33"/>
      <c r="GC274" s="33"/>
      <c r="GD274" s="34"/>
      <c r="GE274" s="33"/>
      <c r="GF274" s="33"/>
      <c r="GG274" s="33"/>
      <c r="GH274" s="34"/>
      <c r="GI274" s="33"/>
      <c r="GJ274" s="33"/>
      <c r="GK274" s="33"/>
      <c r="GL274" s="34"/>
      <c r="GM274" s="33"/>
      <c r="GN274" s="33"/>
      <c r="GO274" s="33"/>
      <c r="GP274" s="34"/>
      <c r="GQ274" s="33"/>
      <c r="GR274" s="33"/>
      <c r="GS274" s="33"/>
      <c r="GT274" s="34"/>
      <c r="GU274" s="33"/>
      <c r="GV274" s="33"/>
      <c r="GW274" s="33"/>
      <c r="GX274" s="34"/>
      <c r="GY274" s="33"/>
      <c r="GZ274" s="33"/>
      <c r="HA274" s="33"/>
      <c r="HB274" s="34"/>
      <c r="HC274" s="33"/>
      <c r="HD274" s="33"/>
      <c r="HE274" s="33"/>
      <c r="HF274" s="34"/>
      <c r="HG274" s="33"/>
      <c r="HH274" s="33"/>
      <c r="HI274" s="33"/>
      <c r="HJ274" s="34"/>
      <c r="HK274" s="33"/>
      <c r="HL274" s="33"/>
      <c r="HM274" s="33"/>
      <c r="HN274" s="34"/>
      <c r="HO274" s="33"/>
      <c r="HP274" s="33"/>
      <c r="HQ274" s="33"/>
      <c r="HR274" s="34"/>
      <c r="HS274" s="33"/>
      <c r="HT274" s="33"/>
      <c r="HU274" s="33"/>
      <c r="HV274" s="34"/>
      <c r="HW274" s="33"/>
      <c r="HX274" s="33"/>
      <c r="HY274" s="33"/>
      <c r="HZ274" s="34"/>
      <c r="IA274" s="33"/>
      <c r="IB274" s="33"/>
      <c r="IC274" s="33"/>
      <c r="ID274" s="34"/>
      <c r="IE274" s="33"/>
      <c r="IF274" s="33"/>
      <c r="IG274" s="33"/>
      <c r="IH274" s="34"/>
      <c r="II274" s="33"/>
      <c r="IJ274" s="33"/>
      <c r="IK274" s="33"/>
      <c r="IL274" s="34"/>
      <c r="IM274" s="33"/>
      <c r="IN274" s="33"/>
      <c r="IO274" s="33"/>
      <c r="IP274" s="34"/>
      <c r="IQ274" s="33"/>
      <c r="IR274" s="33"/>
      <c r="IS274" s="33"/>
      <c r="IT274" s="34"/>
      <c r="IU274" s="33"/>
      <c r="IV274" s="33"/>
      <c r="IW274" s="33"/>
      <c r="IX274" s="34"/>
      <c r="IY274" s="33"/>
      <c r="IZ274" s="33"/>
      <c r="JA274" s="33"/>
      <c r="JB274" s="34"/>
      <c r="JC274" s="33"/>
      <c r="JD274" s="33"/>
      <c r="JE274" s="33"/>
      <c r="JF274" s="34"/>
      <c r="JG274" s="33"/>
      <c r="JH274" s="33"/>
      <c r="JI274" s="33"/>
      <c r="JJ274" s="34"/>
      <c r="JK274" s="33"/>
      <c r="JL274" s="33"/>
      <c r="JM274" s="33"/>
      <c r="JN274" s="34"/>
      <c r="JO274" s="33"/>
      <c r="JP274" s="33"/>
      <c r="JQ274" s="33"/>
      <c r="JR274" s="34"/>
      <c r="JS274" s="33"/>
      <c r="JT274" s="33"/>
      <c r="JU274" s="33"/>
      <c r="JV274" s="34"/>
      <c r="JW274" s="33"/>
      <c r="JX274" s="33"/>
      <c r="JY274" s="33"/>
      <c r="JZ274" s="34"/>
      <c r="KA274" s="33"/>
      <c r="KB274" s="33"/>
      <c r="KC274" s="33"/>
      <c r="KD274" s="34"/>
      <c r="KE274" s="33"/>
      <c r="KF274" s="33"/>
      <c r="KG274" s="33"/>
      <c r="KH274" s="34"/>
      <c r="KI274" s="33"/>
      <c r="KJ274" s="33"/>
      <c r="KK274" s="33"/>
      <c r="KL274" s="34"/>
      <c r="KM274" s="33"/>
      <c r="KN274" s="33"/>
      <c r="KO274" s="33"/>
      <c r="KP274" s="34"/>
      <c r="KQ274" s="33"/>
      <c r="KR274" s="33"/>
      <c r="KS274" s="33"/>
      <c r="KT274" s="34"/>
      <c r="KU274" s="33"/>
      <c r="KV274" s="33"/>
      <c r="KW274" s="33"/>
      <c r="KX274" s="34"/>
      <c r="KY274" s="33"/>
      <c r="KZ274" s="33"/>
      <c r="LA274" s="33"/>
      <c r="LB274" s="34"/>
      <c r="LC274" s="33"/>
      <c r="LD274" s="33"/>
      <c r="LE274" s="33"/>
      <c r="LF274" s="34"/>
      <c r="LG274" s="33"/>
      <c r="LH274" s="33"/>
      <c r="LI274" s="33"/>
      <c r="LJ274" s="34"/>
      <c r="LK274" s="33"/>
      <c r="LL274" s="33"/>
      <c r="LM274" s="33"/>
      <c r="LN274" s="34"/>
      <c r="LO274" s="33"/>
      <c r="LP274" s="33"/>
      <c r="LQ274" s="33"/>
      <c r="LR274" s="34"/>
      <c r="LS274" s="33"/>
      <c r="LT274" s="33"/>
      <c r="LU274" s="33"/>
      <c r="LV274" s="34"/>
      <c r="LW274" s="33"/>
      <c r="LX274" s="33"/>
      <c r="LY274" s="33"/>
      <c r="LZ274" s="34"/>
      <c r="MA274" s="33"/>
      <c r="MB274" s="33"/>
      <c r="MC274" s="33"/>
      <c r="MD274" s="34"/>
      <c r="ME274" s="33"/>
      <c r="MF274" s="33"/>
      <c r="MG274" s="33"/>
      <c r="MH274" s="34"/>
      <c r="MI274" s="33"/>
      <c r="MJ274" s="33"/>
      <c r="MK274" s="33"/>
      <c r="ML274" s="34"/>
      <c r="MM274" s="33"/>
      <c r="MN274" s="33"/>
      <c r="MO274" s="33"/>
      <c r="MP274" s="34"/>
      <c r="MQ274" s="33"/>
      <c r="MR274" s="33"/>
      <c r="MS274" s="33"/>
      <c r="MT274" s="34"/>
      <c r="MU274" s="33"/>
      <c r="MV274" s="33"/>
      <c r="MW274" s="33"/>
      <c r="MX274" s="34"/>
      <c r="MY274" s="33"/>
      <c r="MZ274" s="33"/>
      <c r="NA274" s="33"/>
      <c r="NB274" s="34"/>
      <c r="NC274" s="33"/>
      <c r="ND274" s="33"/>
      <c r="NE274" s="33"/>
      <c r="NF274" s="34"/>
      <c r="NG274" s="33"/>
      <c r="NH274" s="33"/>
      <c r="NI274" s="33"/>
      <c r="NJ274" s="34"/>
      <c r="NK274" s="33"/>
      <c r="NL274" s="33"/>
      <c r="NM274" s="33"/>
      <c r="NN274" s="34"/>
      <c r="NO274" s="33"/>
      <c r="NP274" s="33"/>
      <c r="NQ274" s="33"/>
      <c r="NR274" s="34"/>
      <c r="NS274" s="33"/>
      <c r="NT274" s="33"/>
      <c r="NU274" s="33"/>
      <c r="NV274" s="34"/>
      <c r="NW274" s="33"/>
      <c r="NX274" s="33"/>
      <c r="NY274" s="33"/>
      <c r="NZ274" s="34"/>
      <c r="OA274" s="33"/>
      <c r="OB274" s="33"/>
      <c r="OC274" s="33"/>
      <c r="OD274" s="34"/>
      <c r="OE274" s="33"/>
      <c r="OF274" s="33"/>
      <c r="OG274" s="33"/>
      <c r="OH274" s="34"/>
      <c r="OI274" s="33"/>
      <c r="OJ274" s="33"/>
      <c r="OK274" s="33"/>
      <c r="OL274" s="34"/>
      <c r="OM274" s="33"/>
      <c r="ON274" s="33"/>
      <c r="OO274" s="33"/>
      <c r="OP274" s="34"/>
      <c r="OQ274" s="33"/>
      <c r="OR274" s="33"/>
      <c r="OS274" s="33"/>
      <c r="OT274" s="34"/>
      <c r="OU274" s="33"/>
      <c r="OV274" s="33"/>
      <c r="OW274" s="33"/>
      <c r="OX274" s="34"/>
      <c r="OY274" s="33"/>
      <c r="OZ274" s="33"/>
      <c r="PA274" s="33"/>
      <c r="PB274" s="34"/>
      <c r="PC274" s="33"/>
      <c r="PD274" s="33"/>
      <c r="PE274" s="33"/>
      <c r="PF274" s="34"/>
      <c r="PG274" s="33"/>
      <c r="PH274" s="33"/>
      <c r="PI274" s="33"/>
      <c r="PJ274" s="34"/>
      <c r="PK274" s="33"/>
      <c r="PL274" s="33"/>
      <c r="PM274" s="33"/>
      <c r="PN274" s="34"/>
      <c r="PO274" s="33"/>
      <c r="PP274" s="33"/>
      <c r="PQ274" s="33"/>
      <c r="PR274" s="34"/>
      <c r="PS274" s="33"/>
      <c r="PT274" s="33"/>
      <c r="PU274" s="33"/>
      <c r="PV274" s="34"/>
      <c r="PW274" s="33"/>
      <c r="PX274" s="33"/>
      <c r="PY274" s="33"/>
      <c r="PZ274" s="34"/>
      <c r="QA274" s="33"/>
      <c r="QB274" s="33"/>
      <c r="QC274" s="33"/>
      <c r="QD274" s="34"/>
      <c r="QE274" s="33"/>
      <c r="QF274" s="33"/>
      <c r="QG274" s="33"/>
      <c r="QH274" s="34"/>
      <c r="QI274" s="33"/>
      <c r="QJ274" s="33"/>
      <c r="QK274" s="33"/>
      <c r="QL274" s="34"/>
      <c r="QM274" s="33"/>
      <c r="QN274" s="33"/>
      <c r="QO274" s="33"/>
      <c r="QP274" s="34"/>
      <c r="QQ274" s="33"/>
      <c r="QR274" s="33"/>
      <c r="QS274" s="33"/>
      <c r="QT274" s="34"/>
      <c r="QU274" s="33"/>
      <c r="QV274" s="33"/>
      <c r="QW274" s="33"/>
      <c r="QX274" s="34"/>
      <c r="QY274" s="33"/>
      <c r="QZ274" s="33"/>
      <c r="RA274" s="33"/>
      <c r="RB274" s="34"/>
      <c r="RC274" s="33"/>
      <c r="RD274" s="33"/>
      <c r="RE274" s="33"/>
      <c r="RF274" s="34"/>
      <c r="RG274" s="33"/>
      <c r="RH274" s="33"/>
      <c r="RI274" s="33"/>
      <c r="RJ274" s="34"/>
      <c r="RK274" s="33"/>
      <c r="RL274" s="33"/>
      <c r="RM274" s="33"/>
      <c r="RN274" s="34"/>
      <c r="RO274" s="33"/>
      <c r="RP274" s="33"/>
      <c r="RQ274" s="33"/>
      <c r="RR274" s="34"/>
      <c r="RS274" s="33"/>
      <c r="RT274" s="33"/>
      <c r="RU274" s="33"/>
      <c r="RV274" s="34"/>
      <c r="RW274" s="33"/>
      <c r="RX274" s="33"/>
      <c r="RY274" s="33"/>
      <c r="RZ274" s="34"/>
      <c r="SA274" s="33"/>
      <c r="SB274" s="33"/>
      <c r="SC274" s="33"/>
      <c r="SD274" s="34"/>
      <c r="SE274" s="33"/>
      <c r="SF274" s="33"/>
      <c r="SG274" s="33"/>
      <c r="SH274" s="34"/>
      <c r="SI274" s="33"/>
      <c r="SJ274" s="33"/>
      <c r="SK274" s="33"/>
      <c r="SL274" s="34"/>
      <c r="SM274" s="33"/>
      <c r="SN274" s="33"/>
      <c r="SO274" s="33"/>
      <c r="SP274" s="34"/>
      <c r="SQ274" s="33"/>
      <c r="SR274" s="33"/>
      <c r="SS274" s="33"/>
      <c r="ST274" s="34"/>
      <c r="SU274" s="33"/>
      <c r="SV274" s="33"/>
      <c r="SW274" s="33"/>
      <c r="SX274" s="34"/>
      <c r="SY274" s="33"/>
      <c r="SZ274" s="33"/>
      <c r="TA274" s="33"/>
      <c r="TB274" s="34"/>
      <c r="TC274" s="33"/>
      <c r="TD274" s="33"/>
      <c r="TE274" s="33"/>
      <c r="TF274" s="34"/>
      <c r="TG274" s="33"/>
      <c r="TH274" s="33"/>
      <c r="TI274" s="33"/>
      <c r="TJ274" s="34"/>
      <c r="TK274" s="33"/>
      <c r="TL274" s="33"/>
      <c r="TM274" s="33"/>
      <c r="TN274" s="34"/>
      <c r="TO274" s="33"/>
      <c r="TP274" s="33"/>
      <c r="TQ274" s="33"/>
      <c r="TR274" s="34"/>
      <c r="TS274" s="33"/>
      <c r="TT274" s="33"/>
      <c r="TU274" s="33"/>
      <c r="TV274" s="34"/>
      <c r="TW274" s="33"/>
      <c r="TX274" s="33"/>
      <c r="TY274" s="33"/>
      <c r="TZ274" s="34"/>
      <c r="UA274" s="33"/>
      <c r="UB274" s="33"/>
      <c r="UC274" s="33"/>
      <c r="UD274" s="34"/>
      <c r="UE274" s="33"/>
      <c r="UF274" s="33"/>
      <c r="UG274" s="33"/>
      <c r="UH274" s="34"/>
      <c r="UI274" s="33"/>
      <c r="UJ274" s="33"/>
      <c r="UK274" s="33"/>
      <c r="UL274" s="34"/>
      <c r="UM274" s="33"/>
      <c r="UN274" s="33"/>
      <c r="UO274" s="33"/>
      <c r="UP274" s="34"/>
      <c r="UQ274" s="33"/>
      <c r="UR274" s="33"/>
      <c r="US274" s="33"/>
      <c r="UT274" s="34"/>
      <c r="UU274" s="33"/>
      <c r="UV274" s="33"/>
      <c r="UW274" s="33"/>
      <c r="UX274" s="34"/>
      <c r="UY274" s="33"/>
      <c r="UZ274" s="33"/>
      <c r="VA274" s="33"/>
      <c r="VB274" s="34"/>
      <c r="VC274" s="33"/>
      <c r="VD274" s="33"/>
      <c r="VE274" s="33"/>
      <c r="VF274" s="34"/>
      <c r="VG274" s="33"/>
      <c r="VH274" s="33"/>
      <c r="VI274" s="33"/>
      <c r="VJ274" s="34"/>
      <c r="VK274" s="33"/>
      <c r="VL274" s="33"/>
      <c r="VM274" s="33"/>
      <c r="VN274" s="34"/>
      <c r="VO274" s="33"/>
      <c r="VP274" s="33"/>
      <c r="VQ274" s="33"/>
      <c r="VR274" s="34"/>
      <c r="VS274" s="33"/>
      <c r="VT274" s="33"/>
      <c r="VU274" s="33"/>
      <c r="VV274" s="34"/>
      <c r="VW274" s="33"/>
      <c r="VX274" s="33"/>
      <c r="VY274" s="33"/>
      <c r="VZ274" s="34"/>
      <c r="WA274" s="33"/>
      <c r="WB274" s="33"/>
      <c r="WC274" s="33"/>
      <c r="WD274" s="34"/>
      <c r="WE274" s="33"/>
      <c r="WF274" s="33"/>
      <c r="WG274" s="33"/>
      <c r="WH274" s="34"/>
      <c r="WI274" s="33"/>
      <c r="WJ274" s="33"/>
      <c r="WK274" s="33"/>
      <c r="WL274" s="34"/>
      <c r="WM274" s="33"/>
      <c r="WN274" s="33"/>
      <c r="WO274" s="33"/>
      <c r="WP274" s="34"/>
      <c r="WQ274" s="33"/>
      <c r="WR274" s="33"/>
      <c r="WS274" s="33"/>
      <c r="WT274" s="34"/>
      <c r="WU274" s="33"/>
      <c r="WV274" s="33"/>
      <c r="WW274" s="33"/>
      <c r="WX274" s="34"/>
      <c r="WY274" s="33"/>
      <c r="WZ274" s="33"/>
      <c r="XA274" s="33"/>
      <c r="XB274" s="34"/>
      <c r="XC274" s="33"/>
      <c r="XD274" s="33"/>
      <c r="XE274" s="33"/>
      <c r="XF274" s="34"/>
      <c r="XG274" s="33"/>
      <c r="XH274" s="33"/>
      <c r="XI274" s="33"/>
      <c r="XJ274" s="34"/>
      <c r="XK274" s="33"/>
      <c r="XL274" s="33"/>
      <c r="XM274" s="33"/>
      <c r="XN274" s="34"/>
      <c r="XO274" s="33"/>
      <c r="XP274" s="33"/>
      <c r="XQ274" s="33"/>
      <c r="XR274" s="34"/>
      <c r="XS274" s="33"/>
      <c r="XT274" s="33"/>
      <c r="XU274" s="33"/>
      <c r="XV274" s="34"/>
      <c r="XW274" s="33"/>
      <c r="XX274" s="33"/>
      <c r="XY274" s="33"/>
      <c r="XZ274" s="34"/>
      <c r="YA274" s="33"/>
      <c r="YB274" s="33"/>
      <c r="YC274" s="33"/>
      <c r="YD274" s="34"/>
      <c r="YE274" s="33"/>
      <c r="YF274" s="33"/>
      <c r="YG274" s="33"/>
      <c r="YH274" s="34"/>
      <c r="YI274" s="33"/>
      <c r="YJ274" s="33"/>
      <c r="YK274" s="33"/>
      <c r="YL274" s="34"/>
      <c r="YM274" s="33"/>
      <c r="YN274" s="33"/>
      <c r="YO274" s="33"/>
      <c r="YP274" s="34"/>
      <c r="YQ274" s="33"/>
      <c r="YR274" s="33"/>
      <c r="YS274" s="33"/>
      <c r="YT274" s="34"/>
      <c r="YU274" s="33"/>
      <c r="YV274" s="33"/>
      <c r="YW274" s="33"/>
      <c r="YX274" s="34"/>
      <c r="YY274" s="33"/>
      <c r="YZ274" s="33"/>
      <c r="ZA274" s="33"/>
      <c r="ZB274" s="34"/>
      <c r="ZC274" s="33"/>
      <c r="ZD274" s="33"/>
      <c r="ZE274" s="33"/>
      <c r="ZF274" s="34"/>
      <c r="ZG274" s="33"/>
      <c r="ZH274" s="33"/>
      <c r="ZI274" s="33"/>
      <c r="ZJ274" s="34"/>
      <c r="ZK274" s="33"/>
      <c r="ZL274" s="33"/>
      <c r="ZM274" s="33"/>
      <c r="ZN274" s="34"/>
      <c r="ZO274" s="33"/>
      <c r="ZP274" s="33"/>
      <c r="ZQ274" s="33"/>
      <c r="ZR274" s="34"/>
      <c r="ZS274" s="33"/>
      <c r="ZT274" s="33"/>
      <c r="ZU274" s="33"/>
      <c r="ZV274" s="34"/>
      <c r="ZW274" s="33"/>
      <c r="ZX274" s="33"/>
      <c r="ZY274" s="33"/>
      <c r="ZZ274" s="34"/>
      <c r="AAA274" s="33"/>
      <c r="AAB274" s="33"/>
      <c r="AAC274" s="33"/>
      <c r="AAD274" s="34"/>
      <c r="AAE274" s="33"/>
      <c r="AAF274" s="33"/>
      <c r="AAG274" s="33"/>
      <c r="AAH274" s="34"/>
      <c r="AAI274" s="33"/>
      <c r="AAJ274" s="33"/>
      <c r="AAK274" s="33"/>
      <c r="AAL274" s="34"/>
      <c r="AAM274" s="33"/>
      <c r="AAN274" s="33"/>
      <c r="AAO274" s="33"/>
      <c r="AAP274" s="34"/>
      <c r="AAQ274" s="33"/>
      <c r="AAR274" s="33"/>
      <c r="AAS274" s="33"/>
      <c r="AAT274" s="34"/>
      <c r="AAU274" s="33"/>
      <c r="AAV274" s="33"/>
      <c r="AAW274" s="33"/>
      <c r="AAX274" s="34"/>
      <c r="AAY274" s="33"/>
      <c r="AAZ274" s="33"/>
      <c r="ABA274" s="33"/>
      <c r="ABB274" s="34"/>
      <c r="ABC274" s="33"/>
      <c r="ABD274" s="33"/>
      <c r="ABE274" s="33"/>
      <c r="ABF274" s="34"/>
      <c r="ABG274" s="33"/>
      <c r="ABH274" s="33"/>
      <c r="ABI274" s="33"/>
      <c r="ABJ274" s="34"/>
      <c r="ABK274" s="33"/>
      <c r="ABL274" s="33"/>
      <c r="ABM274" s="33"/>
      <c r="ABN274" s="34"/>
      <c r="ABO274" s="33"/>
      <c r="ABP274" s="33"/>
      <c r="ABQ274" s="33"/>
      <c r="ABR274" s="34"/>
      <c r="ABS274" s="33"/>
      <c r="ABT274" s="33"/>
      <c r="ABU274" s="33"/>
      <c r="ABV274" s="34"/>
      <c r="ABW274" s="33"/>
      <c r="ABX274" s="33"/>
      <c r="ABY274" s="33"/>
      <c r="ABZ274" s="34"/>
      <c r="ACA274" s="33"/>
      <c r="ACB274" s="33"/>
      <c r="ACC274" s="33"/>
      <c r="ACD274" s="34"/>
      <c r="ACE274" s="33"/>
      <c r="ACF274" s="33"/>
      <c r="ACG274" s="33"/>
      <c r="ACH274" s="34"/>
      <c r="ACI274" s="33"/>
      <c r="ACJ274" s="33"/>
      <c r="ACK274" s="33"/>
      <c r="ACL274" s="34"/>
      <c r="ACM274" s="33"/>
      <c r="ACN274" s="33"/>
      <c r="ACO274" s="33"/>
      <c r="ACP274" s="34"/>
      <c r="ACQ274" s="33"/>
      <c r="ACR274" s="33"/>
      <c r="ACS274" s="33"/>
      <c r="ACT274" s="34"/>
      <c r="ACU274" s="33"/>
      <c r="ACV274" s="33"/>
      <c r="ACW274" s="33"/>
      <c r="ACX274" s="34"/>
      <c r="ACY274" s="33"/>
      <c r="ACZ274" s="33"/>
      <c r="ADA274" s="33"/>
      <c r="ADB274" s="34"/>
      <c r="ADC274" s="33"/>
      <c r="ADD274" s="33"/>
      <c r="ADE274" s="33"/>
      <c r="ADF274" s="34"/>
      <c r="ADG274" s="33"/>
      <c r="ADH274" s="33"/>
      <c r="ADI274" s="33"/>
      <c r="ADJ274" s="34"/>
      <c r="ADK274" s="33"/>
      <c r="ADL274" s="33"/>
      <c r="ADM274" s="33"/>
      <c r="ADN274" s="34"/>
      <c r="ADO274" s="33"/>
      <c r="ADP274" s="33"/>
      <c r="ADQ274" s="33"/>
      <c r="ADR274" s="34"/>
      <c r="ADS274" s="33"/>
      <c r="ADT274" s="33"/>
      <c r="ADU274" s="33"/>
      <c r="ADV274" s="34"/>
      <c r="ADW274" s="33"/>
      <c r="ADX274" s="33"/>
      <c r="ADY274" s="33"/>
      <c r="ADZ274" s="34"/>
      <c r="AEA274" s="33"/>
      <c r="AEB274" s="33"/>
      <c r="AEC274" s="33"/>
      <c r="AED274" s="34"/>
      <c r="AEE274" s="33"/>
      <c r="AEF274" s="33"/>
      <c r="AEG274" s="33"/>
      <c r="AEH274" s="34"/>
      <c r="AEI274" s="33"/>
      <c r="AEJ274" s="33"/>
      <c r="AEK274" s="33"/>
      <c r="AEL274" s="34"/>
      <c r="AEM274" s="33"/>
      <c r="AEN274" s="33"/>
      <c r="AEO274" s="33"/>
      <c r="AEP274" s="34"/>
      <c r="AEQ274" s="33"/>
      <c r="AER274" s="33"/>
      <c r="AES274" s="33"/>
      <c r="AET274" s="34"/>
      <c r="AEU274" s="33"/>
      <c r="AEV274" s="33"/>
      <c r="AEW274" s="33"/>
      <c r="AEX274" s="34"/>
      <c r="AEY274" s="33"/>
      <c r="AEZ274" s="33"/>
      <c r="AFA274" s="33"/>
      <c r="AFB274" s="34"/>
      <c r="AFC274" s="33"/>
      <c r="AFD274" s="33"/>
      <c r="AFE274" s="33"/>
      <c r="AFF274" s="34"/>
      <c r="AFG274" s="33"/>
      <c r="AFH274" s="33"/>
      <c r="AFI274" s="33"/>
      <c r="AFJ274" s="34"/>
      <c r="AFK274" s="33"/>
      <c r="AFL274" s="33"/>
      <c r="AFM274" s="33"/>
      <c r="AFN274" s="34"/>
      <c r="AFO274" s="33"/>
      <c r="AFP274" s="33"/>
      <c r="AFQ274" s="33"/>
      <c r="AFR274" s="34"/>
      <c r="AFS274" s="33"/>
      <c r="AFT274" s="33"/>
      <c r="AFU274" s="33"/>
      <c r="AFV274" s="34"/>
      <c r="AFW274" s="33"/>
      <c r="AFX274" s="33"/>
      <c r="AFY274" s="33"/>
      <c r="AFZ274" s="34"/>
      <c r="AGA274" s="33"/>
      <c r="AGB274" s="33"/>
      <c r="AGC274" s="33"/>
      <c r="AGD274" s="34"/>
      <c r="AGE274" s="33"/>
      <c r="AGF274" s="33"/>
      <c r="AGG274" s="33"/>
      <c r="AGH274" s="33"/>
      <c r="AGI274" s="33"/>
      <c r="AGJ274" s="34"/>
      <c r="AGK274" s="33"/>
      <c r="AGL274" s="33"/>
      <c r="AGM274" s="33"/>
      <c r="AGN274" s="33"/>
      <c r="AGO274" s="34"/>
      <c r="AGP274" s="34"/>
      <c r="AGQ274" s="33"/>
      <c r="AGR274" s="33"/>
      <c r="AGS274" s="33"/>
      <c r="AGT274" s="33"/>
      <c r="AGU274" s="34"/>
      <c r="AGV274" s="34"/>
      <c r="AGW274" s="33"/>
      <c r="AGX274" s="33"/>
      <c r="AGY274" s="33"/>
      <c r="AGZ274" s="33"/>
      <c r="AHA274" s="34"/>
      <c r="AHB274" s="34"/>
      <c r="AHC274" s="33"/>
      <c r="AHD274" s="33"/>
      <c r="AHE274" s="33"/>
      <c r="AHF274" s="33"/>
      <c r="AHG274" s="34"/>
      <c r="AHH274" s="34"/>
      <c r="AHI274" s="33"/>
      <c r="AHJ274" s="33"/>
      <c r="AHK274" s="33"/>
      <c r="AHL274" s="33"/>
      <c r="AHM274" s="34"/>
      <c r="AHN274" s="34"/>
      <c r="AHO274" s="33"/>
      <c r="AHP274" s="33"/>
      <c r="AHQ274" s="33"/>
      <c r="AHR274" s="34"/>
      <c r="AHS274" s="33"/>
      <c r="AHT274" s="33"/>
      <c r="AHU274" s="33"/>
      <c r="AHV274" s="34"/>
      <c r="AHW274" s="33"/>
      <c r="AHX274" s="33"/>
      <c r="AHY274" s="33"/>
      <c r="AHZ274" s="34"/>
      <c r="AIA274" s="33"/>
      <c r="AIB274" s="33"/>
      <c r="AIC274" s="33"/>
      <c r="AID274" s="34"/>
      <c r="AIE274" s="33"/>
      <c r="AIF274" s="33"/>
      <c r="AIG274" s="33"/>
      <c r="AIH274" s="34"/>
    </row>
    <row r="275" spans="1:918" s="5" customFormat="1" outlineLevel="1" x14ac:dyDescent="0.25">
      <c r="A275" s="35">
        <v>1</v>
      </c>
      <c r="B275" s="51" t="s">
        <v>65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>IF(COUNTIFS($C$7:$AGE$7,"="&amp;$AGK$5,$C275:$AGE275,"б")=0,"",COUNTIFS($C$7:$AGE$7,"="&amp;$AGK$5,$C275:$AGE275,"б"))</f>
        <v/>
      </c>
      <c r="AGG275" s="43" t="str">
        <f>IF(COUNTIFS($C$7:$AGE$7,"="&amp;$AGK$5,$C275:$AGE275,"у")=0,"",COUNTIFS($C$7:$AGE$7,"="&amp;$AGK$5,$C275:$AGE275,"у"))</f>
        <v/>
      </c>
      <c r="AGH275" s="35" t="str">
        <f t="shared" ref="AGH275:AGH294" si="937">IF(COUNTIFS($C$7:$AGE$7,"="&amp;$AGK$1,$C275:$AGE275,"н")=0,"",COUNTIFS($C$7:$AGE$7,"="&amp;$AGK$1,$C275:$AGE275,"н"))</f>
        <v/>
      </c>
      <c r="AGL275" s="36" t="str">
        <f>IF(COUNTIFS($C$6:$AGE$6,9,$C275:$AGE275,"б")=0,"",COUNTIFS($C$6:$AGE$6,9,$C275:$AGE275,"б"))</f>
        <v/>
      </c>
      <c r="AGM275" s="36" t="str">
        <f t="shared" ref="AGM275:AGM298" si="938">IF(COUNTIFS($C$6:$AGE$6,9,$C275:$AGE275,"у")=0,"",COUNTIFS($C$6:$AGE$6,9,$C275:$AGE275,"у"))</f>
        <v/>
      </c>
      <c r="AGN275" s="39" t="str">
        <f>IF(COUNTIFS($C$6:$AGE$6,9,$C275:$AGE275,"н")=0,"",COUNTIFS($C$6:$AGE$6,9,$C275:$AGE275,"н"))</f>
        <v/>
      </c>
      <c r="AGO275" s="36" t="str">
        <f>IF(COUNTIFS($C$6:$AGE$6,10,$C275:$AGE275,"б")=0,"",COUNTIFS($C$6:$AGE$6,10,$C275:$AGE275,"б"))</f>
        <v/>
      </c>
      <c r="AGP275" s="36" t="str">
        <f t="shared" ref="AGP275:AGP298" si="939">IF(COUNTIFS($C$6:$AGE$6,10,$C275:$AGE275,"у")=0,"",COUNTIFS($C$6:$AGE$6,10,$C275:$AGE275,"у"))</f>
        <v/>
      </c>
      <c r="AGQ275" s="39" t="str">
        <f>IF(COUNTIFS($C$6:$AGE$6,10,$C275:$AGE275,"н")=0,"",COUNTIFS($C$6:$AGE$6,10,$C275:$AGE275,"н"))</f>
        <v/>
      </c>
      <c r="AGR275" s="36" t="str">
        <f>IF(COUNTIFS($C$6:$AGE$6,11,$C275:$AGE275,"б")=0,"",COUNTIFS($C$6:$AGE$6,11,$C275:$AGE275,"б"))</f>
        <v/>
      </c>
      <c r="AGS275" s="36" t="str">
        <f t="shared" ref="AGS275:AGS298" si="940">IF(COUNTIFS($C$6:$AGE$6,11,$C275:$AGE275,"у")=0,"",COUNTIFS($C$6:$AGE$6,11,$C275:$AGE275,"у"))</f>
        <v/>
      </c>
      <c r="AGT275" s="39" t="str">
        <f>IF(COUNTIFS($C$6:$AGE$6,11,$C275:$AGE275,"н")=0,"",COUNTIFS($C$6:$AGE$6,11,$C275:$AGE275,"н"))</f>
        <v/>
      </c>
      <c r="AGU275" s="36" t="str">
        <f>IF(COUNTIFS($C$6:$AGE$6,12,$C275:$AGE275,"б")=0,"",COUNTIFS($C$6:$AGE$6,12,$C275:$AGE275,"б"))</f>
        <v/>
      </c>
      <c r="AGV275" s="36" t="str">
        <f t="shared" ref="AGV275:AGV298" si="941">IF(COUNTIFS($C$6:$AGE$6,12,$C275:$AGE275,"у")=0,"",COUNTIFS($C$6:$AGE$6,12,$C275:$AGE275,"у"))</f>
        <v/>
      </c>
      <c r="AGW275" s="39" t="str">
        <f>IF(COUNTIFS($C$6:$AGE$6,12,$C275:$AGE275,"н")=0,"",COUNTIFS($C$6:$AGE$6,12,$C275:$AGE275,"н"))</f>
        <v/>
      </c>
      <c r="AGX275" s="36" t="str">
        <f>IF(COUNTIFS($C$6:$AGE$6,1,$C275:$AGE275,"б")=0,"",COUNTIFS($C$6:$AGE$6,1,$C275:$AGE275,"б"))</f>
        <v/>
      </c>
      <c r="AGY275" s="36" t="str">
        <f t="shared" ref="AGY275:AGY298" si="942">IF(COUNTIFS($C$6:$AGE$6,1,$C275:$AGE275,"у")=0,"",COUNTIFS($C$6:$AGE$6,1,$C275:$AGE275,"у"))</f>
        <v/>
      </c>
      <c r="AGZ275" s="39" t="str">
        <f>IF(COUNTIFS($C$6:$AGE$6,1,$C275:$AGE275,"н")=0,"",COUNTIFS($C$6:$AGE$6,1,$C275:$AGE275,"н"))</f>
        <v/>
      </c>
      <c r="AHA275" s="36" t="str">
        <f>IF(COUNTIFS($C$6:$AGE$6,2,$C275:$AGE275,"б")=0,"",COUNTIFS($C$6:$AGE$6,2,$C275:$AGE275,"б"))</f>
        <v/>
      </c>
      <c r="AHB275" s="36" t="str">
        <f t="shared" ref="AHB275:AHB298" si="943">IF(COUNTIFS($C$6:$AGE$6,2,$C275:$AGE275,"у")=0,"",COUNTIFS($C$6:$AGE$6,2,$C275:$AGE275,"у"))</f>
        <v/>
      </c>
      <c r="AHC275" s="39" t="str">
        <f>IF(COUNTIFS($C$6:$AGE$6,2,$C275:$AGE275,"н")=0,"",COUNTIFS($C$6:$AGE$6,2,$C275:$AGE275,"н"))</f>
        <v/>
      </c>
      <c r="AHD275" s="36" t="str">
        <f>IF(COUNTIFS($C$6:$AGE$6,3,$C275:$AGE275,"б")=0,"",COUNTIFS($C$6:$AGE$6,3,$C275:$AGE275,"б"))</f>
        <v/>
      </c>
      <c r="AHE275" s="36" t="str">
        <f t="shared" ref="AHE275:AHE298" si="944">IF(COUNTIFS($C$6:$AGE$6,3,$C275:$AGE275,"у")=0,"",COUNTIFS($C$6:$AGE$6,3,$C275:$AGE275,"у"))</f>
        <v/>
      </c>
      <c r="AHF275" s="39" t="str">
        <f>IF(COUNTIFS($C$6:$AGE$6,3,$C275:$AGE275,"н")=0,"",COUNTIFS($C$6:$AGE$6,3,$C275:$AGE275,"н"))</f>
        <v/>
      </c>
      <c r="AHG275" s="36" t="str">
        <f>IF(COUNTIFS($C$6:$AGE$6,4,$C275:$AGE275,"б")=0,"",COUNTIFS($C$6:$AGE$6,4,$C275:$AGE275,"б"))</f>
        <v/>
      </c>
      <c r="AHH275" s="36" t="str">
        <f t="shared" ref="AHH275:AHH298" si="945">IF(COUNTIFS($C$6:$AGE$6,4,$C275:$AGE275,"у")=0,"",COUNTIFS($C$6:$AGE$6,4,$C275:$AGE275,"у"))</f>
        <v/>
      </c>
      <c r="AHI275" s="39" t="str">
        <f>IF(COUNTIFS($C$6:$AGE$6,4,$C275:$AGE275,"н")=0,"",COUNTIFS($C$6:$AGE$6,4,$C275:$AGE275,"н"))</f>
        <v/>
      </c>
      <c r="AHJ275" s="36" t="str">
        <f>IF(COUNTIFS($C$6:$AGE$6,5,$C275:$AGE275,"б")=0,"",COUNTIFS($C$6:$AGE$6,5,$C275:$AGE275,"б"))</f>
        <v/>
      </c>
      <c r="AHK275" s="36" t="str">
        <f t="shared" ref="AHK275:AHK298" si="946">IF(COUNTIFS($C$6:$AGE$6,5,$C275:$AGE275,"у")=0,"",COUNTIFS($C$6:$AGE$6,5,$C275:$AGE275,"у"))</f>
        <v/>
      </c>
      <c r="AHL275" s="39" t="str">
        <f>IF(COUNTIFS($C$6:$AGE$6,5,$C275:$AGE275,"н")=0,"",COUNTIFS($C$6:$AGE$6,5,$C275:$AGE275,"н"))</f>
        <v/>
      </c>
      <c r="AHM275" s="36" t="str">
        <f>IF(COUNTIFS($C$6:$AGE$6,6,$C275:$AGE275,"б")=0,"",COUNTIFS($C$6:$AGE$6,6,$C275:$AGE275,"б"))</f>
        <v/>
      </c>
      <c r="AHN275" s="36" t="str">
        <f t="shared" ref="AHN275:AHN298" si="947">IF(COUNTIFS($C$6:$AGE$6,6,$C275:$AGE275,"у")=0,"",COUNTIFS($C$6:$AGE$6,6,$C275:$AGE275,"у"))</f>
        <v/>
      </c>
      <c r="AHO275" s="39" t="str">
        <f>IF(COUNTIFS($C$6:$AGE$6,6,$C275:$AGE275,"н")=0,"",COUNTIFS($C$6:$AGE$6,6,$C275:$AGE275,"н"))</f>
        <v/>
      </c>
    </row>
    <row r="276" spans="1:918" s="5" customFormat="1" outlineLevel="1" x14ac:dyDescent="0.25">
      <c r="A276" s="35">
        <f>A275+1</f>
        <v>2</v>
      </c>
      <c r="B276" s="46" t="s">
        <v>152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 t="s">
        <v>387</v>
      </c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61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61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37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ref="AGF276:AGF294" si="948">IF(COUNTIFS($C$7:$AGE$7,"="&amp;$AGK$1,$C276:$AGE276,"б")=0,"",COUNTIFS($C$7:$AGE$7,"="&amp;$AGK$1,$C276:$AGE276,"б"))</f>
        <v/>
      </c>
      <c r="AGG276" s="43" t="str">
        <f t="shared" ref="AGG276:AGG294" si="949">IF(COUNTIFS($C$7:$AGE$7,"="&amp;$AGK$1,$C276:$AGE276,"у")=0,"",COUNTIFS($C$7:$AGE$7,"="&amp;$AGK$1,$C276:$AGE276,"у"))</f>
        <v/>
      </c>
      <c r="AGH276" s="35" t="str">
        <f t="shared" si="937"/>
        <v/>
      </c>
      <c r="AGL276" s="36" t="str">
        <f t="shared" ref="AGL276:AGL298" si="950">IF(COUNTIFS($C$6:$AGE$6,9,$C276:$AGE276,"б")=0,"",COUNTIFS($C$6:$AGE$6,9,$C276:$AGE276,"б"))</f>
        <v/>
      </c>
      <c r="AGM276" s="36" t="str">
        <f t="shared" si="938"/>
        <v/>
      </c>
      <c r="AGN276" s="39">
        <f t="shared" ref="AGN276:AGN298" si="951">IF(COUNTIFS($C$6:$AGE$6,9,$C276:$AGE276,"н")=0,"",COUNTIFS($C$6:$AGE$6,9,$C276:$AGE276,"н"))</f>
        <v>1</v>
      </c>
      <c r="AGO276" s="36" t="str">
        <f t="shared" ref="AGO276:AGO298" si="952">IF(COUNTIFS($C$6:$AGE$6,10,$C276:$AGE276,"б")=0,"",COUNTIFS($C$6:$AGE$6,10,$C276:$AGE276,"б"))</f>
        <v/>
      </c>
      <c r="AGP276" s="36" t="str">
        <f t="shared" si="939"/>
        <v/>
      </c>
      <c r="AGQ276" s="39" t="str">
        <f t="shared" ref="AGQ276:AGQ298" si="953">IF(COUNTIFS($C$6:$AGE$6,10,$C276:$AGE276,"н")=0,"",COUNTIFS($C$6:$AGE$6,10,$C276:$AGE276,"н"))</f>
        <v/>
      </c>
      <c r="AGR276" s="36" t="str">
        <f t="shared" ref="AGR276:AGR298" si="954">IF(COUNTIFS($C$6:$AGE$6,11,$C276:$AGE276,"б")=0,"",COUNTIFS($C$6:$AGE$6,11,$C276:$AGE276,"б"))</f>
        <v/>
      </c>
      <c r="AGS276" s="36" t="str">
        <f t="shared" si="940"/>
        <v/>
      </c>
      <c r="AGT276" s="39" t="str">
        <f t="shared" ref="AGT276:AGT298" si="955">IF(COUNTIFS($C$6:$AGE$6,11,$C276:$AGE276,"н")=0,"",COUNTIFS($C$6:$AGE$6,11,$C276:$AGE276,"н"))</f>
        <v/>
      </c>
      <c r="AGU276" s="36" t="str">
        <f t="shared" ref="AGU276:AGU298" si="956">IF(COUNTIFS($C$6:$AGE$6,12,$C276:$AGE276,"б")=0,"",COUNTIFS($C$6:$AGE$6,12,$C276:$AGE276,"б"))</f>
        <v/>
      </c>
      <c r="AGV276" s="36" t="str">
        <f t="shared" si="941"/>
        <v/>
      </c>
      <c r="AGW276" s="39" t="str">
        <f t="shared" ref="AGW276:AGW298" si="957">IF(COUNTIFS($C$6:$AGE$6,12,$C276:$AGE276,"н")=0,"",COUNTIFS($C$6:$AGE$6,12,$C276:$AGE276,"н"))</f>
        <v/>
      </c>
      <c r="AGX276" s="36" t="str">
        <f t="shared" ref="AGX276:AGX298" si="958">IF(COUNTIFS($C$6:$AGE$6,1,$C276:$AGE276,"б")=0,"",COUNTIFS($C$6:$AGE$6,1,$C276:$AGE276,"б"))</f>
        <v/>
      </c>
      <c r="AGY276" s="36" t="str">
        <f t="shared" si="942"/>
        <v/>
      </c>
      <c r="AGZ276" s="39" t="str">
        <f t="shared" ref="AGZ276:AGZ298" si="959">IF(COUNTIFS($C$6:$AGE$6,1,$C276:$AGE276,"н")=0,"",COUNTIFS($C$6:$AGE$6,1,$C276:$AGE276,"н"))</f>
        <v/>
      </c>
      <c r="AHA276" s="36" t="str">
        <f t="shared" ref="AHA276:AHA298" si="960">IF(COUNTIFS($C$6:$AGE$6,2,$C276:$AGE276,"б")=0,"",COUNTIFS($C$6:$AGE$6,2,$C276:$AGE276,"б"))</f>
        <v/>
      </c>
      <c r="AHB276" s="36" t="str">
        <f t="shared" si="943"/>
        <v/>
      </c>
      <c r="AHC276" s="39" t="str">
        <f t="shared" ref="AHC276:AHC298" si="961">IF(COUNTIFS($C$6:$AGE$6,2,$C276:$AGE276,"н")=0,"",COUNTIFS($C$6:$AGE$6,2,$C276:$AGE276,"н"))</f>
        <v/>
      </c>
      <c r="AHD276" s="36" t="str">
        <f t="shared" ref="AHD276:AHD298" si="962">IF(COUNTIFS($C$6:$AGE$6,3,$C276:$AGE276,"б")=0,"",COUNTIFS($C$6:$AGE$6,3,$C276:$AGE276,"б"))</f>
        <v/>
      </c>
      <c r="AHE276" s="36" t="str">
        <f t="shared" si="944"/>
        <v/>
      </c>
      <c r="AHF276" s="39" t="str">
        <f t="shared" ref="AHF276:AHF298" si="963">IF(COUNTIFS($C$6:$AGE$6,3,$C276:$AGE276,"н")=0,"",COUNTIFS($C$6:$AGE$6,3,$C276:$AGE276,"н"))</f>
        <v/>
      </c>
      <c r="AHG276" s="36" t="str">
        <f t="shared" ref="AHG276:AHG298" si="964">IF(COUNTIFS($C$6:$AGE$6,4,$C276:$AGE276,"б")=0,"",COUNTIFS($C$6:$AGE$6,4,$C276:$AGE276,"б"))</f>
        <v/>
      </c>
      <c r="AHH276" s="36" t="str">
        <f t="shared" si="945"/>
        <v/>
      </c>
      <c r="AHI276" s="39" t="str">
        <f t="shared" ref="AHI276:AHI298" si="965">IF(COUNTIFS($C$6:$AGE$6,4,$C276:$AGE276,"н")=0,"",COUNTIFS($C$6:$AGE$6,4,$C276:$AGE276,"н"))</f>
        <v/>
      </c>
      <c r="AHJ276" s="36" t="str">
        <f t="shared" ref="AHJ276:AHJ298" si="966">IF(COUNTIFS($C$6:$AGE$6,5,$C276:$AGE276,"б")=0,"",COUNTIFS($C$6:$AGE$6,5,$C276:$AGE276,"б"))</f>
        <v/>
      </c>
      <c r="AHK276" s="36" t="str">
        <f t="shared" si="946"/>
        <v/>
      </c>
      <c r="AHL276" s="39" t="str">
        <f t="shared" ref="AHL276:AHL298" si="967">IF(COUNTIFS($C$6:$AGE$6,5,$C276:$AGE276,"н")=0,"",COUNTIFS($C$6:$AGE$6,5,$C276:$AGE276,"н"))</f>
        <v/>
      </c>
      <c r="AHM276" s="36" t="str">
        <f t="shared" ref="AHM276:AHM298" si="968">IF(COUNTIFS($C$6:$AGE$6,6,$C276:$AGE276,"б")=0,"",COUNTIFS($C$6:$AGE$6,6,$C276:$AGE276,"б"))</f>
        <v/>
      </c>
      <c r="AHN276" s="36" t="str">
        <f t="shared" si="947"/>
        <v/>
      </c>
      <c r="AHO276" s="39" t="str">
        <f t="shared" ref="AHO276:AHO298" si="969">IF(COUNTIFS($C$6:$AGE$6,6,$C276:$AGE276,"н")=0,"",COUNTIFS($C$6:$AGE$6,6,$C276:$AGE276,"н"))</f>
        <v/>
      </c>
    </row>
    <row r="277" spans="1:918" s="5" customFormat="1" outlineLevel="1" x14ac:dyDescent="0.25">
      <c r="A277" s="35">
        <v>3</v>
      </c>
      <c r="B277" s="46" t="s">
        <v>153</v>
      </c>
      <c r="C277" s="37"/>
      <c r="D277" s="35"/>
      <c r="E277" s="35"/>
      <c r="F277" s="35"/>
      <c r="G277" s="57"/>
      <c r="H277" s="57" t="s">
        <v>387</v>
      </c>
      <c r="I277" s="57"/>
      <c r="J277" s="57"/>
      <c r="K277" s="57" t="s">
        <v>387</v>
      </c>
      <c r="L277" s="57" t="s">
        <v>387</v>
      </c>
      <c r="M277" s="57" t="s">
        <v>387</v>
      </c>
      <c r="N277" s="57"/>
      <c r="O277" s="57" t="s">
        <v>387</v>
      </c>
      <c r="P277" s="57" t="s">
        <v>387</v>
      </c>
      <c r="Q277" s="57"/>
      <c r="R277" s="57"/>
      <c r="S277" s="57" t="s">
        <v>387</v>
      </c>
      <c r="T277" s="38"/>
      <c r="U277" s="38"/>
      <c r="V277" s="38"/>
      <c r="W277" s="61"/>
      <c r="X277" s="57"/>
      <c r="Y277" s="57"/>
      <c r="Z277" s="57"/>
      <c r="AA277" s="57"/>
      <c r="AB277" s="57"/>
      <c r="AC277" s="57" t="s">
        <v>387</v>
      </c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387</v>
      </c>
      <c r="AT277" s="57" t="s">
        <v>387</v>
      </c>
      <c r="AU277" s="57"/>
      <c r="AV277" s="57"/>
      <c r="AW277" s="57" t="s">
        <v>387</v>
      </c>
      <c r="AX277" s="57"/>
      <c r="AY277" s="57" t="s">
        <v>387</v>
      </c>
      <c r="AZ277" s="57" t="s">
        <v>387</v>
      </c>
      <c r="BA277" s="57"/>
      <c r="BB277" s="57"/>
      <c r="BC277" s="57" t="s">
        <v>387</v>
      </c>
      <c r="BD277" s="57" t="s">
        <v>387</v>
      </c>
      <c r="BE277" s="57" t="s">
        <v>387</v>
      </c>
      <c r="BF277" s="57" t="s">
        <v>387</v>
      </c>
      <c r="BG277" s="57"/>
      <c r="BH277" s="38"/>
      <c r="BI277" s="38"/>
      <c r="BJ277" s="38"/>
      <c r="BK277" s="57" t="s">
        <v>387</v>
      </c>
      <c r="BL277" s="57" t="s">
        <v>387</v>
      </c>
      <c r="BM277" s="57"/>
      <c r="BN277" s="57"/>
      <c r="BO277" s="57" t="s">
        <v>387</v>
      </c>
      <c r="BP277" s="57"/>
      <c r="BQ277" s="57" t="s">
        <v>387</v>
      </c>
      <c r="BR277" s="57" t="s">
        <v>387</v>
      </c>
      <c r="BS277" s="57"/>
      <c r="BT277" s="57"/>
      <c r="BU277" s="57" t="s">
        <v>387</v>
      </c>
      <c r="BV277" s="57" t="s">
        <v>387</v>
      </c>
      <c r="BW277" s="57" t="s">
        <v>387</v>
      </c>
      <c r="BX277" s="57" t="s">
        <v>387</v>
      </c>
      <c r="BY277" s="57"/>
      <c r="BZ277" s="38"/>
      <c r="CA277" s="38"/>
      <c r="CB277" s="38"/>
      <c r="CC277" s="38"/>
      <c r="CD277" s="38"/>
      <c r="CE277" s="61"/>
      <c r="CF277" s="57"/>
      <c r="CG277" s="57" t="s">
        <v>387</v>
      </c>
      <c r="CH277" s="57" t="s">
        <v>387</v>
      </c>
      <c r="CI277" s="57"/>
      <c r="CJ277" s="57"/>
      <c r="CK277" s="57" t="s">
        <v>387</v>
      </c>
      <c r="CL277" s="57"/>
      <c r="CM277" s="57" t="s">
        <v>387</v>
      </c>
      <c r="CN277" s="57" t="s">
        <v>387</v>
      </c>
      <c r="CO277" s="57"/>
      <c r="CP277" s="57"/>
      <c r="CQ277" s="57" t="s">
        <v>387</v>
      </c>
      <c r="CR277" s="57" t="s">
        <v>387</v>
      </c>
      <c r="CS277" s="57" t="s">
        <v>387</v>
      </c>
      <c r="CT277" s="57" t="s">
        <v>387</v>
      </c>
      <c r="CU277" s="57"/>
      <c r="CV277" s="38"/>
      <c r="CW277" s="38"/>
      <c r="CX277" s="38"/>
      <c r="CY277" s="61"/>
      <c r="CZ277" s="57"/>
      <c r="DA277" s="57" t="s">
        <v>387</v>
      </c>
      <c r="DB277" s="57" t="s">
        <v>387</v>
      </c>
      <c r="DC277" s="57"/>
      <c r="DD277" s="57"/>
      <c r="DE277" s="57" t="s">
        <v>387</v>
      </c>
      <c r="DF277" s="57"/>
      <c r="DG277" s="57" t="s">
        <v>387</v>
      </c>
      <c r="DH277" s="57" t="s">
        <v>387</v>
      </c>
      <c r="DI277" s="57"/>
      <c r="DJ277" s="57"/>
      <c r="DK277" s="57" t="s">
        <v>387</v>
      </c>
      <c r="DL277" s="57" t="s">
        <v>387</v>
      </c>
      <c r="DM277" s="57" t="s">
        <v>387</v>
      </c>
      <c r="DN277" s="57" t="s">
        <v>387</v>
      </c>
      <c r="DO277" s="57"/>
      <c r="DP277" s="57"/>
      <c r="DQ277" s="38"/>
      <c r="DR277" s="38"/>
      <c r="DS277" s="61"/>
      <c r="DT277" s="57"/>
      <c r="DU277" s="57" t="s">
        <v>387</v>
      </c>
      <c r="DV277" s="57" t="s">
        <v>387</v>
      </c>
      <c r="DW277" s="57"/>
      <c r="DX277" s="57"/>
      <c r="DY277" s="57" t="s">
        <v>387</v>
      </c>
      <c r="DZ277" s="57"/>
      <c r="EA277" s="57" t="s">
        <v>387</v>
      </c>
      <c r="EB277" s="57" t="s">
        <v>387</v>
      </c>
      <c r="EC277" s="57"/>
      <c r="ED277" s="57"/>
      <c r="EE277" s="57" t="s">
        <v>387</v>
      </c>
      <c r="EF277" s="57" t="s">
        <v>387</v>
      </c>
      <c r="EG277" s="57" t="s">
        <v>387</v>
      </c>
      <c r="EH277" s="57" t="s">
        <v>387</v>
      </c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 t="s">
        <v>387</v>
      </c>
      <c r="GX277" s="57" t="s">
        <v>387</v>
      </c>
      <c r="GY277" s="57"/>
      <c r="GZ277" s="57" t="s">
        <v>387</v>
      </c>
      <c r="HA277" s="57" t="s">
        <v>387</v>
      </c>
      <c r="HB277" s="57"/>
      <c r="HC277" s="57" t="s">
        <v>387</v>
      </c>
      <c r="HD277" s="57" t="s">
        <v>387</v>
      </c>
      <c r="HE277" s="57" t="s">
        <v>387</v>
      </c>
      <c r="HF277" s="57"/>
      <c r="HG277" s="57" t="s">
        <v>387</v>
      </c>
      <c r="HH277" s="57" t="s">
        <v>387</v>
      </c>
      <c r="HI277" s="57" t="s">
        <v>387</v>
      </c>
      <c r="HJ277" s="57" t="s">
        <v>387</v>
      </c>
      <c r="HK277" s="57" t="s">
        <v>387</v>
      </c>
      <c r="HL277" s="57"/>
      <c r="HM277" s="38"/>
      <c r="HN277" s="38"/>
      <c r="HO277" s="61"/>
      <c r="HP277" s="57"/>
      <c r="HQ277" s="57" t="s">
        <v>388</v>
      </c>
      <c r="HR277" s="57" t="s">
        <v>388</v>
      </c>
      <c r="HS277" s="57"/>
      <c r="HT277" s="57" t="s">
        <v>388</v>
      </c>
      <c r="HU277" s="57" t="s">
        <v>388</v>
      </c>
      <c r="HV277" s="57"/>
      <c r="HW277" s="57" t="s">
        <v>388</v>
      </c>
      <c r="HX277" s="57" t="s">
        <v>388</v>
      </c>
      <c r="HY277" s="57" t="s">
        <v>388</v>
      </c>
      <c r="HZ277" s="57"/>
      <c r="IA277" s="57" t="s">
        <v>388</v>
      </c>
      <c r="IB277" s="57" t="s">
        <v>388</v>
      </c>
      <c r="IC277" s="57" t="s">
        <v>388</v>
      </c>
      <c r="ID277" s="57" t="s">
        <v>388</v>
      </c>
      <c r="IE277" s="57" t="s">
        <v>388</v>
      </c>
      <c r="IF277" s="57"/>
      <c r="IG277" s="38"/>
      <c r="IH277" s="38"/>
      <c r="II277" s="61"/>
      <c r="IJ277" s="57"/>
      <c r="IK277" s="57" t="s">
        <v>388</v>
      </c>
      <c r="IL277" s="57" t="s">
        <v>388</v>
      </c>
      <c r="IM277" s="57"/>
      <c r="IN277" s="57" t="s">
        <v>388</v>
      </c>
      <c r="IO277" s="57" t="s">
        <v>388</v>
      </c>
      <c r="IP277" s="57"/>
      <c r="IQ277" s="57" t="s">
        <v>388</v>
      </c>
      <c r="IR277" s="57" t="s">
        <v>388</v>
      </c>
      <c r="IS277" s="57" t="s">
        <v>388</v>
      </c>
      <c r="IT277" s="57"/>
      <c r="IU277" s="57" t="s">
        <v>388</v>
      </c>
      <c r="IV277" s="57" t="s">
        <v>388</v>
      </c>
      <c r="IW277" s="57" t="s">
        <v>388</v>
      </c>
      <c r="IX277" s="57" t="s">
        <v>388</v>
      </c>
      <c r="IY277" s="57" t="s">
        <v>388</v>
      </c>
      <c r="IZ277" s="57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si="948"/>
        <v/>
      </c>
      <c r="AGG277" s="43">
        <f t="shared" si="949"/>
        <v>12</v>
      </c>
      <c r="AGH277" s="35" t="str">
        <f t="shared" si="937"/>
        <v/>
      </c>
      <c r="AGL277" s="36" t="str">
        <f t="shared" si="950"/>
        <v/>
      </c>
      <c r="AGM277" s="36" t="str">
        <f t="shared" si="938"/>
        <v/>
      </c>
      <c r="AGN277" s="39">
        <f t="shared" si="951"/>
        <v>31</v>
      </c>
      <c r="AGO277" s="36" t="str">
        <f t="shared" si="952"/>
        <v/>
      </c>
      <c r="AGP277" s="36" t="str">
        <f t="shared" si="939"/>
        <v/>
      </c>
      <c r="AGQ277" s="39">
        <f t="shared" si="953"/>
        <v>22</v>
      </c>
      <c r="AGR277" s="36" t="str">
        <f t="shared" si="954"/>
        <v/>
      </c>
      <c r="AGS277" s="36">
        <f t="shared" si="940"/>
        <v>24</v>
      </c>
      <c r="AGT277" s="39">
        <f t="shared" si="955"/>
        <v>12</v>
      </c>
      <c r="AGU277" s="36" t="str">
        <f t="shared" si="956"/>
        <v/>
      </c>
      <c r="AGV277" s="36" t="str">
        <f t="shared" si="941"/>
        <v/>
      </c>
      <c r="AGW277" s="39" t="str">
        <f t="shared" si="957"/>
        <v/>
      </c>
      <c r="AGX277" s="36" t="str">
        <f t="shared" si="958"/>
        <v/>
      </c>
      <c r="AGY277" s="36" t="str">
        <f t="shared" si="942"/>
        <v/>
      </c>
      <c r="AGZ277" s="39" t="str">
        <f t="shared" si="959"/>
        <v/>
      </c>
      <c r="AHA277" s="36" t="str">
        <f t="shared" si="960"/>
        <v/>
      </c>
      <c r="AHB277" s="36" t="str">
        <f t="shared" si="943"/>
        <v/>
      </c>
      <c r="AHC277" s="39" t="str">
        <f t="shared" si="961"/>
        <v/>
      </c>
      <c r="AHD277" s="36" t="str">
        <f t="shared" si="962"/>
        <v/>
      </c>
      <c r="AHE277" s="36" t="str">
        <f t="shared" si="944"/>
        <v/>
      </c>
      <c r="AHF277" s="39" t="str">
        <f t="shared" si="963"/>
        <v/>
      </c>
      <c r="AHG277" s="36" t="str">
        <f t="shared" si="964"/>
        <v/>
      </c>
      <c r="AHH277" s="36" t="str">
        <f t="shared" si="945"/>
        <v/>
      </c>
      <c r="AHI277" s="39" t="str">
        <f t="shared" si="965"/>
        <v/>
      </c>
      <c r="AHJ277" s="36" t="str">
        <f t="shared" si="966"/>
        <v/>
      </c>
      <c r="AHK277" s="36" t="str">
        <f t="shared" si="946"/>
        <v/>
      </c>
      <c r="AHL277" s="39" t="str">
        <f t="shared" si="967"/>
        <v/>
      </c>
      <c r="AHM277" s="36" t="str">
        <f t="shared" si="968"/>
        <v/>
      </c>
      <c r="AHN277" s="36" t="str">
        <f t="shared" si="947"/>
        <v/>
      </c>
      <c r="AHO277" s="39" t="str">
        <f t="shared" si="969"/>
        <v/>
      </c>
    </row>
    <row r="278" spans="1:918" s="5" customFormat="1" outlineLevel="1" x14ac:dyDescent="0.25">
      <c r="A278" s="35">
        <f t="shared" ref="A278:A298" si="970">A277+1</f>
        <v>4</v>
      </c>
      <c r="B278" s="46" t="s">
        <v>154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 t="s">
        <v>387</v>
      </c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 t="s">
        <v>387</v>
      </c>
      <c r="BF278" s="57" t="s">
        <v>387</v>
      </c>
      <c r="BG278" s="57"/>
      <c r="BH278" s="38"/>
      <c r="BI278" s="38"/>
      <c r="BJ278" s="38"/>
      <c r="BK278" s="57"/>
      <c r="BL278" s="57" t="s">
        <v>387</v>
      </c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 t="s">
        <v>387</v>
      </c>
      <c r="BX278" s="57" t="s">
        <v>387</v>
      </c>
      <c r="BY278" s="57"/>
      <c r="BZ278" s="38"/>
      <c r="CA278" s="38"/>
      <c r="CB278" s="38"/>
      <c r="CC278" s="38"/>
      <c r="CD278" s="38"/>
      <c r="CE278" s="61"/>
      <c r="CF278" s="57"/>
      <c r="CG278" s="57"/>
      <c r="CH278" s="57" t="s">
        <v>387</v>
      </c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 t="s">
        <v>387</v>
      </c>
      <c r="CT278" s="57" t="s">
        <v>387</v>
      </c>
      <c r="CU278" s="57"/>
      <c r="CV278" s="38"/>
      <c r="CW278" s="38"/>
      <c r="CX278" s="38"/>
      <c r="CY278" s="61"/>
      <c r="CZ278" s="57"/>
      <c r="DA278" s="57"/>
      <c r="DB278" s="57" t="s">
        <v>387</v>
      </c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 t="s">
        <v>387</v>
      </c>
      <c r="DN278" s="57" t="s">
        <v>387</v>
      </c>
      <c r="DO278" s="57"/>
      <c r="DP278" s="57"/>
      <c r="DQ278" s="38"/>
      <c r="DR278" s="38"/>
      <c r="DS278" s="61"/>
      <c r="DT278" s="57"/>
      <c r="DU278" s="57"/>
      <c r="DV278" s="57" t="s">
        <v>387</v>
      </c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 t="s">
        <v>387</v>
      </c>
      <c r="EH278" s="57" t="s">
        <v>387</v>
      </c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61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61"/>
      <c r="IJ278" s="57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 t="str">
        <f t="shared" si="949"/>
        <v/>
      </c>
      <c r="AGH278" s="35" t="str">
        <f t="shared" si="937"/>
        <v/>
      </c>
      <c r="AGL278" s="36" t="str">
        <f t="shared" si="950"/>
        <v/>
      </c>
      <c r="AGM278" s="36" t="str">
        <f t="shared" si="938"/>
        <v/>
      </c>
      <c r="AGN278" s="39">
        <f t="shared" si="951"/>
        <v>7</v>
      </c>
      <c r="AGO278" s="36" t="str">
        <f t="shared" si="952"/>
        <v/>
      </c>
      <c r="AGP278" s="36" t="str">
        <f t="shared" si="939"/>
        <v/>
      </c>
      <c r="AGQ278" s="39">
        <f t="shared" si="953"/>
        <v>8</v>
      </c>
      <c r="AGR278" s="36" t="str">
        <f t="shared" si="954"/>
        <v/>
      </c>
      <c r="AGS278" s="36" t="str">
        <f t="shared" si="940"/>
        <v/>
      </c>
      <c r="AGT278" s="39" t="str">
        <f t="shared" si="955"/>
        <v/>
      </c>
      <c r="AGU278" s="36" t="str">
        <f t="shared" si="956"/>
        <v/>
      </c>
      <c r="AGV278" s="36" t="str">
        <f t="shared" si="941"/>
        <v/>
      </c>
      <c r="AGW278" s="39" t="str">
        <f t="shared" si="957"/>
        <v/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918" s="5" customFormat="1" outlineLevel="1" x14ac:dyDescent="0.25">
      <c r="A279" s="35">
        <f t="shared" si="970"/>
        <v>5</v>
      </c>
      <c r="B279" s="46" t="s">
        <v>155</v>
      </c>
      <c r="C279" s="37"/>
      <c r="D279" s="35"/>
      <c r="E279" s="35"/>
      <c r="F279" s="35"/>
      <c r="G279" s="57"/>
      <c r="H279" s="57" t="s">
        <v>387</v>
      </c>
      <c r="I279" s="57"/>
      <c r="J279" s="57"/>
      <c r="K279" s="57" t="s">
        <v>387</v>
      </c>
      <c r="L279" s="57" t="s">
        <v>387</v>
      </c>
      <c r="M279" s="57" t="s">
        <v>387</v>
      </c>
      <c r="N279" s="57"/>
      <c r="O279" s="57" t="s">
        <v>387</v>
      </c>
      <c r="P279" s="57" t="s">
        <v>387</v>
      </c>
      <c r="Q279" s="57"/>
      <c r="R279" s="57"/>
      <c r="S279" s="57" t="s">
        <v>387</v>
      </c>
      <c r="T279" s="38"/>
      <c r="U279" s="38"/>
      <c r="V279" s="38"/>
      <c r="W279" s="61"/>
      <c r="X279" s="57"/>
      <c r="Y279" s="57" t="s">
        <v>387</v>
      </c>
      <c r="Z279" s="57" t="s">
        <v>387</v>
      </c>
      <c r="AA279" s="57"/>
      <c r="AB279" s="57"/>
      <c r="AC279" s="57" t="s">
        <v>387</v>
      </c>
      <c r="AD279" s="57"/>
      <c r="AE279" s="57" t="s">
        <v>387</v>
      </c>
      <c r="AF279" s="57" t="s">
        <v>387</v>
      </c>
      <c r="AG279" s="57"/>
      <c r="AH279" s="57"/>
      <c r="AI279" s="57" t="s">
        <v>387</v>
      </c>
      <c r="AJ279" s="57" t="s">
        <v>387</v>
      </c>
      <c r="AK279" s="57" t="s">
        <v>387</v>
      </c>
      <c r="AL279" s="57" t="s">
        <v>387</v>
      </c>
      <c r="AM279" s="38"/>
      <c r="AN279" s="38"/>
      <c r="AO279" s="38"/>
      <c r="AP279" s="38"/>
      <c r="AQ279" s="61"/>
      <c r="AR279" s="57"/>
      <c r="AS279" s="57" t="s">
        <v>387</v>
      </c>
      <c r="AT279" s="57" t="s">
        <v>387</v>
      </c>
      <c r="AU279" s="57"/>
      <c r="AV279" s="57"/>
      <c r="AW279" s="57" t="s">
        <v>387</v>
      </c>
      <c r="AX279" s="57"/>
      <c r="AY279" s="57" t="s">
        <v>387</v>
      </c>
      <c r="AZ279" s="57" t="s">
        <v>387</v>
      </c>
      <c r="BA279" s="57"/>
      <c r="BB279" s="57"/>
      <c r="BC279" s="57" t="s">
        <v>387</v>
      </c>
      <c r="BD279" s="57" t="s">
        <v>387</v>
      </c>
      <c r="BE279" s="57" t="s">
        <v>387</v>
      </c>
      <c r="BF279" s="57" t="s">
        <v>387</v>
      </c>
      <c r="BG279" s="57"/>
      <c r="BH279" s="38"/>
      <c r="BI279" s="38"/>
      <c r="BJ279" s="38"/>
      <c r="BK279" s="57" t="s">
        <v>387</v>
      </c>
      <c r="BL279" s="57" t="s">
        <v>387</v>
      </c>
      <c r="BM279" s="57"/>
      <c r="BN279" s="57"/>
      <c r="BO279" s="57" t="s">
        <v>387</v>
      </c>
      <c r="BP279" s="57"/>
      <c r="BQ279" s="57" t="s">
        <v>387</v>
      </c>
      <c r="BR279" s="57" t="s">
        <v>387</v>
      </c>
      <c r="BS279" s="57"/>
      <c r="BT279" s="57"/>
      <c r="BU279" s="57" t="s">
        <v>387</v>
      </c>
      <c r="BV279" s="57" t="s">
        <v>387</v>
      </c>
      <c r="BW279" s="57" t="s">
        <v>387</v>
      </c>
      <c r="BX279" s="57" t="s">
        <v>387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387</v>
      </c>
      <c r="CH279" s="57" t="s">
        <v>387</v>
      </c>
      <c r="CI279" s="57"/>
      <c r="CJ279" s="57"/>
      <c r="CK279" s="57" t="s">
        <v>387</v>
      </c>
      <c r="CL279" s="57"/>
      <c r="CM279" s="57" t="s">
        <v>387</v>
      </c>
      <c r="CN279" s="57" t="s">
        <v>387</v>
      </c>
      <c r="CO279" s="57"/>
      <c r="CP279" s="57"/>
      <c r="CQ279" s="57" t="s">
        <v>387</v>
      </c>
      <c r="CR279" s="57" t="s">
        <v>387</v>
      </c>
      <c r="CS279" s="57" t="s">
        <v>387</v>
      </c>
      <c r="CT279" s="57" t="s">
        <v>387</v>
      </c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387</v>
      </c>
      <c r="GX279" s="57" t="s">
        <v>387</v>
      </c>
      <c r="GY279" s="57"/>
      <c r="GZ279" s="57" t="s">
        <v>387</v>
      </c>
      <c r="HA279" s="57" t="s">
        <v>387</v>
      </c>
      <c r="HB279" s="57"/>
      <c r="HC279" s="57" t="s">
        <v>387</v>
      </c>
      <c r="HD279" s="57" t="s">
        <v>387</v>
      </c>
      <c r="HE279" s="57" t="s">
        <v>387</v>
      </c>
      <c r="HF279" s="57"/>
      <c r="HG279" s="57" t="s">
        <v>387</v>
      </c>
      <c r="HH279" s="57" t="s">
        <v>387</v>
      </c>
      <c r="HI279" s="57" t="s">
        <v>387</v>
      </c>
      <c r="HJ279" s="57" t="s">
        <v>387</v>
      </c>
      <c r="HK279" s="57" t="s">
        <v>387</v>
      </c>
      <c r="HL279" s="57"/>
      <c r="HM279" s="38"/>
      <c r="HN279" s="38"/>
      <c r="HO279" s="61"/>
      <c r="HP279" s="57"/>
      <c r="HQ279" s="57" t="s">
        <v>387</v>
      </c>
      <c r="HR279" s="57" t="s">
        <v>387</v>
      </c>
      <c r="HS279" s="57"/>
      <c r="HT279" s="57" t="s">
        <v>387</v>
      </c>
      <c r="HU279" s="57" t="s">
        <v>387</v>
      </c>
      <c r="HV279" s="57"/>
      <c r="HW279" s="57" t="s">
        <v>387</v>
      </c>
      <c r="HX279" s="57" t="s">
        <v>387</v>
      </c>
      <c r="HY279" s="57" t="s">
        <v>387</v>
      </c>
      <c r="HZ279" s="57"/>
      <c r="IA279" s="57" t="s">
        <v>387</v>
      </c>
      <c r="IB279" s="57" t="s">
        <v>387</v>
      </c>
      <c r="IC279" s="57" t="s">
        <v>387</v>
      </c>
      <c r="ID279" s="57" t="s">
        <v>387</v>
      </c>
      <c r="IE279" s="57" t="s">
        <v>387</v>
      </c>
      <c r="IF279" s="57"/>
      <c r="IG279" s="38"/>
      <c r="IH279" s="38"/>
      <c r="II279" s="61"/>
      <c r="IJ279" s="57"/>
      <c r="IK279" s="57" t="s">
        <v>387</v>
      </c>
      <c r="IL279" s="57" t="s">
        <v>387</v>
      </c>
      <c r="IM279" s="57"/>
      <c r="IN279" s="57" t="s">
        <v>387</v>
      </c>
      <c r="IO279" s="57" t="s">
        <v>387</v>
      </c>
      <c r="IP279" s="57"/>
      <c r="IQ279" s="57" t="s">
        <v>387</v>
      </c>
      <c r="IR279" s="57" t="s">
        <v>387</v>
      </c>
      <c r="IS279" s="57" t="s">
        <v>387</v>
      </c>
      <c r="IT279" s="57"/>
      <c r="IU279" s="57" t="s">
        <v>387</v>
      </c>
      <c r="IV279" s="57" t="s">
        <v>387</v>
      </c>
      <c r="IW279" s="57" t="s">
        <v>387</v>
      </c>
      <c r="IX279" s="57" t="s">
        <v>387</v>
      </c>
      <c r="IY279" s="57" t="s">
        <v>387</v>
      </c>
      <c r="IZ279" s="57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12</v>
      </c>
      <c r="AGL279" s="36" t="str">
        <f t="shared" si="950"/>
        <v/>
      </c>
      <c r="AGM279" s="36" t="str">
        <f t="shared" si="938"/>
        <v/>
      </c>
      <c r="AGN279" s="39">
        <f t="shared" si="951"/>
        <v>39</v>
      </c>
      <c r="AGO279" s="36" t="str">
        <f t="shared" si="952"/>
        <v/>
      </c>
      <c r="AGP279" s="36" t="str">
        <f t="shared" si="939"/>
        <v/>
      </c>
      <c r="AGQ279" s="39">
        <f t="shared" si="953"/>
        <v>4</v>
      </c>
      <c r="AGR279" s="36" t="str">
        <f t="shared" si="954"/>
        <v/>
      </c>
      <c r="AGS279" s="36" t="str">
        <f t="shared" si="940"/>
        <v/>
      </c>
      <c r="AGT279" s="39">
        <f t="shared" si="955"/>
        <v>36</v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6</v>
      </c>
      <c r="B280" s="46" t="s">
        <v>156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61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61"/>
      <c r="IJ280" s="57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 t="str">
        <f t="shared" si="951"/>
        <v/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v>7</v>
      </c>
      <c r="B281" s="46" t="s">
        <v>157</v>
      </c>
      <c r="C281" s="37"/>
      <c r="D281" s="35"/>
      <c r="E281" s="35"/>
      <c r="F281" s="35"/>
      <c r="G281" s="57"/>
      <c r="H281" s="57" t="s">
        <v>387</v>
      </c>
      <c r="I281" s="57"/>
      <c r="J281" s="57"/>
      <c r="K281" s="57" t="s">
        <v>387</v>
      </c>
      <c r="L281" s="57" t="s">
        <v>387</v>
      </c>
      <c r="M281" s="57" t="s">
        <v>387</v>
      </c>
      <c r="N281" s="57"/>
      <c r="O281" s="57" t="s">
        <v>387</v>
      </c>
      <c r="P281" s="57" t="s">
        <v>387</v>
      </c>
      <c r="Q281" s="57"/>
      <c r="R281" s="57"/>
      <c r="S281" s="57" t="s">
        <v>387</v>
      </c>
      <c r="T281" s="38"/>
      <c r="U281" s="38"/>
      <c r="V281" s="38"/>
      <c r="W281" s="61"/>
      <c r="X281" s="57"/>
      <c r="Y281" s="57"/>
      <c r="Z281" s="57"/>
      <c r="AA281" s="57"/>
      <c r="AB281" s="57"/>
      <c r="AC281" s="57" t="s">
        <v>387</v>
      </c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387</v>
      </c>
      <c r="AT281" s="57" t="s">
        <v>387</v>
      </c>
      <c r="AU281" s="57"/>
      <c r="AV281" s="57"/>
      <c r="AW281" s="57" t="s">
        <v>387</v>
      </c>
      <c r="AX281" s="57"/>
      <c r="AY281" s="57" t="s">
        <v>387</v>
      </c>
      <c r="AZ281" s="57" t="s">
        <v>387</v>
      </c>
      <c r="BA281" s="57"/>
      <c r="BB281" s="57"/>
      <c r="BC281" s="57" t="s">
        <v>387</v>
      </c>
      <c r="BD281" s="57" t="s">
        <v>387</v>
      </c>
      <c r="BE281" s="57" t="s">
        <v>387</v>
      </c>
      <c r="BF281" s="57" t="s">
        <v>387</v>
      </c>
      <c r="BG281" s="57"/>
      <c r="BH281" s="38"/>
      <c r="BI281" s="38"/>
      <c r="BJ281" s="38"/>
      <c r="BK281" s="57" t="s">
        <v>387</v>
      </c>
      <c r="BL281" s="57" t="s">
        <v>387</v>
      </c>
      <c r="BM281" s="57"/>
      <c r="BN281" s="57"/>
      <c r="BO281" s="57" t="s">
        <v>387</v>
      </c>
      <c r="BP281" s="57"/>
      <c r="BQ281" s="57" t="s">
        <v>387</v>
      </c>
      <c r="BR281" s="57" t="s">
        <v>387</v>
      </c>
      <c r="BS281" s="57"/>
      <c r="BT281" s="57"/>
      <c r="BU281" s="57" t="s">
        <v>387</v>
      </c>
      <c r="BV281" s="57" t="s">
        <v>387</v>
      </c>
      <c r="BW281" s="57" t="s">
        <v>387</v>
      </c>
      <c r="BX281" s="57" t="s">
        <v>387</v>
      </c>
      <c r="BY281" s="57"/>
      <c r="BZ281" s="38"/>
      <c r="CA281" s="38"/>
      <c r="CB281" s="38"/>
      <c r="CC281" s="38"/>
      <c r="CD281" s="38"/>
      <c r="CE281" s="61"/>
      <c r="CF281" s="57"/>
      <c r="CG281" s="57" t="s">
        <v>387</v>
      </c>
      <c r="CH281" s="57" t="s">
        <v>387</v>
      </c>
      <c r="CI281" s="57"/>
      <c r="CJ281" s="57"/>
      <c r="CK281" s="57" t="s">
        <v>387</v>
      </c>
      <c r="CL281" s="57"/>
      <c r="CM281" s="57" t="s">
        <v>387</v>
      </c>
      <c r="CN281" s="57" t="s">
        <v>387</v>
      </c>
      <c r="CO281" s="57"/>
      <c r="CP281" s="57"/>
      <c r="CQ281" s="57" t="s">
        <v>387</v>
      </c>
      <c r="CR281" s="57" t="s">
        <v>387</v>
      </c>
      <c r="CS281" s="57" t="s">
        <v>387</v>
      </c>
      <c r="CT281" s="57" t="s">
        <v>387</v>
      </c>
      <c r="CU281" s="57"/>
      <c r="CV281" s="38"/>
      <c r="CW281" s="38"/>
      <c r="CX281" s="38"/>
      <c r="CY281" s="61"/>
      <c r="CZ281" s="57"/>
      <c r="DA281" s="57" t="s">
        <v>387</v>
      </c>
      <c r="DB281" s="57" t="s">
        <v>387</v>
      </c>
      <c r="DC281" s="57"/>
      <c r="DD281" s="57"/>
      <c r="DE281" s="57" t="s">
        <v>387</v>
      </c>
      <c r="DF281" s="57"/>
      <c r="DG281" s="57" t="s">
        <v>387</v>
      </c>
      <c r="DH281" s="57" t="s">
        <v>387</v>
      </c>
      <c r="DI281" s="57"/>
      <c r="DJ281" s="57"/>
      <c r="DK281" s="57" t="s">
        <v>387</v>
      </c>
      <c r="DL281" s="57" t="s">
        <v>387</v>
      </c>
      <c r="DM281" s="57" t="s">
        <v>387</v>
      </c>
      <c r="DN281" s="57" t="s">
        <v>387</v>
      </c>
      <c r="DO281" s="57"/>
      <c r="DP281" s="57"/>
      <c r="DQ281" s="38"/>
      <c r="DR281" s="38"/>
      <c r="DS281" s="61"/>
      <c r="DT281" s="57"/>
      <c r="DU281" s="57" t="s">
        <v>387</v>
      </c>
      <c r="DV281" s="57" t="s">
        <v>387</v>
      </c>
      <c r="DW281" s="57"/>
      <c r="DX281" s="57"/>
      <c r="DY281" s="57" t="s">
        <v>387</v>
      </c>
      <c r="DZ281" s="57"/>
      <c r="EA281" s="57" t="s">
        <v>387</v>
      </c>
      <c r="EB281" s="57" t="s">
        <v>387</v>
      </c>
      <c r="EC281" s="57"/>
      <c r="ED281" s="57"/>
      <c r="EE281" s="57" t="s">
        <v>387</v>
      </c>
      <c r="EF281" s="57" t="s">
        <v>387</v>
      </c>
      <c r="EG281" s="57" t="s">
        <v>387</v>
      </c>
      <c r="EH281" s="57" t="s">
        <v>387</v>
      </c>
      <c r="EI281" s="57"/>
      <c r="EJ281" s="57"/>
      <c r="EK281" s="38"/>
      <c r="EL281" s="38"/>
      <c r="EM281" s="57" t="s">
        <v>387</v>
      </c>
      <c r="EN281" s="57" t="s">
        <v>387</v>
      </c>
      <c r="EO281" s="57"/>
      <c r="EP281" s="57" t="s">
        <v>387</v>
      </c>
      <c r="EQ281" s="57" t="s">
        <v>387</v>
      </c>
      <c r="ER281" s="57"/>
      <c r="ES281" s="57" t="s">
        <v>387</v>
      </c>
      <c r="ET281" s="57" t="s">
        <v>387</v>
      </c>
      <c r="EU281" s="57" t="s">
        <v>387</v>
      </c>
      <c r="EV281" s="57"/>
      <c r="EW281" s="57" t="s">
        <v>387</v>
      </c>
      <c r="EX281" s="57" t="s">
        <v>387</v>
      </c>
      <c r="EY281" s="57" t="s">
        <v>387</v>
      </c>
      <c r="EZ281" s="57" t="s">
        <v>387</v>
      </c>
      <c r="FA281" s="57" t="s">
        <v>387</v>
      </c>
      <c r="FB281" s="57"/>
      <c r="FC281" s="38"/>
      <c r="FD281" s="38"/>
      <c r="FE281" s="38"/>
      <c r="FF281" s="38"/>
      <c r="FG281" s="57" t="s">
        <v>387</v>
      </c>
      <c r="FH281" s="57" t="s">
        <v>387</v>
      </c>
      <c r="FI281" s="57"/>
      <c r="FJ281" s="57" t="s">
        <v>387</v>
      </c>
      <c r="FK281" s="57" t="s">
        <v>387</v>
      </c>
      <c r="FL281" s="57"/>
      <c r="FM281" s="57" t="s">
        <v>387</v>
      </c>
      <c r="FN281" s="57" t="s">
        <v>387</v>
      </c>
      <c r="FO281" s="57" t="s">
        <v>387</v>
      </c>
      <c r="FP281" s="57"/>
      <c r="FQ281" s="57" t="s">
        <v>387</v>
      </c>
      <c r="FR281" s="57" t="s">
        <v>387</v>
      </c>
      <c r="FS281" s="57" t="s">
        <v>387</v>
      </c>
      <c r="FT281" s="57" t="s">
        <v>387</v>
      </c>
      <c r="FU281" s="57" t="s">
        <v>387</v>
      </c>
      <c r="FV281" s="57"/>
      <c r="FW281" s="57"/>
      <c r="FX281" s="57"/>
      <c r="FY281" s="38"/>
      <c r="FZ281" s="38"/>
      <c r="GA281" s="57" t="s">
        <v>387</v>
      </c>
      <c r="GB281" s="57" t="s">
        <v>387</v>
      </c>
      <c r="GC281" s="57"/>
      <c r="GD281" s="57" t="s">
        <v>387</v>
      </c>
      <c r="GE281" s="57" t="s">
        <v>387</v>
      </c>
      <c r="GF281" s="57"/>
      <c r="GG281" s="57" t="s">
        <v>387</v>
      </c>
      <c r="GH281" s="57" t="s">
        <v>387</v>
      </c>
      <c r="GI281" s="57" t="s">
        <v>387</v>
      </c>
      <c r="GJ281" s="57"/>
      <c r="GK281" s="57" t="s">
        <v>387</v>
      </c>
      <c r="GL281" s="57" t="s">
        <v>387</v>
      </c>
      <c r="GM281" s="57" t="s">
        <v>387</v>
      </c>
      <c r="GN281" s="57" t="s">
        <v>387</v>
      </c>
      <c r="GO281" s="57" t="s">
        <v>387</v>
      </c>
      <c r="GP281" s="38"/>
      <c r="GQ281" s="38"/>
      <c r="GR281" s="38"/>
      <c r="GS281" s="38"/>
      <c r="GT281" s="38"/>
      <c r="GU281" s="61"/>
      <c r="GV281" s="57"/>
      <c r="GW281" s="57" t="s">
        <v>387</v>
      </c>
      <c r="GX281" s="57" t="s">
        <v>387</v>
      </c>
      <c r="GY281" s="57"/>
      <c r="GZ281" s="57" t="s">
        <v>387</v>
      </c>
      <c r="HA281" s="57" t="s">
        <v>387</v>
      </c>
      <c r="HB281" s="57"/>
      <c r="HC281" s="57" t="s">
        <v>387</v>
      </c>
      <c r="HD281" s="57" t="s">
        <v>387</v>
      </c>
      <c r="HE281" s="57" t="s">
        <v>387</v>
      </c>
      <c r="HF281" s="57"/>
      <c r="HG281" s="57" t="s">
        <v>387</v>
      </c>
      <c r="HH281" s="57" t="s">
        <v>387</v>
      </c>
      <c r="HI281" s="57" t="s">
        <v>387</v>
      </c>
      <c r="HJ281" s="57" t="s">
        <v>387</v>
      </c>
      <c r="HK281" s="57" t="s">
        <v>387</v>
      </c>
      <c r="HL281" s="57"/>
      <c r="HM281" s="38"/>
      <c r="HN281" s="38"/>
      <c r="HO281" s="61"/>
      <c r="HP281" s="57"/>
      <c r="HQ281" s="57" t="s">
        <v>388</v>
      </c>
      <c r="HR281" s="57" t="s">
        <v>388</v>
      </c>
      <c r="HS281" s="57"/>
      <c r="HT281" s="57" t="s">
        <v>388</v>
      </c>
      <c r="HU281" s="57" t="s">
        <v>388</v>
      </c>
      <c r="HV281" s="57"/>
      <c r="HW281" s="57" t="s">
        <v>388</v>
      </c>
      <c r="HX281" s="57" t="s">
        <v>388</v>
      </c>
      <c r="HY281" s="57" t="s">
        <v>388</v>
      </c>
      <c r="HZ281" s="57"/>
      <c r="IA281" s="57" t="s">
        <v>388</v>
      </c>
      <c r="IB281" s="57" t="s">
        <v>388</v>
      </c>
      <c r="IC281" s="57" t="s">
        <v>388</v>
      </c>
      <c r="ID281" s="57" t="s">
        <v>388</v>
      </c>
      <c r="IE281" s="57" t="s">
        <v>388</v>
      </c>
      <c r="IF281" s="57"/>
      <c r="IG281" s="38"/>
      <c r="IH281" s="38"/>
      <c r="II281" s="61"/>
      <c r="IJ281" s="57"/>
      <c r="IK281" s="57" t="s">
        <v>388</v>
      </c>
      <c r="IL281" s="57" t="s">
        <v>388</v>
      </c>
      <c r="IM281" s="57"/>
      <c r="IN281" s="57" t="s">
        <v>388</v>
      </c>
      <c r="IO281" s="57" t="s">
        <v>388</v>
      </c>
      <c r="IP281" s="57"/>
      <c r="IQ281" s="57" t="s">
        <v>388</v>
      </c>
      <c r="IR281" s="57" t="s">
        <v>388</v>
      </c>
      <c r="IS281" s="57" t="s">
        <v>388</v>
      </c>
      <c r="IT281" s="57"/>
      <c r="IU281" s="57" t="s">
        <v>388</v>
      </c>
      <c r="IV281" s="57" t="s">
        <v>388</v>
      </c>
      <c r="IW281" s="57" t="s">
        <v>388</v>
      </c>
      <c r="IX281" s="57" t="s">
        <v>388</v>
      </c>
      <c r="IY281" s="57" t="s">
        <v>388</v>
      </c>
      <c r="IZ281" s="57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>
        <f t="shared" si="949"/>
        <v>12</v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31</v>
      </c>
      <c r="AGO281" s="36" t="str">
        <f t="shared" si="952"/>
        <v/>
      </c>
      <c r="AGP281" s="36" t="str">
        <f t="shared" si="939"/>
        <v/>
      </c>
      <c r="AGQ281" s="39">
        <f t="shared" si="953"/>
        <v>46</v>
      </c>
      <c r="AGR281" s="36" t="str">
        <f t="shared" si="954"/>
        <v/>
      </c>
      <c r="AGS281" s="36">
        <f t="shared" si="940"/>
        <v>24</v>
      </c>
      <c r="AGT281" s="39">
        <f t="shared" si="955"/>
        <v>24</v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8</v>
      </c>
      <c r="B282" s="46" t="s">
        <v>158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387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 t="s">
        <v>387</v>
      </c>
      <c r="AT282" s="57" t="s">
        <v>387</v>
      </c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 t="s">
        <v>387</v>
      </c>
      <c r="BL282" s="57" t="s">
        <v>387</v>
      </c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 t="s">
        <v>387</v>
      </c>
      <c r="CH282" s="57" t="s">
        <v>387</v>
      </c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 t="s">
        <v>387</v>
      </c>
      <c r="DB282" s="57" t="s">
        <v>387</v>
      </c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 t="s">
        <v>387</v>
      </c>
      <c r="DV282" s="57" t="s">
        <v>387</v>
      </c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 t="s">
        <v>387</v>
      </c>
      <c r="EN282" s="57" t="s">
        <v>387</v>
      </c>
      <c r="EO282" s="57"/>
      <c r="EP282" s="57" t="s">
        <v>387</v>
      </c>
      <c r="EQ282" s="57" t="s">
        <v>387</v>
      </c>
      <c r="ER282" s="57"/>
      <c r="ES282" s="57" t="s">
        <v>387</v>
      </c>
      <c r="ET282" s="57" t="s">
        <v>387</v>
      </c>
      <c r="EU282" s="57" t="s">
        <v>387</v>
      </c>
      <c r="EV282" s="57"/>
      <c r="EW282" s="57" t="s">
        <v>387</v>
      </c>
      <c r="EX282" s="57" t="s">
        <v>387</v>
      </c>
      <c r="EY282" s="57" t="s">
        <v>387</v>
      </c>
      <c r="EZ282" s="57" t="s">
        <v>387</v>
      </c>
      <c r="FA282" s="57" t="s">
        <v>387</v>
      </c>
      <c r="FB282" s="57"/>
      <c r="FC282" s="38"/>
      <c r="FD282" s="38"/>
      <c r="FE282" s="38"/>
      <c r="FF282" s="38"/>
      <c r="FG282" s="57" t="s">
        <v>387</v>
      </c>
      <c r="FH282" s="57" t="s">
        <v>387</v>
      </c>
      <c r="FI282" s="57"/>
      <c r="FJ282" s="57" t="s">
        <v>387</v>
      </c>
      <c r="FK282" s="57" t="s">
        <v>387</v>
      </c>
      <c r="FL282" s="57"/>
      <c r="FM282" s="57" t="s">
        <v>387</v>
      </c>
      <c r="FN282" s="57" t="s">
        <v>387</v>
      </c>
      <c r="FO282" s="57" t="s">
        <v>387</v>
      </c>
      <c r="FP282" s="57"/>
      <c r="FQ282" s="57" t="s">
        <v>387</v>
      </c>
      <c r="FR282" s="57" t="s">
        <v>387</v>
      </c>
      <c r="FS282" s="57" t="s">
        <v>387</v>
      </c>
      <c r="FT282" s="57" t="s">
        <v>387</v>
      </c>
      <c r="FU282" s="57" t="s">
        <v>387</v>
      </c>
      <c r="FV282" s="57"/>
      <c r="FW282" s="57"/>
      <c r="FX282" s="57"/>
      <c r="FY282" s="38"/>
      <c r="FZ282" s="38"/>
      <c r="GA282" s="57" t="s">
        <v>387</v>
      </c>
      <c r="GB282" s="57" t="s">
        <v>387</v>
      </c>
      <c r="GC282" s="57"/>
      <c r="GD282" s="57" t="s">
        <v>387</v>
      </c>
      <c r="GE282" s="57" t="s">
        <v>387</v>
      </c>
      <c r="GF282" s="57"/>
      <c r="GG282" s="57" t="s">
        <v>387</v>
      </c>
      <c r="GH282" s="57" t="s">
        <v>387</v>
      </c>
      <c r="GI282" s="57" t="s">
        <v>387</v>
      </c>
      <c r="GJ282" s="57"/>
      <c r="GK282" s="57" t="s">
        <v>387</v>
      </c>
      <c r="GL282" s="57" t="s">
        <v>387</v>
      </c>
      <c r="GM282" s="57" t="s">
        <v>387</v>
      </c>
      <c r="GN282" s="57" t="s">
        <v>387</v>
      </c>
      <c r="GO282" s="57" t="s">
        <v>387</v>
      </c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61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61"/>
      <c r="IJ282" s="57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>
        <f t="shared" si="951"/>
        <v>7</v>
      </c>
      <c r="AGO282" s="36" t="str">
        <f t="shared" si="952"/>
        <v/>
      </c>
      <c r="AGP282" s="36" t="str">
        <f t="shared" si="939"/>
        <v/>
      </c>
      <c r="AGQ282" s="39">
        <f t="shared" si="953"/>
        <v>28</v>
      </c>
      <c r="AGR282" s="36" t="str">
        <f t="shared" si="954"/>
        <v/>
      </c>
      <c r="AGS282" s="36" t="str">
        <f t="shared" si="940"/>
        <v/>
      </c>
      <c r="AGT282" s="39">
        <f t="shared" si="955"/>
        <v>12</v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9</v>
      </c>
      <c r="B283" s="55" t="s">
        <v>297</v>
      </c>
      <c r="C283" s="37"/>
      <c r="D283" s="35"/>
      <c r="E283" s="35"/>
      <c r="F283" s="35"/>
      <c r="G283" s="57"/>
      <c r="H283" s="57" t="s">
        <v>387</v>
      </c>
      <c r="I283" s="57"/>
      <c r="J283" s="57"/>
      <c r="K283" s="57" t="s">
        <v>387</v>
      </c>
      <c r="L283" s="57" t="s">
        <v>387</v>
      </c>
      <c r="M283" s="57" t="s">
        <v>387</v>
      </c>
      <c r="N283" s="57"/>
      <c r="O283" s="57" t="s">
        <v>387</v>
      </c>
      <c r="P283" s="57" t="s">
        <v>387</v>
      </c>
      <c r="Q283" s="57"/>
      <c r="R283" s="57"/>
      <c r="S283" s="57" t="s">
        <v>387</v>
      </c>
      <c r="T283" s="38"/>
      <c r="U283" s="38"/>
      <c r="V283" s="38"/>
      <c r="W283" s="61"/>
      <c r="X283" s="57"/>
      <c r="Y283" s="57" t="s">
        <v>387</v>
      </c>
      <c r="Z283" s="57" t="s">
        <v>387</v>
      </c>
      <c r="AA283" s="57"/>
      <c r="AB283" s="57"/>
      <c r="AC283" s="57"/>
      <c r="AD283" s="57"/>
      <c r="AE283" s="57" t="s">
        <v>387</v>
      </c>
      <c r="AF283" s="57" t="s">
        <v>387</v>
      </c>
      <c r="AG283" s="57"/>
      <c r="AH283" s="57"/>
      <c r="AI283" s="57" t="s">
        <v>387</v>
      </c>
      <c r="AJ283" s="57" t="s">
        <v>387</v>
      </c>
      <c r="AK283" s="57" t="s">
        <v>387</v>
      </c>
      <c r="AL283" s="57" t="s">
        <v>387</v>
      </c>
      <c r="AM283" s="38"/>
      <c r="AN283" s="38"/>
      <c r="AO283" s="38"/>
      <c r="AP283" s="38"/>
      <c r="AQ283" s="61"/>
      <c r="AR283" s="57"/>
      <c r="AS283" s="57" t="s">
        <v>387</v>
      </c>
      <c r="AT283" s="57" t="s">
        <v>387</v>
      </c>
      <c r="AU283" s="57"/>
      <c r="AV283" s="57"/>
      <c r="AW283" s="57"/>
      <c r="AX283" s="57"/>
      <c r="AY283" s="57" t="s">
        <v>387</v>
      </c>
      <c r="AZ283" s="57" t="s">
        <v>387</v>
      </c>
      <c r="BA283" s="57"/>
      <c r="BB283" s="57"/>
      <c r="BC283" s="57" t="s">
        <v>387</v>
      </c>
      <c r="BD283" s="57" t="s">
        <v>387</v>
      </c>
      <c r="BE283" s="57" t="s">
        <v>387</v>
      </c>
      <c r="BF283" s="57" t="s">
        <v>387</v>
      </c>
      <c r="BG283" s="57"/>
      <c r="BH283" s="38"/>
      <c r="BI283" s="38"/>
      <c r="BJ283" s="38"/>
      <c r="BK283" s="57" t="s">
        <v>387</v>
      </c>
      <c r="BL283" s="57" t="s">
        <v>387</v>
      </c>
      <c r="BM283" s="57"/>
      <c r="BN283" s="57"/>
      <c r="BO283" s="57"/>
      <c r="BP283" s="57"/>
      <c r="BQ283" s="57" t="s">
        <v>387</v>
      </c>
      <c r="BR283" s="57" t="s">
        <v>387</v>
      </c>
      <c r="BS283" s="57"/>
      <c r="BT283" s="57"/>
      <c r="BU283" s="57" t="s">
        <v>387</v>
      </c>
      <c r="BV283" s="57" t="s">
        <v>387</v>
      </c>
      <c r="BW283" s="57" t="s">
        <v>387</v>
      </c>
      <c r="BX283" s="57" t="s">
        <v>387</v>
      </c>
      <c r="BY283" s="57"/>
      <c r="BZ283" s="38"/>
      <c r="CA283" s="38"/>
      <c r="CB283" s="38"/>
      <c r="CC283" s="38"/>
      <c r="CD283" s="38"/>
      <c r="CE283" s="61"/>
      <c r="CF283" s="57"/>
      <c r="CG283" s="57" t="s">
        <v>387</v>
      </c>
      <c r="CH283" s="57" t="s">
        <v>387</v>
      </c>
      <c r="CI283" s="57"/>
      <c r="CJ283" s="57"/>
      <c r="CK283" s="57"/>
      <c r="CL283" s="57"/>
      <c r="CM283" s="57" t="s">
        <v>387</v>
      </c>
      <c r="CN283" s="57" t="s">
        <v>387</v>
      </c>
      <c r="CO283" s="57"/>
      <c r="CP283" s="57"/>
      <c r="CQ283" s="57" t="s">
        <v>387</v>
      </c>
      <c r="CR283" s="57" t="s">
        <v>387</v>
      </c>
      <c r="CS283" s="57" t="s">
        <v>387</v>
      </c>
      <c r="CT283" s="57" t="s">
        <v>387</v>
      </c>
      <c r="CU283" s="57"/>
      <c r="CV283" s="38"/>
      <c r="CW283" s="38"/>
      <c r="CX283" s="38"/>
      <c r="CY283" s="61"/>
      <c r="CZ283" s="57"/>
      <c r="DA283" s="57" t="s">
        <v>387</v>
      </c>
      <c r="DB283" s="57" t="s">
        <v>387</v>
      </c>
      <c r="DC283" s="57"/>
      <c r="DD283" s="57"/>
      <c r="DE283" s="57"/>
      <c r="DF283" s="57"/>
      <c r="DG283" s="57" t="s">
        <v>387</v>
      </c>
      <c r="DH283" s="57" t="s">
        <v>387</v>
      </c>
      <c r="DI283" s="57"/>
      <c r="DJ283" s="57"/>
      <c r="DK283" s="57" t="s">
        <v>387</v>
      </c>
      <c r="DL283" s="57" t="s">
        <v>387</v>
      </c>
      <c r="DM283" s="57" t="s">
        <v>387</v>
      </c>
      <c r="DN283" s="57" t="s">
        <v>387</v>
      </c>
      <c r="DO283" s="57"/>
      <c r="DP283" s="57"/>
      <c r="DQ283" s="38"/>
      <c r="DR283" s="38"/>
      <c r="DS283" s="61"/>
      <c r="DT283" s="57"/>
      <c r="DU283" s="57" t="s">
        <v>387</v>
      </c>
      <c r="DV283" s="57" t="s">
        <v>387</v>
      </c>
      <c r="DW283" s="57"/>
      <c r="DX283" s="57"/>
      <c r="DY283" s="57"/>
      <c r="DZ283" s="57"/>
      <c r="EA283" s="57" t="s">
        <v>387</v>
      </c>
      <c r="EB283" s="57" t="s">
        <v>387</v>
      </c>
      <c r="EC283" s="57"/>
      <c r="ED283" s="57"/>
      <c r="EE283" s="57" t="s">
        <v>387</v>
      </c>
      <c r="EF283" s="57" t="s">
        <v>387</v>
      </c>
      <c r="EG283" s="57" t="s">
        <v>387</v>
      </c>
      <c r="EH283" s="57" t="s">
        <v>387</v>
      </c>
      <c r="EI283" s="57"/>
      <c r="EJ283" s="57"/>
      <c r="EK283" s="38"/>
      <c r="EL283" s="38"/>
      <c r="EM283" s="57" t="s">
        <v>387</v>
      </c>
      <c r="EN283" s="57" t="s">
        <v>387</v>
      </c>
      <c r="EO283" s="57"/>
      <c r="EP283" s="57" t="s">
        <v>387</v>
      </c>
      <c r="EQ283" s="57" t="s">
        <v>387</v>
      </c>
      <c r="ER283" s="57"/>
      <c r="ES283" s="57" t="s">
        <v>387</v>
      </c>
      <c r="ET283" s="57" t="s">
        <v>387</v>
      </c>
      <c r="EU283" s="57" t="s">
        <v>387</v>
      </c>
      <c r="EV283" s="57"/>
      <c r="EW283" s="57" t="s">
        <v>387</v>
      </c>
      <c r="EX283" s="57" t="s">
        <v>387</v>
      </c>
      <c r="EY283" s="57" t="s">
        <v>387</v>
      </c>
      <c r="EZ283" s="57" t="s">
        <v>387</v>
      </c>
      <c r="FA283" s="57" t="s">
        <v>387</v>
      </c>
      <c r="FB283" s="57"/>
      <c r="FC283" s="38"/>
      <c r="FD283" s="38"/>
      <c r="FE283" s="38"/>
      <c r="FF283" s="38"/>
      <c r="FG283" s="57" t="s">
        <v>387</v>
      </c>
      <c r="FH283" s="57" t="s">
        <v>387</v>
      </c>
      <c r="FI283" s="57"/>
      <c r="FJ283" s="57" t="s">
        <v>387</v>
      </c>
      <c r="FK283" s="57" t="s">
        <v>387</v>
      </c>
      <c r="FL283" s="57"/>
      <c r="FM283" s="57" t="s">
        <v>387</v>
      </c>
      <c r="FN283" s="57" t="s">
        <v>387</v>
      </c>
      <c r="FO283" s="57" t="s">
        <v>387</v>
      </c>
      <c r="FP283" s="57"/>
      <c r="FQ283" s="57" t="s">
        <v>387</v>
      </c>
      <c r="FR283" s="57" t="s">
        <v>387</v>
      </c>
      <c r="FS283" s="57" t="s">
        <v>387</v>
      </c>
      <c r="FT283" s="57" t="s">
        <v>387</v>
      </c>
      <c r="FU283" s="57" t="s">
        <v>387</v>
      </c>
      <c r="FV283" s="57"/>
      <c r="FW283" s="57"/>
      <c r="FX283" s="57"/>
      <c r="FY283" s="38"/>
      <c r="FZ283" s="38"/>
      <c r="GA283" s="57" t="s">
        <v>387</v>
      </c>
      <c r="GB283" s="57" t="s">
        <v>387</v>
      </c>
      <c r="GC283" s="57"/>
      <c r="GD283" s="57" t="s">
        <v>387</v>
      </c>
      <c r="GE283" s="57" t="s">
        <v>387</v>
      </c>
      <c r="GF283" s="57"/>
      <c r="GG283" s="57" t="s">
        <v>387</v>
      </c>
      <c r="GH283" s="57" t="s">
        <v>387</v>
      </c>
      <c r="GI283" s="57" t="s">
        <v>387</v>
      </c>
      <c r="GJ283" s="57"/>
      <c r="GK283" s="57" t="s">
        <v>387</v>
      </c>
      <c r="GL283" s="57" t="s">
        <v>387</v>
      </c>
      <c r="GM283" s="57" t="s">
        <v>387</v>
      </c>
      <c r="GN283" s="57" t="s">
        <v>387</v>
      </c>
      <c r="GO283" s="57" t="s">
        <v>387</v>
      </c>
      <c r="GP283" s="38"/>
      <c r="GQ283" s="38"/>
      <c r="GR283" s="38"/>
      <c r="GS283" s="38"/>
      <c r="GT283" s="38"/>
      <c r="GU283" s="61"/>
      <c r="GV283" s="57"/>
      <c r="GW283" s="57" t="s">
        <v>387</v>
      </c>
      <c r="GX283" s="57" t="s">
        <v>387</v>
      </c>
      <c r="GY283" s="57"/>
      <c r="GZ283" s="57" t="s">
        <v>387</v>
      </c>
      <c r="HA283" s="57" t="s">
        <v>387</v>
      </c>
      <c r="HB283" s="57"/>
      <c r="HC283" s="57" t="s">
        <v>387</v>
      </c>
      <c r="HD283" s="57" t="s">
        <v>387</v>
      </c>
      <c r="HE283" s="57" t="s">
        <v>387</v>
      </c>
      <c r="HF283" s="57"/>
      <c r="HG283" s="57" t="s">
        <v>387</v>
      </c>
      <c r="HH283" s="57" t="s">
        <v>387</v>
      </c>
      <c r="HI283" s="57" t="s">
        <v>387</v>
      </c>
      <c r="HJ283" s="57" t="s">
        <v>387</v>
      </c>
      <c r="HK283" s="57" t="s">
        <v>387</v>
      </c>
      <c r="HL283" s="57"/>
      <c r="HM283" s="38"/>
      <c r="HN283" s="38"/>
      <c r="HO283" s="61"/>
      <c r="HP283" s="57"/>
      <c r="HQ283" s="57" t="s">
        <v>387</v>
      </c>
      <c r="HR283" s="57" t="s">
        <v>387</v>
      </c>
      <c r="HS283" s="57"/>
      <c r="HT283" s="57" t="s">
        <v>387</v>
      </c>
      <c r="HU283" s="57" t="s">
        <v>387</v>
      </c>
      <c r="HV283" s="57"/>
      <c r="HW283" s="57" t="s">
        <v>387</v>
      </c>
      <c r="HX283" s="57" t="s">
        <v>387</v>
      </c>
      <c r="HY283" s="57" t="s">
        <v>387</v>
      </c>
      <c r="HZ283" s="57"/>
      <c r="IA283" s="57" t="s">
        <v>387</v>
      </c>
      <c r="IB283" s="57" t="s">
        <v>387</v>
      </c>
      <c r="IC283" s="57" t="s">
        <v>387</v>
      </c>
      <c r="ID283" s="57" t="s">
        <v>387</v>
      </c>
      <c r="IE283" s="57" t="s">
        <v>387</v>
      </c>
      <c r="IF283" s="57"/>
      <c r="IG283" s="38"/>
      <c r="IH283" s="38"/>
      <c r="II283" s="61"/>
      <c r="IJ283" s="57"/>
      <c r="IK283" s="57" t="s">
        <v>387</v>
      </c>
      <c r="IL283" s="57" t="s">
        <v>387</v>
      </c>
      <c r="IM283" s="57"/>
      <c r="IN283" s="57" t="s">
        <v>387</v>
      </c>
      <c r="IO283" s="57" t="s">
        <v>387</v>
      </c>
      <c r="IP283" s="57"/>
      <c r="IQ283" s="57" t="s">
        <v>387</v>
      </c>
      <c r="IR283" s="57" t="s">
        <v>387</v>
      </c>
      <c r="IS283" s="57" t="s">
        <v>387</v>
      </c>
      <c r="IT283" s="57"/>
      <c r="IU283" s="57" t="s">
        <v>387</v>
      </c>
      <c r="IV283" s="57" t="s">
        <v>387</v>
      </c>
      <c r="IW283" s="57" t="s">
        <v>387</v>
      </c>
      <c r="IX283" s="57" t="s">
        <v>387</v>
      </c>
      <c r="IY283" s="57" t="s">
        <v>387</v>
      </c>
      <c r="IZ283" s="57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12</v>
      </c>
      <c r="AGL283" s="36" t="str">
        <f t="shared" si="950"/>
        <v/>
      </c>
      <c r="AGM283" s="36" t="str">
        <f t="shared" si="938"/>
        <v/>
      </c>
      <c r="AGN283" s="39">
        <f t="shared" si="951"/>
        <v>35</v>
      </c>
      <c r="AGO283" s="36" t="str">
        <f t="shared" si="952"/>
        <v/>
      </c>
      <c r="AGP283" s="36" t="str">
        <f t="shared" si="939"/>
        <v/>
      </c>
      <c r="AGQ283" s="39">
        <f t="shared" si="953"/>
        <v>44</v>
      </c>
      <c r="AGR283" s="36" t="str">
        <f t="shared" si="954"/>
        <v/>
      </c>
      <c r="AGS283" s="36" t="str">
        <f t="shared" si="940"/>
        <v/>
      </c>
      <c r="AGT283" s="39">
        <f t="shared" si="955"/>
        <v>48</v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10</v>
      </c>
      <c r="B284" s="47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 t="str">
        <f t="shared" si="951"/>
        <v/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11</v>
      </c>
      <c r="B285" s="46" t="s">
        <v>160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38"/>
      <c r="IH285" s="38"/>
      <c r="II285" s="37"/>
      <c r="IJ285" s="61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57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 t="str">
        <f t="shared" si="951"/>
        <v/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12</v>
      </c>
      <c r="B286" s="46" t="s">
        <v>161</v>
      </c>
      <c r="C286" s="37"/>
      <c r="D286" s="35"/>
      <c r="E286" s="35"/>
      <c r="F286" s="35"/>
      <c r="G286" s="57"/>
      <c r="H286" s="57" t="s">
        <v>387</v>
      </c>
      <c r="I286" s="57"/>
      <c r="J286" s="57"/>
      <c r="K286" s="57" t="s">
        <v>387</v>
      </c>
      <c r="L286" s="57" t="s">
        <v>387</v>
      </c>
      <c r="M286" s="57"/>
      <c r="N286" s="57"/>
      <c r="O286" s="57" t="s">
        <v>387</v>
      </c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 t="s">
        <v>387</v>
      </c>
      <c r="AT286" s="57" t="s">
        <v>387</v>
      </c>
      <c r="AU286" s="57"/>
      <c r="AV286" s="57"/>
      <c r="AW286" s="57" t="s">
        <v>387</v>
      </c>
      <c r="AX286" s="57"/>
      <c r="AY286" s="57" t="s">
        <v>387</v>
      </c>
      <c r="AZ286" s="57" t="s">
        <v>387</v>
      </c>
      <c r="BA286" s="57"/>
      <c r="BB286" s="57"/>
      <c r="BC286" s="57" t="s">
        <v>387</v>
      </c>
      <c r="BD286" s="57"/>
      <c r="BE286" s="57"/>
      <c r="BF286" s="57"/>
      <c r="BG286" s="57"/>
      <c r="BH286" s="38"/>
      <c r="BI286" s="38"/>
      <c r="BJ286" s="38"/>
      <c r="BK286" s="57" t="s">
        <v>387</v>
      </c>
      <c r="BL286" s="57" t="s">
        <v>387</v>
      </c>
      <c r="BM286" s="57"/>
      <c r="BN286" s="57"/>
      <c r="BO286" s="57" t="s">
        <v>387</v>
      </c>
      <c r="BP286" s="57"/>
      <c r="BQ286" s="57" t="s">
        <v>387</v>
      </c>
      <c r="BR286" s="57" t="s">
        <v>387</v>
      </c>
      <c r="BS286" s="57"/>
      <c r="BT286" s="57"/>
      <c r="BU286" s="57" t="s">
        <v>387</v>
      </c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 t="s">
        <v>387</v>
      </c>
      <c r="CH286" s="57" t="s">
        <v>387</v>
      </c>
      <c r="CI286" s="57"/>
      <c r="CJ286" s="57"/>
      <c r="CK286" s="57" t="s">
        <v>387</v>
      </c>
      <c r="CL286" s="57"/>
      <c r="CM286" s="57" t="s">
        <v>387</v>
      </c>
      <c r="CN286" s="57" t="s">
        <v>387</v>
      </c>
      <c r="CO286" s="57"/>
      <c r="CP286" s="57"/>
      <c r="CQ286" s="57" t="s">
        <v>387</v>
      </c>
      <c r="CR286" s="57"/>
      <c r="CS286" s="57"/>
      <c r="CT286" s="57"/>
      <c r="CU286" s="57"/>
      <c r="CV286" s="38"/>
      <c r="CW286" s="38"/>
      <c r="CX286" s="38"/>
      <c r="CY286" s="61"/>
      <c r="CZ286" s="57"/>
      <c r="DA286" s="57" t="s">
        <v>387</v>
      </c>
      <c r="DB286" s="57" t="s">
        <v>387</v>
      </c>
      <c r="DC286" s="57"/>
      <c r="DD286" s="57"/>
      <c r="DE286" s="57" t="s">
        <v>387</v>
      </c>
      <c r="DF286" s="57"/>
      <c r="DG286" s="57" t="s">
        <v>387</v>
      </c>
      <c r="DH286" s="57" t="s">
        <v>387</v>
      </c>
      <c r="DI286" s="57"/>
      <c r="DJ286" s="57"/>
      <c r="DK286" s="57" t="s">
        <v>387</v>
      </c>
      <c r="DL286" s="57"/>
      <c r="DM286" s="57"/>
      <c r="DN286" s="57"/>
      <c r="DO286" s="57"/>
      <c r="DP286" s="57"/>
      <c r="DQ286" s="38"/>
      <c r="DR286" s="38"/>
      <c r="DS286" s="61"/>
      <c r="DT286" s="57"/>
      <c r="DU286" s="57" t="s">
        <v>387</v>
      </c>
      <c r="DV286" s="57" t="s">
        <v>387</v>
      </c>
      <c r="DW286" s="57"/>
      <c r="DX286" s="57"/>
      <c r="DY286" s="57" t="s">
        <v>387</v>
      </c>
      <c r="DZ286" s="57"/>
      <c r="EA286" s="57" t="s">
        <v>387</v>
      </c>
      <c r="EB286" s="57" t="s">
        <v>387</v>
      </c>
      <c r="EC286" s="57"/>
      <c r="ED286" s="57"/>
      <c r="EE286" s="57" t="s">
        <v>387</v>
      </c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38"/>
      <c r="HN286" s="38"/>
      <c r="HO286" s="37"/>
      <c r="HP286" s="61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38"/>
      <c r="IH286" s="38"/>
      <c r="II286" s="37"/>
      <c r="IJ286" s="61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/>
      <c r="IZ286" s="57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>
        <f t="shared" si="951"/>
        <v>21</v>
      </c>
      <c r="AGO286" s="36" t="str">
        <f t="shared" si="952"/>
        <v/>
      </c>
      <c r="AGP286" s="36" t="str">
        <f t="shared" si="939"/>
        <v/>
      </c>
      <c r="AGQ286" s="39">
        <f t="shared" si="953"/>
        <v>13</v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13</v>
      </c>
      <c r="B287" s="46" t="s">
        <v>162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 t="s">
        <v>387</v>
      </c>
      <c r="P287" s="57" t="s">
        <v>387</v>
      </c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 t="s">
        <v>387</v>
      </c>
      <c r="AF287" s="57" t="s">
        <v>387</v>
      </c>
      <c r="AG287" s="57"/>
      <c r="AH287" s="57"/>
      <c r="AI287" s="57" t="s">
        <v>387</v>
      </c>
      <c r="AJ287" s="57" t="s">
        <v>387</v>
      </c>
      <c r="AK287" s="57" t="s">
        <v>387</v>
      </c>
      <c r="AL287" s="57" t="s">
        <v>387</v>
      </c>
      <c r="AM287" s="38"/>
      <c r="AN287" s="38"/>
      <c r="AO287" s="38"/>
      <c r="AP287" s="38"/>
      <c r="AQ287" s="61"/>
      <c r="AR287" s="57"/>
      <c r="AS287" s="57" t="s">
        <v>387</v>
      </c>
      <c r="AT287" s="57" t="s">
        <v>387</v>
      </c>
      <c r="AU287" s="57"/>
      <c r="AV287" s="57"/>
      <c r="AW287" s="57" t="s">
        <v>387</v>
      </c>
      <c r="AX287" s="57"/>
      <c r="AY287" s="57" t="s">
        <v>387</v>
      </c>
      <c r="AZ287" s="57" t="s">
        <v>387</v>
      </c>
      <c r="BA287" s="57"/>
      <c r="BB287" s="57"/>
      <c r="BC287" s="57" t="s">
        <v>387</v>
      </c>
      <c r="BD287" s="57"/>
      <c r="BE287" s="57"/>
      <c r="BF287" s="57"/>
      <c r="BG287" s="57"/>
      <c r="BH287" s="38"/>
      <c r="BI287" s="38"/>
      <c r="BJ287" s="38"/>
      <c r="BK287" s="57" t="s">
        <v>387</v>
      </c>
      <c r="BL287" s="57" t="s">
        <v>387</v>
      </c>
      <c r="BM287" s="57"/>
      <c r="BN287" s="57"/>
      <c r="BO287" s="57" t="s">
        <v>387</v>
      </c>
      <c r="BP287" s="57"/>
      <c r="BQ287" s="57" t="s">
        <v>387</v>
      </c>
      <c r="BR287" s="57" t="s">
        <v>387</v>
      </c>
      <c r="BS287" s="57"/>
      <c r="BT287" s="57"/>
      <c r="BU287" s="57" t="s">
        <v>387</v>
      </c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 t="s">
        <v>387</v>
      </c>
      <c r="CH287" s="57" t="s">
        <v>387</v>
      </c>
      <c r="CI287" s="57"/>
      <c r="CJ287" s="57"/>
      <c r="CK287" s="57" t="s">
        <v>387</v>
      </c>
      <c r="CL287" s="57"/>
      <c r="CM287" s="57" t="s">
        <v>387</v>
      </c>
      <c r="CN287" s="57" t="s">
        <v>387</v>
      </c>
      <c r="CO287" s="57"/>
      <c r="CP287" s="57"/>
      <c r="CQ287" s="57" t="s">
        <v>387</v>
      </c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>
        <f t="shared" si="951"/>
        <v>25</v>
      </c>
      <c r="AGO287" s="36" t="str">
        <f t="shared" si="952"/>
        <v/>
      </c>
      <c r="AGP287" s="36" t="str">
        <f t="shared" si="939"/>
        <v/>
      </c>
      <c r="AGQ287" s="39">
        <f t="shared" si="953"/>
        <v>1</v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14</v>
      </c>
      <c r="B288" s="46" t="s">
        <v>163</v>
      </c>
      <c r="C288" s="37"/>
      <c r="D288" s="35"/>
      <c r="E288" s="35"/>
      <c r="F288" s="35"/>
      <c r="G288" s="57"/>
      <c r="H288" s="57" t="s">
        <v>387</v>
      </c>
      <c r="I288" s="57"/>
      <c r="J288" s="57"/>
      <c r="K288" s="57"/>
      <c r="L288" s="57"/>
      <c r="M288" s="57"/>
      <c r="N288" s="57"/>
      <c r="O288" s="57" t="s">
        <v>387</v>
      </c>
      <c r="P288" s="57" t="s">
        <v>387</v>
      </c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38"/>
      <c r="BI288" s="38"/>
      <c r="BJ288" s="38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38"/>
      <c r="CW288" s="38"/>
      <c r="CX288" s="38"/>
      <c r="CY288" s="61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61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38"/>
      <c r="HN288" s="38"/>
      <c r="HO288" s="37"/>
      <c r="HP288" s="61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38"/>
      <c r="IH288" s="38"/>
      <c r="II288" s="37"/>
      <c r="IJ288" s="61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57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3</v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15</v>
      </c>
      <c r="B289" s="46" t="s">
        <v>164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 t="s">
        <v>387</v>
      </c>
      <c r="AT289" s="57" t="s">
        <v>387</v>
      </c>
      <c r="AU289" s="57"/>
      <c r="AV289" s="57"/>
      <c r="AW289" s="57"/>
      <c r="AX289" s="57"/>
      <c r="AY289" s="57"/>
      <c r="AZ289" s="57"/>
      <c r="BA289" s="57"/>
      <c r="BB289" s="57"/>
      <c r="BC289" s="57" t="s">
        <v>387</v>
      </c>
      <c r="BD289" s="57"/>
      <c r="BE289" s="57"/>
      <c r="BF289" s="57"/>
      <c r="BG289" s="57"/>
      <c r="BH289" s="38"/>
      <c r="BI289" s="38"/>
      <c r="BJ289" s="38"/>
      <c r="BK289" s="57" t="s">
        <v>387</v>
      </c>
      <c r="BL289" s="57" t="s">
        <v>387</v>
      </c>
      <c r="BM289" s="57"/>
      <c r="BN289" s="57"/>
      <c r="BO289" s="57"/>
      <c r="BP289" s="57"/>
      <c r="BQ289" s="57"/>
      <c r="BR289" s="57"/>
      <c r="BS289" s="57"/>
      <c r="BT289" s="57"/>
      <c r="BU289" s="57" t="s">
        <v>387</v>
      </c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 t="s">
        <v>387</v>
      </c>
      <c r="CH289" s="57" t="s">
        <v>387</v>
      </c>
      <c r="CI289" s="57"/>
      <c r="CJ289" s="57"/>
      <c r="CK289" s="57"/>
      <c r="CL289" s="57"/>
      <c r="CM289" s="57"/>
      <c r="CN289" s="57"/>
      <c r="CO289" s="57"/>
      <c r="CP289" s="57"/>
      <c r="CQ289" s="57" t="s">
        <v>387</v>
      </c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61"/>
      <c r="GV289" s="57"/>
      <c r="GW289" s="57" t="s">
        <v>387</v>
      </c>
      <c r="GX289" s="57" t="s">
        <v>387</v>
      </c>
      <c r="GY289" s="57"/>
      <c r="GZ289" s="57" t="s">
        <v>387</v>
      </c>
      <c r="HA289" s="57" t="s">
        <v>387</v>
      </c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38"/>
      <c r="HN289" s="38"/>
      <c r="HO289" s="37"/>
      <c r="HP289" s="61"/>
      <c r="HQ289" s="57"/>
      <c r="HR289" s="57" t="s">
        <v>387</v>
      </c>
      <c r="HS289" s="57" t="s">
        <v>387</v>
      </c>
      <c r="HT289" s="57"/>
      <c r="HU289" s="57" t="s">
        <v>387</v>
      </c>
      <c r="HV289" s="57" t="s">
        <v>387</v>
      </c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38"/>
      <c r="IH289" s="38"/>
      <c r="II289" s="37"/>
      <c r="IJ289" s="61"/>
      <c r="IK289" s="57"/>
      <c r="IL289" s="57" t="s">
        <v>387</v>
      </c>
      <c r="IM289" s="57" t="s">
        <v>387</v>
      </c>
      <c r="IN289" s="57"/>
      <c r="IO289" s="57" t="s">
        <v>387</v>
      </c>
      <c r="IP289" s="57" t="s">
        <v>387</v>
      </c>
      <c r="IQ289" s="57"/>
      <c r="IR289" s="57"/>
      <c r="IS289" s="57"/>
      <c r="IT289" s="57"/>
      <c r="IU289" s="57"/>
      <c r="IV289" s="57"/>
      <c r="IW289" s="57"/>
      <c r="IX289" s="57"/>
      <c r="IY289" s="57"/>
      <c r="IZ289" s="57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>
        <f t="shared" si="937"/>
        <v>4</v>
      </c>
      <c r="AGL289" s="36" t="str">
        <f t="shared" si="950"/>
        <v/>
      </c>
      <c r="AGM289" s="36" t="str">
        <f t="shared" si="938"/>
        <v/>
      </c>
      <c r="AGN289" s="39">
        <f t="shared" si="951"/>
        <v>8</v>
      </c>
      <c r="AGO289" s="36" t="str">
        <f t="shared" si="952"/>
        <v/>
      </c>
      <c r="AGP289" s="36" t="str">
        <f t="shared" si="939"/>
        <v/>
      </c>
      <c r="AGQ289" s="39">
        <f t="shared" si="953"/>
        <v>1</v>
      </c>
      <c r="AGR289" s="36" t="str">
        <f t="shared" si="954"/>
        <v/>
      </c>
      <c r="AGS289" s="36" t="str">
        <f t="shared" si="940"/>
        <v/>
      </c>
      <c r="AGT289" s="39">
        <f t="shared" si="955"/>
        <v>12</v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16</v>
      </c>
      <c r="B290" s="46" t="s">
        <v>165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38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38"/>
      <c r="HN290" s="38"/>
      <c r="HO290" s="37"/>
      <c r="HP290" s="61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38"/>
      <c r="IH290" s="38"/>
      <c r="II290" s="37"/>
      <c r="IJ290" s="61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57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17</v>
      </c>
      <c r="B291" s="46" t="s">
        <v>166</v>
      </c>
      <c r="C291" s="37"/>
      <c r="D291" s="35"/>
      <c r="E291" s="35"/>
      <c r="F291" s="35"/>
      <c r="G291" s="57"/>
      <c r="H291" s="57" t="s">
        <v>387</v>
      </c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 t="s">
        <v>387</v>
      </c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 t="s">
        <v>387</v>
      </c>
      <c r="AF291" s="57" t="s">
        <v>387</v>
      </c>
      <c r="AG291" s="57"/>
      <c r="AH291" s="57"/>
      <c r="AI291" s="57" t="s">
        <v>387</v>
      </c>
      <c r="AJ291" s="57" t="s">
        <v>387</v>
      </c>
      <c r="AK291" s="57" t="s">
        <v>387</v>
      </c>
      <c r="AL291" s="57" t="s">
        <v>387</v>
      </c>
      <c r="AM291" s="38"/>
      <c r="AN291" s="38"/>
      <c r="AO291" s="38"/>
      <c r="AP291" s="38"/>
      <c r="AQ291" s="61"/>
      <c r="AR291" s="57"/>
      <c r="AS291" s="57" t="s">
        <v>387</v>
      </c>
      <c r="AT291" s="57" t="s">
        <v>387</v>
      </c>
      <c r="AU291" s="57"/>
      <c r="AV291" s="57"/>
      <c r="AW291" s="57" t="s">
        <v>387</v>
      </c>
      <c r="AX291" s="57"/>
      <c r="AY291" s="57" t="s">
        <v>387</v>
      </c>
      <c r="AZ291" s="57" t="s">
        <v>387</v>
      </c>
      <c r="BA291" s="57"/>
      <c r="BB291" s="57"/>
      <c r="BC291" s="57"/>
      <c r="BD291" s="57"/>
      <c r="BE291" s="57"/>
      <c r="BF291" s="57"/>
      <c r="BG291" s="57"/>
      <c r="BH291" s="38"/>
      <c r="BI291" s="38"/>
      <c r="BJ291" s="38"/>
      <c r="BK291" s="57" t="s">
        <v>387</v>
      </c>
      <c r="BL291" s="57" t="s">
        <v>387</v>
      </c>
      <c r="BM291" s="57"/>
      <c r="BN291" s="57"/>
      <c r="BO291" s="57" t="s">
        <v>387</v>
      </c>
      <c r="BP291" s="57"/>
      <c r="BQ291" s="57" t="s">
        <v>387</v>
      </c>
      <c r="BR291" s="57" t="s">
        <v>387</v>
      </c>
      <c r="BS291" s="57"/>
      <c r="BT291" s="57"/>
      <c r="BU291" s="57"/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387</v>
      </c>
      <c r="CH291" s="57" t="s">
        <v>387</v>
      </c>
      <c r="CI291" s="57"/>
      <c r="CJ291" s="57"/>
      <c r="CK291" s="57" t="s">
        <v>387</v>
      </c>
      <c r="CL291" s="57"/>
      <c r="CM291" s="57" t="s">
        <v>387</v>
      </c>
      <c r="CN291" s="57" t="s">
        <v>387</v>
      </c>
      <c r="CO291" s="57"/>
      <c r="CP291" s="57"/>
      <c r="CQ291" s="57"/>
      <c r="CR291" s="57"/>
      <c r="CS291" s="57"/>
      <c r="CT291" s="57"/>
      <c r="CU291" s="57"/>
      <c r="CV291" s="38"/>
      <c r="CW291" s="38"/>
      <c r="CX291" s="38"/>
      <c r="CY291" s="61"/>
      <c r="CZ291" s="57"/>
      <c r="DA291" s="57" t="s">
        <v>387</v>
      </c>
      <c r="DB291" s="57" t="s">
        <v>387</v>
      </c>
      <c r="DC291" s="57"/>
      <c r="DD291" s="57" t="s">
        <v>387</v>
      </c>
      <c r="DE291" s="57" t="s">
        <v>387</v>
      </c>
      <c r="DF291" s="57"/>
      <c r="DG291" s="57"/>
      <c r="DH291" s="57" t="s">
        <v>387</v>
      </c>
      <c r="DI291" s="57" t="s">
        <v>387</v>
      </c>
      <c r="DJ291" s="57"/>
      <c r="DK291" s="57" t="s">
        <v>387</v>
      </c>
      <c r="DL291" s="57" t="s">
        <v>387</v>
      </c>
      <c r="DM291" s="57" t="s">
        <v>387</v>
      </c>
      <c r="DN291" s="57" t="s">
        <v>387</v>
      </c>
      <c r="DO291" s="57" t="s">
        <v>387</v>
      </c>
      <c r="DP291" s="57"/>
      <c r="DQ291" s="38"/>
      <c r="DR291" s="38"/>
      <c r="DS291" s="61"/>
      <c r="DT291" s="57"/>
      <c r="DU291" s="57" t="s">
        <v>387</v>
      </c>
      <c r="DV291" s="57" t="s">
        <v>387</v>
      </c>
      <c r="DW291" s="57"/>
      <c r="DX291" s="57" t="s">
        <v>387</v>
      </c>
      <c r="DY291" s="57" t="s">
        <v>387</v>
      </c>
      <c r="DZ291" s="57"/>
      <c r="EA291" s="57"/>
      <c r="EB291" s="57" t="s">
        <v>387</v>
      </c>
      <c r="EC291" s="57" t="s">
        <v>387</v>
      </c>
      <c r="ED291" s="57"/>
      <c r="EE291" s="57" t="s">
        <v>387</v>
      </c>
      <c r="EF291" s="57" t="s">
        <v>387</v>
      </c>
      <c r="EG291" s="57" t="s">
        <v>387</v>
      </c>
      <c r="EH291" s="57" t="s">
        <v>387</v>
      </c>
      <c r="EI291" s="57" t="s">
        <v>387</v>
      </c>
      <c r="EJ291" s="57"/>
      <c r="EK291" s="38"/>
      <c r="EL291" s="38"/>
      <c r="EM291" s="57" t="s">
        <v>387</v>
      </c>
      <c r="EN291" s="57" t="s">
        <v>387</v>
      </c>
      <c r="EO291" s="57"/>
      <c r="EP291" s="57" t="s">
        <v>387</v>
      </c>
      <c r="EQ291" s="57" t="s">
        <v>387</v>
      </c>
      <c r="ER291" s="57"/>
      <c r="ES291" s="57" t="s">
        <v>387</v>
      </c>
      <c r="ET291" s="57" t="s">
        <v>387</v>
      </c>
      <c r="EU291" s="57" t="s">
        <v>387</v>
      </c>
      <c r="EV291" s="57"/>
      <c r="EW291" s="57" t="s">
        <v>387</v>
      </c>
      <c r="EX291" s="57" t="s">
        <v>387</v>
      </c>
      <c r="EY291" s="57" t="s">
        <v>387</v>
      </c>
      <c r="EZ291" s="57" t="s">
        <v>387</v>
      </c>
      <c r="FA291" s="57" t="s">
        <v>387</v>
      </c>
      <c r="FB291" s="57"/>
      <c r="FC291" s="38"/>
      <c r="FD291" s="38"/>
      <c r="FE291" s="38"/>
      <c r="FF291" s="38"/>
      <c r="FG291" s="57" t="s">
        <v>387</v>
      </c>
      <c r="FH291" s="57" t="s">
        <v>387</v>
      </c>
      <c r="FI291" s="57"/>
      <c r="FJ291" s="57" t="s">
        <v>387</v>
      </c>
      <c r="FK291" s="57" t="s">
        <v>387</v>
      </c>
      <c r="FL291" s="57"/>
      <c r="FM291" s="57" t="s">
        <v>387</v>
      </c>
      <c r="FN291" s="57" t="s">
        <v>387</v>
      </c>
      <c r="FO291" s="57" t="s">
        <v>387</v>
      </c>
      <c r="FP291" s="57"/>
      <c r="FQ291" s="57" t="s">
        <v>387</v>
      </c>
      <c r="FR291" s="57" t="s">
        <v>387</v>
      </c>
      <c r="FS291" s="57" t="s">
        <v>387</v>
      </c>
      <c r="FT291" s="57" t="s">
        <v>387</v>
      </c>
      <c r="FU291" s="57" t="s">
        <v>387</v>
      </c>
      <c r="FV291" s="57"/>
      <c r="FW291" s="57"/>
      <c r="FX291" s="57"/>
      <c r="FY291" s="38"/>
      <c r="FZ291" s="38"/>
      <c r="GA291" s="57" t="s">
        <v>387</v>
      </c>
      <c r="GB291" s="57" t="s">
        <v>387</v>
      </c>
      <c r="GC291" s="57"/>
      <c r="GD291" s="57" t="s">
        <v>387</v>
      </c>
      <c r="GE291" s="57" t="s">
        <v>387</v>
      </c>
      <c r="GF291" s="57"/>
      <c r="GG291" s="57" t="s">
        <v>387</v>
      </c>
      <c r="GH291" s="57" t="s">
        <v>387</v>
      </c>
      <c r="GI291" s="57" t="s">
        <v>387</v>
      </c>
      <c r="GJ291" s="57"/>
      <c r="GK291" s="57" t="s">
        <v>387</v>
      </c>
      <c r="GL291" s="57" t="s">
        <v>387</v>
      </c>
      <c r="GM291" s="57" t="s">
        <v>387</v>
      </c>
      <c r="GN291" s="57" t="s">
        <v>387</v>
      </c>
      <c r="GO291" s="57" t="s">
        <v>387</v>
      </c>
      <c r="GP291" s="38"/>
      <c r="GQ291" s="38"/>
      <c r="GR291" s="38"/>
      <c r="GS291" s="38"/>
      <c r="GT291" s="38"/>
      <c r="GU291" s="61"/>
      <c r="GV291" s="57"/>
      <c r="GW291" s="57" t="s">
        <v>387</v>
      </c>
      <c r="GX291" s="57" t="s">
        <v>387</v>
      </c>
      <c r="GY291" s="57"/>
      <c r="GZ291" s="57" t="s">
        <v>387</v>
      </c>
      <c r="HA291" s="57" t="s">
        <v>387</v>
      </c>
      <c r="HB291" s="57"/>
      <c r="HC291" s="57" t="s">
        <v>387</v>
      </c>
      <c r="HD291" s="57" t="s">
        <v>387</v>
      </c>
      <c r="HE291" s="57" t="s">
        <v>387</v>
      </c>
      <c r="HF291" s="57"/>
      <c r="HG291" s="57" t="s">
        <v>387</v>
      </c>
      <c r="HH291" s="57" t="s">
        <v>387</v>
      </c>
      <c r="HI291" s="57" t="s">
        <v>387</v>
      </c>
      <c r="HJ291" s="57" t="s">
        <v>387</v>
      </c>
      <c r="HK291" s="57" t="s">
        <v>387</v>
      </c>
      <c r="HL291" s="57"/>
      <c r="HM291" s="38"/>
      <c r="HN291" s="38"/>
      <c r="HO291" s="37"/>
      <c r="HP291" s="61"/>
      <c r="HQ291" s="57"/>
      <c r="HR291" s="57" t="s">
        <v>387</v>
      </c>
      <c r="HS291" s="57" t="s">
        <v>387</v>
      </c>
      <c r="HT291" s="57"/>
      <c r="HU291" s="57" t="s">
        <v>387</v>
      </c>
      <c r="HV291" s="57" t="s">
        <v>387</v>
      </c>
      <c r="HW291" s="57"/>
      <c r="HX291" s="57" t="s">
        <v>387</v>
      </c>
      <c r="HY291" s="57" t="s">
        <v>387</v>
      </c>
      <c r="HZ291" s="57" t="s">
        <v>387</v>
      </c>
      <c r="IA291" s="57"/>
      <c r="IB291" s="57" t="s">
        <v>387</v>
      </c>
      <c r="IC291" s="57" t="s">
        <v>387</v>
      </c>
      <c r="ID291" s="57" t="s">
        <v>387</v>
      </c>
      <c r="IE291" s="57" t="s">
        <v>387</v>
      </c>
      <c r="IF291" s="57" t="s">
        <v>387</v>
      </c>
      <c r="IG291" s="38"/>
      <c r="IH291" s="38"/>
      <c r="II291" s="37"/>
      <c r="IJ291" s="61"/>
      <c r="IK291" s="57"/>
      <c r="IL291" s="57" t="s">
        <v>387</v>
      </c>
      <c r="IM291" s="57" t="s">
        <v>387</v>
      </c>
      <c r="IN291" s="57"/>
      <c r="IO291" s="57" t="s">
        <v>387</v>
      </c>
      <c r="IP291" s="57" t="s">
        <v>387</v>
      </c>
      <c r="IQ291" s="57"/>
      <c r="IR291" s="57" t="s">
        <v>387</v>
      </c>
      <c r="IS291" s="57" t="s">
        <v>387</v>
      </c>
      <c r="IT291" s="57" t="s">
        <v>387</v>
      </c>
      <c r="IU291" s="57"/>
      <c r="IV291" s="57" t="s">
        <v>387</v>
      </c>
      <c r="IW291" s="57" t="s">
        <v>387</v>
      </c>
      <c r="IX291" s="57" t="s">
        <v>387</v>
      </c>
      <c r="IY291" s="57" t="s">
        <v>387</v>
      </c>
      <c r="IZ291" s="57" t="s">
        <v>387</v>
      </c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12</v>
      </c>
      <c r="AGL291" s="36" t="str">
        <f t="shared" si="950"/>
        <v/>
      </c>
      <c r="AGM291" s="36" t="str">
        <f t="shared" si="938"/>
        <v/>
      </c>
      <c r="AGN291" s="39">
        <f t="shared" si="951"/>
        <v>23</v>
      </c>
      <c r="AGO291" s="36" t="str">
        <f t="shared" si="952"/>
        <v/>
      </c>
      <c r="AGP291" s="36" t="str">
        <f t="shared" si="939"/>
        <v/>
      </c>
      <c r="AGQ291" s="39">
        <f t="shared" si="953"/>
        <v>46</v>
      </c>
      <c r="AGR291" s="36" t="str">
        <f t="shared" si="954"/>
        <v/>
      </c>
      <c r="AGS291" s="36" t="str">
        <f t="shared" si="940"/>
        <v/>
      </c>
      <c r="AGT291" s="39">
        <f t="shared" si="955"/>
        <v>48</v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18</v>
      </c>
      <c r="B292" s="46" t="s">
        <v>167</v>
      </c>
      <c r="C292" s="37"/>
      <c r="D292" s="35"/>
      <c r="E292" s="35"/>
      <c r="F292" s="35"/>
      <c r="G292" s="57"/>
      <c r="H292" s="57" t="s">
        <v>387</v>
      </c>
      <c r="I292" s="57"/>
      <c r="J292" s="57"/>
      <c r="K292" s="57" t="s">
        <v>387</v>
      </c>
      <c r="L292" s="57" t="s">
        <v>387</v>
      </c>
      <c r="M292" s="57" t="s">
        <v>387</v>
      </c>
      <c r="N292" s="57"/>
      <c r="O292" s="57" t="s">
        <v>387</v>
      </c>
      <c r="P292" s="57" t="s">
        <v>387</v>
      </c>
      <c r="Q292" s="57"/>
      <c r="R292" s="57"/>
      <c r="S292" s="57"/>
      <c r="T292" s="38"/>
      <c r="U292" s="38"/>
      <c r="V292" s="38"/>
      <c r="W292" s="61"/>
      <c r="X292" s="57"/>
      <c r="Y292" s="57" t="s">
        <v>387</v>
      </c>
      <c r="Z292" s="57" t="s">
        <v>387</v>
      </c>
      <c r="AA292" s="57"/>
      <c r="AB292" s="57"/>
      <c r="AC292" s="57" t="s">
        <v>387</v>
      </c>
      <c r="AD292" s="57"/>
      <c r="AE292" s="57" t="s">
        <v>387</v>
      </c>
      <c r="AF292" s="57" t="s">
        <v>387</v>
      </c>
      <c r="AG292" s="57"/>
      <c r="AH292" s="57"/>
      <c r="AI292" s="57" t="s">
        <v>387</v>
      </c>
      <c r="AJ292" s="57" t="s">
        <v>387</v>
      </c>
      <c r="AK292" s="57" t="s">
        <v>387</v>
      </c>
      <c r="AL292" s="57" t="s">
        <v>387</v>
      </c>
      <c r="AM292" s="38"/>
      <c r="AN292" s="38"/>
      <c r="AO292" s="38"/>
      <c r="AP292" s="38"/>
      <c r="AQ292" s="61"/>
      <c r="AR292" s="57"/>
      <c r="AS292" s="57" t="s">
        <v>387</v>
      </c>
      <c r="AT292" s="57" t="s">
        <v>387</v>
      </c>
      <c r="AU292" s="57"/>
      <c r="AV292" s="57"/>
      <c r="AW292" s="57" t="s">
        <v>387</v>
      </c>
      <c r="AX292" s="57"/>
      <c r="AY292" s="57" t="s">
        <v>387</v>
      </c>
      <c r="AZ292" s="57" t="s">
        <v>387</v>
      </c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 t="s">
        <v>387</v>
      </c>
      <c r="BL292" s="57" t="s">
        <v>387</v>
      </c>
      <c r="BM292" s="57"/>
      <c r="BN292" s="57"/>
      <c r="BO292" s="57" t="s">
        <v>387</v>
      </c>
      <c r="BP292" s="57"/>
      <c r="BQ292" s="57" t="s">
        <v>387</v>
      </c>
      <c r="BR292" s="57" t="s">
        <v>387</v>
      </c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 t="s">
        <v>387</v>
      </c>
      <c r="CH292" s="57" t="s">
        <v>387</v>
      </c>
      <c r="CI292" s="57"/>
      <c r="CJ292" s="57"/>
      <c r="CK292" s="57" t="s">
        <v>387</v>
      </c>
      <c r="CL292" s="57"/>
      <c r="CM292" s="57" t="s">
        <v>387</v>
      </c>
      <c r="CN292" s="57" t="s">
        <v>387</v>
      </c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38"/>
      <c r="GQ292" s="38"/>
      <c r="GR292" s="38"/>
      <c r="GS292" s="38"/>
      <c r="GT292" s="38"/>
      <c r="GU292" s="61"/>
      <c r="GV292" s="57"/>
      <c r="GW292" s="57" t="s">
        <v>387</v>
      </c>
      <c r="GX292" s="57" t="s">
        <v>387</v>
      </c>
      <c r="GY292" s="57"/>
      <c r="GZ292" s="57" t="s">
        <v>387</v>
      </c>
      <c r="HA292" s="57" t="s">
        <v>387</v>
      </c>
      <c r="HB292" s="57"/>
      <c r="HC292" s="57" t="s">
        <v>387</v>
      </c>
      <c r="HD292" s="57" t="s">
        <v>387</v>
      </c>
      <c r="HE292" s="57" t="s">
        <v>387</v>
      </c>
      <c r="HF292" s="57"/>
      <c r="HG292" s="57" t="s">
        <v>387</v>
      </c>
      <c r="HH292" s="57" t="s">
        <v>387</v>
      </c>
      <c r="HI292" s="57" t="s">
        <v>387</v>
      </c>
      <c r="HJ292" s="57" t="s">
        <v>387</v>
      </c>
      <c r="HK292" s="57" t="s">
        <v>387</v>
      </c>
      <c r="HL292" s="57"/>
      <c r="HM292" s="38"/>
      <c r="HN292" s="38"/>
      <c r="HO292" s="37"/>
      <c r="HP292" s="61"/>
      <c r="HQ292" s="57"/>
      <c r="HR292" s="57" t="s">
        <v>387</v>
      </c>
      <c r="HS292" s="57" t="s">
        <v>387</v>
      </c>
      <c r="HT292" s="57"/>
      <c r="HU292" s="57" t="s">
        <v>387</v>
      </c>
      <c r="HV292" s="57" t="s">
        <v>387</v>
      </c>
      <c r="HW292" s="57"/>
      <c r="HX292" s="57" t="s">
        <v>387</v>
      </c>
      <c r="HY292" s="57" t="s">
        <v>387</v>
      </c>
      <c r="HZ292" s="57" t="s">
        <v>387</v>
      </c>
      <c r="IA292" s="57"/>
      <c r="IB292" s="57" t="s">
        <v>387</v>
      </c>
      <c r="IC292" s="57" t="s">
        <v>387</v>
      </c>
      <c r="ID292" s="57" t="s">
        <v>387</v>
      </c>
      <c r="IE292" s="57" t="s">
        <v>387</v>
      </c>
      <c r="IF292" s="57" t="s">
        <v>387</v>
      </c>
      <c r="IG292" s="38"/>
      <c r="IH292" s="38"/>
      <c r="II292" s="37"/>
      <c r="IJ292" s="61"/>
      <c r="IK292" s="57"/>
      <c r="IL292" s="57" t="s">
        <v>387</v>
      </c>
      <c r="IM292" s="57" t="s">
        <v>387</v>
      </c>
      <c r="IN292" s="57"/>
      <c r="IO292" s="57" t="s">
        <v>387</v>
      </c>
      <c r="IP292" s="57" t="s">
        <v>387</v>
      </c>
      <c r="IQ292" s="57"/>
      <c r="IR292" s="57" t="s">
        <v>387</v>
      </c>
      <c r="IS292" s="57" t="s">
        <v>387</v>
      </c>
      <c r="IT292" s="57" t="s">
        <v>387</v>
      </c>
      <c r="IU292" s="57"/>
      <c r="IV292" s="57" t="s">
        <v>387</v>
      </c>
      <c r="IW292" s="57" t="s">
        <v>387</v>
      </c>
      <c r="IX292" s="57" t="s">
        <v>387</v>
      </c>
      <c r="IY292" s="57" t="s">
        <v>387</v>
      </c>
      <c r="IZ292" s="57" t="s">
        <v>387</v>
      </c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12</v>
      </c>
      <c r="AGL292" s="36" t="str">
        <f t="shared" si="950"/>
        <v/>
      </c>
      <c r="AGM292" s="36" t="str">
        <f t="shared" si="938"/>
        <v/>
      </c>
      <c r="AGN292" s="39">
        <f t="shared" si="951"/>
        <v>30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>
        <f t="shared" si="955"/>
        <v>36</v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19</v>
      </c>
      <c r="B293" s="46" t="s">
        <v>168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387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61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38"/>
      <c r="FD293" s="38"/>
      <c r="FE293" s="38"/>
      <c r="FF293" s="38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38"/>
      <c r="GQ293" s="38"/>
      <c r="GR293" s="38"/>
      <c r="GS293" s="38"/>
      <c r="GT293" s="38"/>
      <c r="GU293" s="61"/>
      <c r="GV293" s="57"/>
      <c r="GW293" s="57" t="s">
        <v>387</v>
      </c>
      <c r="GX293" s="57" t="s">
        <v>387</v>
      </c>
      <c r="GY293" s="57"/>
      <c r="GZ293" s="57" t="s">
        <v>387</v>
      </c>
      <c r="HA293" s="57" t="s">
        <v>387</v>
      </c>
      <c r="HB293" s="57"/>
      <c r="HC293" s="57" t="s">
        <v>387</v>
      </c>
      <c r="HD293" s="57" t="s">
        <v>387</v>
      </c>
      <c r="HE293" s="57" t="s">
        <v>387</v>
      </c>
      <c r="HF293" s="57"/>
      <c r="HG293" s="57" t="s">
        <v>387</v>
      </c>
      <c r="HH293" s="57"/>
      <c r="HI293" s="57"/>
      <c r="HJ293" s="57"/>
      <c r="HK293" s="57"/>
      <c r="HL293" s="57"/>
      <c r="HM293" s="38"/>
      <c r="HN293" s="38"/>
      <c r="HO293" s="37"/>
      <c r="HP293" s="61"/>
      <c r="HQ293" s="57"/>
      <c r="HR293" s="57" t="s">
        <v>387</v>
      </c>
      <c r="HS293" s="57" t="s">
        <v>387</v>
      </c>
      <c r="HT293" s="57"/>
      <c r="HU293" s="57" t="s">
        <v>387</v>
      </c>
      <c r="HV293" s="57" t="s">
        <v>387</v>
      </c>
      <c r="HW293" s="57"/>
      <c r="HX293" s="57" t="s">
        <v>387</v>
      </c>
      <c r="HY293" s="57" t="s">
        <v>387</v>
      </c>
      <c r="HZ293" s="57" t="s">
        <v>387</v>
      </c>
      <c r="IA293" s="57"/>
      <c r="IB293" s="57" t="s">
        <v>387</v>
      </c>
      <c r="IC293" s="57"/>
      <c r="ID293" s="57"/>
      <c r="IE293" s="57"/>
      <c r="IF293" s="57"/>
      <c r="IG293" s="38"/>
      <c r="IH293" s="38"/>
      <c r="II293" s="37"/>
      <c r="IJ293" s="61"/>
      <c r="IK293" s="57"/>
      <c r="IL293" s="57" t="s">
        <v>387</v>
      </c>
      <c r="IM293" s="57" t="s">
        <v>387</v>
      </c>
      <c r="IN293" s="57"/>
      <c r="IO293" s="57" t="s">
        <v>387</v>
      </c>
      <c r="IP293" s="57" t="s">
        <v>387</v>
      </c>
      <c r="IQ293" s="57"/>
      <c r="IR293" s="57" t="s">
        <v>387</v>
      </c>
      <c r="IS293" s="57" t="s">
        <v>387</v>
      </c>
      <c r="IT293" s="57" t="s">
        <v>387</v>
      </c>
      <c r="IU293" s="57"/>
      <c r="IV293" s="57" t="s">
        <v>387</v>
      </c>
      <c r="IW293" s="57"/>
      <c r="IX293" s="57"/>
      <c r="IY293" s="57"/>
      <c r="IZ293" s="57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8</v>
      </c>
      <c r="AGL293" s="36" t="str">
        <f t="shared" si="950"/>
        <v/>
      </c>
      <c r="AGM293" s="36" t="str">
        <f t="shared" si="938"/>
        <v/>
      </c>
      <c r="AGN293" s="39">
        <f t="shared" si="951"/>
        <v>1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>
        <f t="shared" si="955"/>
        <v>24</v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20</v>
      </c>
      <c r="B294" s="46" t="s">
        <v>169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/>
      <c r="AT294" s="57"/>
      <c r="AU294" s="57"/>
      <c r="AV294" s="57"/>
      <c r="AW294" s="57" t="s">
        <v>387</v>
      </c>
      <c r="AX294" s="57"/>
      <c r="AY294" s="57" t="s">
        <v>387</v>
      </c>
      <c r="AZ294" s="57"/>
      <c r="BA294" s="57"/>
      <c r="BB294" s="57"/>
      <c r="BC294" s="57" t="s">
        <v>387</v>
      </c>
      <c r="BD294" s="57" t="s">
        <v>387</v>
      </c>
      <c r="BE294" s="57" t="s">
        <v>387</v>
      </c>
      <c r="BF294" s="57" t="s">
        <v>387</v>
      </c>
      <c r="BG294" s="57"/>
      <c r="BH294" s="38"/>
      <c r="BI294" s="38"/>
      <c r="BJ294" s="38"/>
      <c r="BK294" s="57"/>
      <c r="BL294" s="57"/>
      <c r="BM294" s="57"/>
      <c r="BN294" s="57"/>
      <c r="BO294" s="57" t="s">
        <v>387</v>
      </c>
      <c r="BP294" s="57"/>
      <c r="BQ294" s="57" t="s">
        <v>387</v>
      </c>
      <c r="BR294" s="57"/>
      <c r="BS294" s="57"/>
      <c r="BT294" s="57"/>
      <c r="BU294" s="57" t="s">
        <v>387</v>
      </c>
      <c r="BV294" s="57" t="s">
        <v>387</v>
      </c>
      <c r="BW294" s="57" t="s">
        <v>387</v>
      </c>
      <c r="BX294" s="57" t="s">
        <v>387</v>
      </c>
      <c r="BY294" s="57"/>
      <c r="BZ294" s="38"/>
      <c r="CA294" s="38"/>
      <c r="CB294" s="38"/>
      <c r="CC294" s="38"/>
      <c r="CD294" s="38"/>
      <c r="CE294" s="61"/>
      <c r="CF294" s="57"/>
      <c r="CG294" s="57"/>
      <c r="CH294" s="57"/>
      <c r="CI294" s="57"/>
      <c r="CJ294" s="57"/>
      <c r="CK294" s="57" t="s">
        <v>387</v>
      </c>
      <c r="CL294" s="57"/>
      <c r="CM294" s="57" t="s">
        <v>387</v>
      </c>
      <c r="CN294" s="57"/>
      <c r="CO294" s="57"/>
      <c r="CP294" s="57"/>
      <c r="CQ294" s="57" t="s">
        <v>387</v>
      </c>
      <c r="CR294" s="57" t="s">
        <v>387</v>
      </c>
      <c r="CS294" s="57" t="s">
        <v>387</v>
      </c>
      <c r="CT294" s="57" t="s">
        <v>387</v>
      </c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 t="s">
        <v>387</v>
      </c>
      <c r="EN294" s="57" t="s">
        <v>387</v>
      </c>
      <c r="EO294" s="57"/>
      <c r="EP294" s="57" t="s">
        <v>387</v>
      </c>
      <c r="EQ294" s="57" t="s">
        <v>387</v>
      </c>
      <c r="ER294" s="57"/>
      <c r="ES294" s="57" t="s">
        <v>387</v>
      </c>
      <c r="ET294" s="57" t="s">
        <v>387</v>
      </c>
      <c r="EU294" s="57" t="s">
        <v>387</v>
      </c>
      <c r="EV294" s="57"/>
      <c r="EW294" s="57" t="s">
        <v>387</v>
      </c>
      <c r="EX294" s="57" t="s">
        <v>387</v>
      </c>
      <c r="EY294" s="57" t="s">
        <v>387</v>
      </c>
      <c r="EZ294" s="57" t="s">
        <v>387</v>
      </c>
      <c r="FA294" s="57" t="s">
        <v>387</v>
      </c>
      <c r="FB294" s="57"/>
      <c r="FC294" s="38"/>
      <c r="FD294" s="38"/>
      <c r="FE294" s="38"/>
      <c r="FF294" s="38"/>
      <c r="FG294" s="57" t="s">
        <v>387</v>
      </c>
      <c r="FH294" s="57" t="s">
        <v>387</v>
      </c>
      <c r="FI294" s="57"/>
      <c r="FJ294" s="57" t="s">
        <v>387</v>
      </c>
      <c r="FK294" s="57" t="s">
        <v>387</v>
      </c>
      <c r="FL294" s="57"/>
      <c r="FM294" s="57" t="s">
        <v>387</v>
      </c>
      <c r="FN294" s="57" t="s">
        <v>387</v>
      </c>
      <c r="FO294" s="57" t="s">
        <v>387</v>
      </c>
      <c r="FP294" s="57"/>
      <c r="FQ294" s="57" t="s">
        <v>387</v>
      </c>
      <c r="FR294" s="57" t="s">
        <v>387</v>
      </c>
      <c r="FS294" s="57" t="s">
        <v>387</v>
      </c>
      <c r="FT294" s="57" t="s">
        <v>387</v>
      </c>
      <c r="FU294" s="57" t="s">
        <v>387</v>
      </c>
      <c r="FV294" s="57"/>
      <c r="FW294" s="57"/>
      <c r="FX294" s="57"/>
      <c r="FY294" s="38"/>
      <c r="FZ294" s="38"/>
      <c r="GA294" s="57" t="s">
        <v>387</v>
      </c>
      <c r="GB294" s="57" t="s">
        <v>387</v>
      </c>
      <c r="GC294" s="57"/>
      <c r="GD294" s="57" t="s">
        <v>387</v>
      </c>
      <c r="GE294" s="57" t="s">
        <v>387</v>
      </c>
      <c r="GF294" s="57"/>
      <c r="GG294" s="57" t="s">
        <v>387</v>
      </c>
      <c r="GH294" s="57" t="s">
        <v>387</v>
      </c>
      <c r="GI294" s="57" t="s">
        <v>387</v>
      </c>
      <c r="GJ294" s="57"/>
      <c r="GK294" s="57" t="s">
        <v>387</v>
      </c>
      <c r="GL294" s="57" t="s">
        <v>387</v>
      </c>
      <c r="GM294" s="57" t="s">
        <v>387</v>
      </c>
      <c r="GN294" s="57" t="s">
        <v>387</v>
      </c>
      <c r="GO294" s="57" t="s">
        <v>387</v>
      </c>
      <c r="GP294" s="38"/>
      <c r="GQ294" s="38"/>
      <c r="GR294" s="38"/>
      <c r="GS294" s="38"/>
      <c r="GT294" s="38"/>
      <c r="GU294" s="61"/>
      <c r="GV294" s="57"/>
      <c r="GW294" s="57" t="s">
        <v>387</v>
      </c>
      <c r="GX294" s="57" t="s">
        <v>387</v>
      </c>
      <c r="GY294" s="57"/>
      <c r="GZ294" s="57" t="s">
        <v>387</v>
      </c>
      <c r="HA294" s="57" t="s">
        <v>387</v>
      </c>
      <c r="HB294" s="57"/>
      <c r="HC294" s="57" t="s">
        <v>387</v>
      </c>
      <c r="HD294" s="57" t="s">
        <v>387</v>
      </c>
      <c r="HE294" s="57" t="s">
        <v>387</v>
      </c>
      <c r="HF294" s="57"/>
      <c r="HG294" s="57" t="s">
        <v>387</v>
      </c>
      <c r="HH294" s="57" t="s">
        <v>387</v>
      </c>
      <c r="HI294" s="57" t="s">
        <v>387</v>
      </c>
      <c r="HJ294" s="57" t="s">
        <v>387</v>
      </c>
      <c r="HK294" s="57" t="s">
        <v>387</v>
      </c>
      <c r="HL294" s="57"/>
      <c r="HM294" s="38"/>
      <c r="HN294" s="38"/>
      <c r="HO294" s="37"/>
      <c r="HP294" s="61"/>
      <c r="HQ294" s="57"/>
      <c r="HR294" s="57" t="s">
        <v>387</v>
      </c>
      <c r="HS294" s="57" t="s">
        <v>387</v>
      </c>
      <c r="HT294" s="57"/>
      <c r="HU294" s="57" t="s">
        <v>387</v>
      </c>
      <c r="HV294" s="57" t="s">
        <v>387</v>
      </c>
      <c r="HW294" s="57"/>
      <c r="HX294" s="57" t="s">
        <v>387</v>
      </c>
      <c r="HY294" s="57" t="s">
        <v>387</v>
      </c>
      <c r="HZ294" s="57" t="s">
        <v>387</v>
      </c>
      <c r="IA294" s="57"/>
      <c r="IB294" s="57" t="s">
        <v>387</v>
      </c>
      <c r="IC294" s="57" t="s">
        <v>387</v>
      </c>
      <c r="ID294" s="57" t="s">
        <v>387</v>
      </c>
      <c r="IE294" s="57" t="s">
        <v>387</v>
      </c>
      <c r="IF294" s="57" t="s">
        <v>387</v>
      </c>
      <c r="IG294" s="38"/>
      <c r="IH294" s="38"/>
      <c r="II294" s="37"/>
      <c r="IJ294" s="61"/>
      <c r="IK294" s="57"/>
      <c r="IL294" s="57" t="s">
        <v>387</v>
      </c>
      <c r="IM294" s="57" t="s">
        <v>387</v>
      </c>
      <c r="IN294" s="57"/>
      <c r="IO294" s="57" t="s">
        <v>387</v>
      </c>
      <c r="IP294" s="57" t="s">
        <v>387</v>
      </c>
      <c r="IQ294" s="57"/>
      <c r="IR294" s="57" t="s">
        <v>387</v>
      </c>
      <c r="IS294" s="57" t="s">
        <v>387</v>
      </c>
      <c r="IT294" s="57" t="s">
        <v>387</v>
      </c>
      <c r="IU294" s="57"/>
      <c r="IV294" s="57" t="s">
        <v>387</v>
      </c>
      <c r="IW294" s="57" t="s">
        <v>387</v>
      </c>
      <c r="IX294" s="57" t="s">
        <v>387</v>
      </c>
      <c r="IY294" s="57" t="s">
        <v>387</v>
      </c>
      <c r="IZ294" s="57" t="s">
        <v>387</v>
      </c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12</v>
      </c>
      <c r="AGL294" s="36" t="str">
        <f t="shared" si="950"/>
        <v/>
      </c>
      <c r="AGM294" s="36" t="str">
        <f t="shared" si="938"/>
        <v/>
      </c>
      <c r="AGN294" s="39">
        <f t="shared" si="951"/>
        <v>14</v>
      </c>
      <c r="AGO294" s="36" t="str">
        <f t="shared" si="952"/>
        <v/>
      </c>
      <c r="AGP294" s="36" t="str">
        <f t="shared" si="939"/>
        <v/>
      </c>
      <c r="AGQ294" s="39">
        <f t="shared" si="953"/>
        <v>28</v>
      </c>
      <c r="AGR294" s="36" t="str">
        <f t="shared" si="954"/>
        <v/>
      </c>
      <c r="AGS294" s="36" t="str">
        <f t="shared" si="940"/>
        <v/>
      </c>
      <c r="AGT294" s="39">
        <f t="shared" si="955"/>
        <v>48</v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21</v>
      </c>
      <c r="B295" s="46" t="s">
        <v>170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38"/>
      <c r="FD295" s="38"/>
      <c r="FE295" s="38"/>
      <c r="FF295" s="38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38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38"/>
      <c r="HN295" s="38"/>
      <c r="HO295" s="37"/>
      <c r="HP295" s="61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38"/>
      <c r="IH295" s="38"/>
      <c r="II295" s="37"/>
      <c r="IJ295" s="61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57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/>
      <c r="AGG295" s="43"/>
      <c r="AGH295" s="35"/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22</v>
      </c>
      <c r="B296" s="36"/>
      <c r="C296" s="37"/>
      <c r="D296" s="35"/>
      <c r="E296" s="35"/>
      <c r="F296" s="35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/>
      <c r="AGG296" s="43"/>
      <c r="AGH296" s="35"/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23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24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32" customFormat="1" x14ac:dyDescent="0.25">
      <c r="A299" s="31" t="s">
        <v>44</v>
      </c>
      <c r="C299" s="33"/>
      <c r="D299" s="33"/>
      <c r="E299" s="33"/>
      <c r="F299" s="34"/>
      <c r="G299" s="33"/>
      <c r="H299" s="33"/>
      <c r="I299" s="33"/>
      <c r="J299" s="34"/>
      <c r="K299" s="33"/>
      <c r="L299" s="33"/>
      <c r="M299" s="33"/>
      <c r="N299" s="34"/>
      <c r="O299" s="33"/>
      <c r="P299" s="33"/>
      <c r="Q299" s="33"/>
      <c r="R299" s="34"/>
      <c r="S299" s="33"/>
      <c r="T299" s="33"/>
      <c r="U299" s="33"/>
      <c r="V299" s="34"/>
      <c r="W299" s="33"/>
      <c r="X299" s="33"/>
      <c r="Y299" s="33"/>
      <c r="Z299" s="34"/>
      <c r="AA299" s="33"/>
      <c r="AB299" s="33"/>
      <c r="AC299" s="33"/>
      <c r="AD299" s="34"/>
      <c r="AE299" s="33"/>
      <c r="AF299" s="33"/>
      <c r="AG299" s="33"/>
      <c r="AH299" s="34"/>
      <c r="AI299" s="33"/>
      <c r="AJ299" s="33"/>
      <c r="AK299" s="33"/>
      <c r="AL299" s="34"/>
      <c r="AM299" s="33"/>
      <c r="AN299" s="33"/>
      <c r="AO299" s="33"/>
      <c r="AP299" s="34"/>
      <c r="AQ299" s="33"/>
      <c r="AR299" s="33"/>
      <c r="AS299" s="33"/>
      <c r="AT299" s="34"/>
      <c r="AU299" s="33"/>
      <c r="AV299" s="33"/>
      <c r="AW299" s="33"/>
      <c r="AX299" s="34"/>
      <c r="AY299" s="33"/>
      <c r="AZ299" s="33"/>
      <c r="BA299" s="33"/>
      <c r="BB299" s="34"/>
      <c r="BC299" s="33"/>
      <c r="BD299" s="33"/>
      <c r="BE299" s="33"/>
      <c r="BF299" s="34"/>
      <c r="BG299" s="33"/>
      <c r="BH299" s="33"/>
      <c r="BI299" s="33"/>
      <c r="BJ299" s="34"/>
      <c r="BK299" s="33"/>
      <c r="BL299" s="33"/>
      <c r="BM299" s="33"/>
      <c r="BN299" s="34"/>
      <c r="BO299" s="33"/>
      <c r="BP299" s="33"/>
      <c r="BQ299" s="33"/>
      <c r="BR299" s="34"/>
      <c r="BS299" s="33"/>
      <c r="BT299" s="33"/>
      <c r="BU299" s="33"/>
      <c r="BV299" s="34"/>
      <c r="BW299" s="33"/>
      <c r="BX299" s="33"/>
      <c r="BY299" s="33"/>
      <c r="BZ299" s="34"/>
      <c r="CA299" s="33"/>
      <c r="CB299" s="33"/>
      <c r="CC299" s="33"/>
      <c r="CD299" s="34"/>
      <c r="CE299" s="33"/>
      <c r="CF299" s="33"/>
      <c r="CG299" s="33"/>
      <c r="CH299" s="34"/>
      <c r="CI299" s="33"/>
      <c r="CJ299" s="33"/>
      <c r="CK299" s="33"/>
      <c r="CL299" s="34"/>
      <c r="CM299" s="33"/>
      <c r="CN299" s="33"/>
      <c r="CO299" s="33"/>
      <c r="CP299" s="34"/>
      <c r="CQ299" s="33"/>
      <c r="CR299" s="33"/>
      <c r="CS299" s="33"/>
      <c r="CT299" s="34"/>
      <c r="CU299" s="33"/>
      <c r="CV299" s="33"/>
      <c r="CW299" s="33"/>
      <c r="CX299" s="34"/>
      <c r="CY299" s="33"/>
      <c r="CZ299" s="33"/>
      <c r="DA299" s="33"/>
      <c r="DB299" s="34"/>
      <c r="DC299" s="33"/>
      <c r="DD299" s="33"/>
      <c r="DE299" s="33"/>
      <c r="DF299" s="34"/>
      <c r="DG299" s="33"/>
      <c r="DH299" s="33"/>
      <c r="DI299" s="33"/>
      <c r="DJ299" s="34"/>
      <c r="DK299" s="33"/>
      <c r="DL299" s="33"/>
      <c r="DM299" s="33"/>
      <c r="DN299" s="34"/>
      <c r="DO299" s="33"/>
      <c r="DP299" s="33"/>
      <c r="DQ299" s="33"/>
      <c r="DR299" s="34"/>
      <c r="DS299" s="33"/>
      <c r="DT299" s="33"/>
      <c r="DU299" s="33"/>
      <c r="DV299" s="34"/>
      <c r="DW299" s="33"/>
      <c r="DX299" s="33"/>
      <c r="DY299" s="33"/>
      <c r="DZ299" s="34"/>
      <c r="EA299" s="33"/>
      <c r="EB299" s="33"/>
      <c r="EC299" s="33"/>
      <c r="ED299" s="34"/>
      <c r="EE299" s="33"/>
      <c r="EF299" s="33"/>
      <c r="EG299" s="33"/>
      <c r="EH299" s="34"/>
      <c r="EI299" s="33"/>
      <c r="EJ299" s="33"/>
      <c r="EK299" s="33"/>
      <c r="EL299" s="34"/>
      <c r="EM299" s="33"/>
      <c r="EN299" s="33"/>
      <c r="EO299" s="33"/>
      <c r="EP299" s="34"/>
      <c r="EQ299" s="33"/>
      <c r="ER299" s="33"/>
      <c r="ES299" s="33"/>
      <c r="ET299" s="34"/>
      <c r="EU299" s="33"/>
      <c r="EV299" s="33"/>
      <c r="EW299" s="33"/>
      <c r="EX299" s="34"/>
      <c r="EY299" s="33"/>
      <c r="EZ299" s="33"/>
      <c r="FA299" s="33"/>
      <c r="FB299" s="34"/>
      <c r="FC299" s="33"/>
      <c r="FD299" s="33"/>
      <c r="FE299" s="33"/>
      <c r="FF299" s="34"/>
      <c r="FG299" s="33"/>
      <c r="FH299" s="33"/>
      <c r="FI299" s="33"/>
      <c r="FJ299" s="34"/>
      <c r="FK299" s="33"/>
      <c r="FL299" s="33"/>
      <c r="FM299" s="33"/>
      <c r="FN299" s="34"/>
      <c r="FO299" s="33"/>
      <c r="FP299" s="33"/>
      <c r="FQ299" s="33"/>
      <c r="FR299" s="34"/>
      <c r="FS299" s="33"/>
      <c r="FT299" s="33"/>
      <c r="FU299" s="33"/>
      <c r="FV299" s="34"/>
      <c r="FW299" s="33"/>
      <c r="FX299" s="33"/>
      <c r="FY299" s="33"/>
      <c r="FZ299" s="34"/>
      <c r="GA299" s="33"/>
      <c r="GB299" s="33"/>
      <c r="GC299" s="33"/>
      <c r="GD299" s="34"/>
      <c r="GE299" s="33"/>
      <c r="GF299" s="33"/>
      <c r="GG299" s="33"/>
      <c r="GH299" s="34"/>
      <c r="GI299" s="33"/>
      <c r="GJ299" s="33"/>
      <c r="GK299" s="33"/>
      <c r="GL299" s="34"/>
      <c r="GM299" s="33"/>
      <c r="GN299" s="33"/>
      <c r="GO299" s="33"/>
      <c r="GP299" s="34"/>
      <c r="GQ299" s="33"/>
      <c r="GR299" s="33"/>
      <c r="GS299" s="33"/>
      <c r="GT299" s="34"/>
      <c r="GU299" s="33"/>
      <c r="GV299" s="33"/>
      <c r="GW299" s="33"/>
      <c r="GX299" s="34"/>
      <c r="GY299" s="33"/>
      <c r="GZ299" s="33"/>
      <c r="HA299" s="33"/>
      <c r="HB299" s="34"/>
      <c r="HC299" s="33"/>
      <c r="HD299" s="33"/>
      <c r="HE299" s="33"/>
      <c r="HF299" s="34"/>
      <c r="HG299" s="33"/>
      <c r="HH299" s="33"/>
      <c r="HI299" s="33"/>
      <c r="HJ299" s="34"/>
      <c r="HK299" s="33"/>
      <c r="HL299" s="33"/>
      <c r="HM299" s="33"/>
      <c r="HN299" s="34"/>
      <c r="HO299" s="33"/>
      <c r="HP299" s="33"/>
      <c r="HQ299" s="33"/>
      <c r="HR299" s="34"/>
      <c r="HS299" s="33"/>
      <c r="HT299" s="33"/>
      <c r="HU299" s="33"/>
      <c r="HV299" s="34"/>
      <c r="HW299" s="33"/>
      <c r="HX299" s="33"/>
      <c r="HY299" s="33"/>
      <c r="HZ299" s="34"/>
      <c r="IA299" s="33"/>
      <c r="IB299" s="33"/>
      <c r="IC299" s="33"/>
      <c r="ID299" s="34"/>
      <c r="IE299" s="33"/>
      <c r="IF299" s="33"/>
      <c r="IG299" s="33"/>
      <c r="IH299" s="34"/>
      <c r="II299" s="33"/>
      <c r="IJ299" s="33"/>
      <c r="IK299" s="33"/>
      <c r="IL299" s="34"/>
      <c r="IM299" s="33"/>
      <c r="IN299" s="33"/>
      <c r="IO299" s="33"/>
      <c r="IP299" s="34"/>
      <c r="IQ299" s="33"/>
      <c r="IR299" s="33"/>
      <c r="IS299" s="33"/>
      <c r="IT299" s="34"/>
      <c r="IU299" s="33"/>
      <c r="IV299" s="33"/>
      <c r="IW299" s="33"/>
      <c r="IX299" s="34"/>
      <c r="IY299" s="33"/>
      <c r="IZ299" s="33"/>
      <c r="JA299" s="33"/>
      <c r="JB299" s="34"/>
      <c r="JC299" s="33"/>
      <c r="JD299" s="33"/>
      <c r="JE299" s="33"/>
      <c r="JF299" s="34"/>
      <c r="JG299" s="33"/>
      <c r="JH299" s="33"/>
      <c r="JI299" s="33"/>
      <c r="JJ299" s="34"/>
      <c r="JK299" s="33"/>
      <c r="JL299" s="33"/>
      <c r="JM299" s="33"/>
      <c r="JN299" s="34"/>
      <c r="JO299" s="33"/>
      <c r="JP299" s="33"/>
      <c r="JQ299" s="33"/>
      <c r="JR299" s="34"/>
      <c r="JS299" s="33"/>
      <c r="JT299" s="33"/>
      <c r="JU299" s="33"/>
      <c r="JV299" s="34"/>
      <c r="JW299" s="33"/>
      <c r="JX299" s="33"/>
      <c r="JY299" s="33"/>
      <c r="JZ299" s="34"/>
      <c r="KA299" s="33"/>
      <c r="KB299" s="33"/>
      <c r="KC299" s="33"/>
      <c r="KD299" s="34"/>
      <c r="KE299" s="33"/>
      <c r="KF299" s="33"/>
      <c r="KG299" s="33"/>
      <c r="KH299" s="34"/>
      <c r="KI299" s="33"/>
      <c r="KJ299" s="33"/>
      <c r="KK299" s="33"/>
      <c r="KL299" s="34"/>
      <c r="KM299" s="33"/>
      <c r="KN299" s="33"/>
      <c r="KO299" s="33"/>
      <c r="KP299" s="34"/>
      <c r="KQ299" s="33"/>
      <c r="KR299" s="33"/>
      <c r="KS299" s="33"/>
      <c r="KT299" s="34"/>
      <c r="KU299" s="33"/>
      <c r="KV299" s="33"/>
      <c r="KW299" s="33"/>
      <c r="KX299" s="34"/>
      <c r="KY299" s="33"/>
      <c r="KZ299" s="33"/>
      <c r="LA299" s="33"/>
      <c r="LB299" s="34"/>
      <c r="LC299" s="33"/>
      <c r="LD299" s="33"/>
      <c r="LE299" s="33"/>
      <c r="LF299" s="34"/>
      <c r="LG299" s="33"/>
      <c r="LH299" s="33"/>
      <c r="LI299" s="33"/>
      <c r="LJ299" s="34"/>
      <c r="LK299" s="33"/>
      <c r="LL299" s="33"/>
      <c r="LM299" s="33"/>
      <c r="LN299" s="34"/>
      <c r="LO299" s="33"/>
      <c r="LP299" s="33"/>
      <c r="LQ299" s="33"/>
      <c r="LR299" s="34"/>
      <c r="LS299" s="33"/>
      <c r="LT299" s="33"/>
      <c r="LU299" s="33"/>
      <c r="LV299" s="34"/>
      <c r="LW299" s="33"/>
      <c r="LX299" s="33"/>
      <c r="LY299" s="33"/>
      <c r="LZ299" s="34"/>
      <c r="MA299" s="33"/>
      <c r="MB299" s="33"/>
      <c r="MC299" s="33"/>
      <c r="MD299" s="34"/>
      <c r="ME299" s="33"/>
      <c r="MF299" s="33"/>
      <c r="MG299" s="33"/>
      <c r="MH299" s="34"/>
      <c r="MI299" s="33"/>
      <c r="MJ299" s="33"/>
      <c r="MK299" s="33"/>
      <c r="ML299" s="34"/>
      <c r="MM299" s="33"/>
      <c r="MN299" s="33"/>
      <c r="MO299" s="33"/>
      <c r="MP299" s="34"/>
      <c r="MQ299" s="33"/>
      <c r="MR299" s="33"/>
      <c r="MS299" s="33"/>
      <c r="MT299" s="34"/>
      <c r="MU299" s="33"/>
      <c r="MV299" s="33"/>
      <c r="MW299" s="33"/>
      <c r="MX299" s="34"/>
      <c r="MY299" s="33"/>
      <c r="MZ299" s="33"/>
      <c r="NA299" s="33"/>
      <c r="NB299" s="34"/>
      <c r="NC299" s="33"/>
      <c r="ND299" s="33"/>
      <c r="NE299" s="33"/>
      <c r="NF299" s="34"/>
      <c r="NG299" s="33"/>
      <c r="NH299" s="33"/>
      <c r="NI299" s="33"/>
      <c r="NJ299" s="34"/>
      <c r="NK299" s="33"/>
      <c r="NL299" s="33"/>
      <c r="NM299" s="33"/>
      <c r="NN299" s="34"/>
      <c r="NO299" s="33"/>
      <c r="NP299" s="33"/>
      <c r="NQ299" s="33"/>
      <c r="NR299" s="34"/>
      <c r="NS299" s="33"/>
      <c r="NT299" s="33"/>
      <c r="NU299" s="33"/>
      <c r="NV299" s="34"/>
      <c r="NW299" s="33"/>
      <c r="NX299" s="33"/>
      <c r="NY299" s="33"/>
      <c r="NZ299" s="34"/>
      <c r="OA299" s="33"/>
      <c r="OB299" s="33"/>
      <c r="OC299" s="33"/>
      <c r="OD299" s="34"/>
      <c r="OE299" s="33"/>
      <c r="OF299" s="33"/>
      <c r="OG299" s="33"/>
      <c r="OH299" s="34"/>
      <c r="OI299" s="33"/>
      <c r="OJ299" s="33"/>
      <c r="OK299" s="33"/>
      <c r="OL299" s="34"/>
      <c r="OM299" s="33"/>
      <c r="ON299" s="33"/>
      <c r="OO299" s="33"/>
      <c r="OP299" s="34"/>
      <c r="OQ299" s="33"/>
      <c r="OR299" s="33"/>
      <c r="OS299" s="33"/>
      <c r="OT299" s="34"/>
      <c r="OU299" s="33"/>
      <c r="OV299" s="33"/>
      <c r="OW299" s="33"/>
      <c r="OX299" s="34"/>
      <c r="OY299" s="33"/>
      <c r="OZ299" s="33"/>
      <c r="PA299" s="33"/>
      <c r="PB299" s="34"/>
      <c r="PC299" s="33"/>
      <c r="PD299" s="33"/>
      <c r="PE299" s="33"/>
      <c r="PF299" s="34"/>
      <c r="PG299" s="33"/>
      <c r="PH299" s="33"/>
      <c r="PI299" s="33"/>
      <c r="PJ299" s="34"/>
      <c r="PK299" s="33"/>
      <c r="PL299" s="33"/>
      <c r="PM299" s="33"/>
      <c r="PN299" s="34"/>
      <c r="PO299" s="33"/>
      <c r="PP299" s="33"/>
      <c r="PQ299" s="33"/>
      <c r="PR299" s="34"/>
      <c r="PS299" s="33"/>
      <c r="PT299" s="33"/>
      <c r="PU299" s="33"/>
      <c r="PV299" s="34"/>
      <c r="PW299" s="33"/>
      <c r="PX299" s="33"/>
      <c r="PY299" s="33"/>
      <c r="PZ299" s="34"/>
      <c r="QA299" s="33"/>
      <c r="QB299" s="33"/>
      <c r="QC299" s="33"/>
      <c r="QD299" s="34"/>
      <c r="QE299" s="33"/>
      <c r="QF299" s="33"/>
      <c r="QG299" s="33"/>
      <c r="QH299" s="34"/>
      <c r="QI299" s="33"/>
      <c r="QJ299" s="33"/>
      <c r="QK299" s="33"/>
      <c r="QL299" s="34"/>
      <c r="QM299" s="33"/>
      <c r="QN299" s="33"/>
      <c r="QO299" s="33"/>
      <c r="QP299" s="34"/>
      <c r="QQ299" s="33"/>
      <c r="QR299" s="33"/>
      <c r="QS299" s="33"/>
      <c r="QT299" s="34"/>
      <c r="QU299" s="33"/>
      <c r="QV299" s="33"/>
      <c r="QW299" s="33"/>
      <c r="QX299" s="34"/>
      <c r="QY299" s="33"/>
      <c r="QZ299" s="33"/>
      <c r="RA299" s="33"/>
      <c r="RB299" s="34"/>
      <c r="RC299" s="33"/>
      <c r="RD299" s="33"/>
      <c r="RE299" s="33"/>
      <c r="RF299" s="34"/>
      <c r="RG299" s="33"/>
      <c r="RH299" s="33"/>
      <c r="RI299" s="33"/>
      <c r="RJ299" s="34"/>
      <c r="RK299" s="33"/>
      <c r="RL299" s="33"/>
      <c r="RM299" s="33"/>
      <c r="RN299" s="34"/>
      <c r="RO299" s="33"/>
      <c r="RP299" s="33"/>
      <c r="RQ299" s="33"/>
      <c r="RR299" s="34"/>
      <c r="RS299" s="33"/>
      <c r="RT299" s="33"/>
      <c r="RU299" s="33"/>
      <c r="RV299" s="34"/>
      <c r="RW299" s="33"/>
      <c r="RX299" s="33"/>
      <c r="RY299" s="33"/>
      <c r="RZ299" s="34"/>
      <c r="SA299" s="33"/>
      <c r="SB299" s="33"/>
      <c r="SC299" s="33"/>
      <c r="SD299" s="34"/>
      <c r="SE299" s="33"/>
      <c r="SF299" s="33"/>
      <c r="SG299" s="33"/>
      <c r="SH299" s="34"/>
      <c r="SI299" s="33"/>
      <c r="SJ299" s="33"/>
      <c r="SK299" s="33"/>
      <c r="SL299" s="34"/>
      <c r="SM299" s="33"/>
      <c r="SN299" s="33"/>
      <c r="SO299" s="33"/>
      <c r="SP299" s="34"/>
      <c r="SQ299" s="33"/>
      <c r="SR299" s="33"/>
      <c r="SS299" s="33"/>
      <c r="ST299" s="34"/>
      <c r="SU299" s="33"/>
      <c r="SV299" s="33"/>
      <c r="SW299" s="33"/>
      <c r="SX299" s="34"/>
      <c r="SY299" s="33"/>
      <c r="SZ299" s="33"/>
      <c r="TA299" s="33"/>
      <c r="TB299" s="34"/>
      <c r="TC299" s="33"/>
      <c r="TD299" s="33"/>
      <c r="TE299" s="33"/>
      <c r="TF299" s="34"/>
      <c r="TG299" s="33"/>
      <c r="TH299" s="33"/>
      <c r="TI299" s="33"/>
      <c r="TJ299" s="34"/>
      <c r="TK299" s="33"/>
      <c r="TL299" s="33"/>
      <c r="TM299" s="33"/>
      <c r="TN299" s="34"/>
      <c r="TO299" s="33"/>
      <c r="TP299" s="33"/>
      <c r="TQ299" s="33"/>
      <c r="TR299" s="34"/>
      <c r="TS299" s="33"/>
      <c r="TT299" s="33"/>
      <c r="TU299" s="33"/>
      <c r="TV299" s="34"/>
      <c r="TW299" s="33"/>
      <c r="TX299" s="33"/>
      <c r="TY299" s="33"/>
      <c r="TZ299" s="34"/>
      <c r="UA299" s="33"/>
      <c r="UB299" s="33"/>
      <c r="UC299" s="33"/>
      <c r="UD299" s="34"/>
      <c r="UE299" s="33"/>
      <c r="UF299" s="33"/>
      <c r="UG299" s="33"/>
      <c r="UH299" s="34"/>
      <c r="UI299" s="33"/>
      <c r="UJ299" s="33"/>
      <c r="UK299" s="33"/>
      <c r="UL299" s="34"/>
      <c r="UM299" s="33"/>
      <c r="UN299" s="33"/>
      <c r="UO299" s="33"/>
      <c r="UP299" s="34"/>
      <c r="UQ299" s="33"/>
      <c r="UR299" s="33"/>
      <c r="US299" s="33"/>
      <c r="UT299" s="34"/>
      <c r="UU299" s="33"/>
      <c r="UV299" s="33"/>
      <c r="UW299" s="33"/>
      <c r="UX299" s="34"/>
      <c r="UY299" s="33"/>
      <c r="UZ299" s="33"/>
      <c r="VA299" s="33"/>
      <c r="VB299" s="34"/>
      <c r="VC299" s="33"/>
      <c r="VD299" s="33"/>
      <c r="VE299" s="33"/>
      <c r="VF299" s="34"/>
      <c r="VG299" s="33"/>
      <c r="VH299" s="33"/>
      <c r="VI299" s="33"/>
      <c r="VJ299" s="34"/>
      <c r="VK299" s="33"/>
      <c r="VL299" s="33"/>
      <c r="VM299" s="33"/>
      <c r="VN299" s="34"/>
      <c r="VO299" s="33"/>
      <c r="VP299" s="33"/>
      <c r="VQ299" s="33"/>
      <c r="VR299" s="34"/>
      <c r="VS299" s="33"/>
      <c r="VT299" s="33"/>
      <c r="VU299" s="33"/>
      <c r="VV299" s="34"/>
      <c r="VW299" s="33"/>
      <c r="VX299" s="33"/>
      <c r="VY299" s="33"/>
      <c r="VZ299" s="34"/>
      <c r="WA299" s="33"/>
      <c r="WB299" s="33"/>
      <c r="WC299" s="33"/>
      <c r="WD299" s="34"/>
      <c r="WE299" s="33"/>
      <c r="WF299" s="33"/>
      <c r="WG299" s="33"/>
      <c r="WH299" s="34"/>
      <c r="WI299" s="33"/>
      <c r="WJ299" s="33"/>
      <c r="WK299" s="33"/>
      <c r="WL299" s="34"/>
      <c r="WM299" s="33"/>
      <c r="WN299" s="33"/>
      <c r="WO299" s="33"/>
      <c r="WP299" s="34"/>
      <c r="WQ299" s="33"/>
      <c r="WR299" s="33"/>
      <c r="WS299" s="33"/>
      <c r="WT299" s="34"/>
      <c r="WU299" s="33"/>
      <c r="WV299" s="33"/>
      <c r="WW299" s="33"/>
      <c r="WX299" s="34"/>
      <c r="WY299" s="33"/>
      <c r="WZ299" s="33"/>
      <c r="XA299" s="33"/>
      <c r="XB299" s="34"/>
      <c r="XC299" s="33"/>
      <c r="XD299" s="33"/>
      <c r="XE299" s="33"/>
      <c r="XF299" s="34"/>
      <c r="XG299" s="33"/>
      <c r="XH299" s="33"/>
      <c r="XI299" s="33"/>
      <c r="XJ299" s="34"/>
      <c r="XK299" s="33"/>
      <c r="XL299" s="33"/>
      <c r="XM299" s="33"/>
      <c r="XN299" s="34"/>
      <c r="XO299" s="33"/>
      <c r="XP299" s="33"/>
      <c r="XQ299" s="33"/>
      <c r="XR299" s="34"/>
      <c r="XS299" s="33"/>
      <c r="XT299" s="33"/>
      <c r="XU299" s="33"/>
      <c r="XV299" s="34"/>
      <c r="XW299" s="33"/>
      <c r="XX299" s="33"/>
      <c r="XY299" s="33"/>
      <c r="XZ299" s="34"/>
      <c r="YA299" s="33"/>
      <c r="YB299" s="33"/>
      <c r="YC299" s="33"/>
      <c r="YD299" s="34"/>
      <c r="YE299" s="33"/>
      <c r="YF299" s="33"/>
      <c r="YG299" s="33"/>
      <c r="YH299" s="34"/>
      <c r="YI299" s="33"/>
      <c r="YJ299" s="33"/>
      <c r="YK299" s="33"/>
      <c r="YL299" s="34"/>
      <c r="YM299" s="33"/>
      <c r="YN299" s="33"/>
      <c r="YO299" s="33"/>
      <c r="YP299" s="34"/>
      <c r="YQ299" s="33"/>
      <c r="YR299" s="33"/>
      <c r="YS299" s="33"/>
      <c r="YT299" s="34"/>
      <c r="YU299" s="33"/>
      <c r="YV299" s="33"/>
      <c r="YW299" s="33"/>
      <c r="YX299" s="34"/>
      <c r="YY299" s="33"/>
      <c r="YZ299" s="33"/>
      <c r="ZA299" s="33"/>
      <c r="ZB299" s="34"/>
      <c r="ZC299" s="33"/>
      <c r="ZD299" s="33"/>
      <c r="ZE299" s="33"/>
      <c r="ZF299" s="34"/>
      <c r="ZG299" s="33"/>
      <c r="ZH299" s="33"/>
      <c r="ZI299" s="33"/>
      <c r="ZJ299" s="34"/>
      <c r="ZK299" s="33"/>
      <c r="ZL299" s="33"/>
      <c r="ZM299" s="33"/>
      <c r="ZN299" s="34"/>
      <c r="ZO299" s="33"/>
      <c r="ZP299" s="33"/>
      <c r="ZQ299" s="33"/>
      <c r="ZR299" s="34"/>
      <c r="ZS299" s="33"/>
      <c r="ZT299" s="33"/>
      <c r="ZU299" s="33"/>
      <c r="ZV299" s="34"/>
      <c r="ZW299" s="33"/>
      <c r="ZX299" s="33"/>
      <c r="ZY299" s="33"/>
      <c r="ZZ299" s="34"/>
      <c r="AAA299" s="33"/>
      <c r="AAB299" s="33"/>
      <c r="AAC299" s="33"/>
      <c r="AAD299" s="34"/>
      <c r="AAE299" s="33"/>
      <c r="AAF299" s="33"/>
      <c r="AAG299" s="33"/>
      <c r="AAH299" s="34"/>
      <c r="AAI299" s="33"/>
      <c r="AAJ299" s="33"/>
      <c r="AAK299" s="33"/>
      <c r="AAL299" s="34"/>
      <c r="AAM299" s="33"/>
      <c r="AAN299" s="33"/>
      <c r="AAO299" s="33"/>
      <c r="AAP299" s="34"/>
      <c r="AAQ299" s="33"/>
      <c r="AAR299" s="33"/>
      <c r="AAS299" s="33"/>
      <c r="AAT299" s="34"/>
      <c r="AAU299" s="33"/>
      <c r="AAV299" s="33"/>
      <c r="AAW299" s="33"/>
      <c r="AAX299" s="34"/>
      <c r="AAY299" s="33"/>
      <c r="AAZ299" s="33"/>
      <c r="ABA299" s="33"/>
      <c r="ABB299" s="34"/>
      <c r="ABC299" s="33"/>
      <c r="ABD299" s="33"/>
      <c r="ABE299" s="33"/>
      <c r="ABF299" s="34"/>
      <c r="ABG299" s="33"/>
      <c r="ABH299" s="33"/>
      <c r="ABI299" s="33"/>
      <c r="ABJ299" s="34"/>
      <c r="ABK299" s="33"/>
      <c r="ABL299" s="33"/>
      <c r="ABM299" s="33"/>
      <c r="ABN299" s="34"/>
      <c r="ABO299" s="33"/>
      <c r="ABP299" s="33"/>
      <c r="ABQ299" s="33"/>
      <c r="ABR299" s="34"/>
      <c r="ABS299" s="33"/>
      <c r="ABT299" s="33"/>
      <c r="ABU299" s="33"/>
      <c r="ABV299" s="34"/>
      <c r="ABW299" s="33"/>
      <c r="ABX299" s="33"/>
      <c r="ABY299" s="33"/>
      <c r="ABZ299" s="34"/>
      <c r="ACA299" s="33"/>
      <c r="ACB299" s="33"/>
      <c r="ACC299" s="33"/>
      <c r="ACD299" s="34"/>
      <c r="ACE299" s="33"/>
      <c r="ACF299" s="33"/>
      <c r="ACG299" s="33"/>
      <c r="ACH299" s="34"/>
      <c r="ACI299" s="33"/>
      <c r="ACJ299" s="33"/>
      <c r="ACK299" s="33"/>
      <c r="ACL299" s="34"/>
      <c r="ACM299" s="33"/>
      <c r="ACN299" s="33"/>
      <c r="ACO299" s="33"/>
      <c r="ACP299" s="34"/>
      <c r="ACQ299" s="33"/>
      <c r="ACR299" s="33"/>
      <c r="ACS299" s="33"/>
      <c r="ACT299" s="34"/>
      <c r="ACU299" s="33"/>
      <c r="ACV299" s="33"/>
      <c r="ACW299" s="33"/>
      <c r="ACX299" s="34"/>
      <c r="ACY299" s="33"/>
      <c r="ACZ299" s="33"/>
      <c r="ADA299" s="33"/>
      <c r="ADB299" s="34"/>
      <c r="ADC299" s="33"/>
      <c r="ADD299" s="33"/>
      <c r="ADE299" s="33"/>
      <c r="ADF299" s="34"/>
      <c r="ADG299" s="33"/>
      <c r="ADH299" s="33"/>
      <c r="ADI299" s="33"/>
      <c r="ADJ299" s="34"/>
      <c r="ADK299" s="33"/>
      <c r="ADL299" s="33"/>
      <c r="ADM299" s="33"/>
      <c r="ADN299" s="34"/>
      <c r="ADO299" s="33"/>
      <c r="ADP299" s="33"/>
      <c r="ADQ299" s="33"/>
      <c r="ADR299" s="34"/>
      <c r="ADS299" s="33"/>
      <c r="ADT299" s="33"/>
      <c r="ADU299" s="33"/>
      <c r="ADV299" s="34"/>
      <c r="ADW299" s="33"/>
      <c r="ADX299" s="33"/>
      <c r="ADY299" s="33"/>
      <c r="ADZ299" s="34"/>
      <c r="AEA299" s="33"/>
      <c r="AEB299" s="33"/>
      <c r="AEC299" s="33"/>
      <c r="AED299" s="34"/>
      <c r="AEE299" s="33"/>
      <c r="AEF299" s="33"/>
      <c r="AEG299" s="33"/>
      <c r="AEH299" s="34"/>
      <c r="AEI299" s="33"/>
      <c r="AEJ299" s="33"/>
      <c r="AEK299" s="33"/>
      <c r="AEL299" s="34"/>
      <c r="AEM299" s="33"/>
      <c r="AEN299" s="33"/>
      <c r="AEO299" s="33"/>
      <c r="AEP299" s="34"/>
      <c r="AEQ299" s="33"/>
      <c r="AER299" s="33"/>
      <c r="AES299" s="33"/>
      <c r="AET299" s="34"/>
      <c r="AEU299" s="33"/>
      <c r="AEV299" s="33"/>
      <c r="AEW299" s="33"/>
      <c r="AEX299" s="34"/>
      <c r="AEY299" s="33"/>
      <c r="AEZ299" s="33"/>
      <c r="AFA299" s="33"/>
      <c r="AFB299" s="34"/>
      <c r="AFC299" s="33"/>
      <c r="AFD299" s="33"/>
      <c r="AFE299" s="33"/>
      <c r="AFF299" s="34"/>
      <c r="AFG299" s="33"/>
      <c r="AFH299" s="33"/>
      <c r="AFI299" s="33"/>
      <c r="AFJ299" s="34"/>
      <c r="AFK299" s="33"/>
      <c r="AFL299" s="33"/>
      <c r="AFM299" s="33"/>
      <c r="AFN299" s="34"/>
      <c r="AFO299" s="33"/>
      <c r="AFP299" s="33"/>
      <c r="AFQ299" s="33"/>
      <c r="AFR299" s="34"/>
      <c r="AFS299" s="33"/>
      <c r="AFT299" s="33"/>
      <c r="AFU299" s="33"/>
      <c r="AFV299" s="34"/>
      <c r="AFW299" s="33"/>
      <c r="AFX299" s="33"/>
      <c r="AFY299" s="33"/>
      <c r="AFZ299" s="34"/>
      <c r="AGA299" s="33"/>
      <c r="AGB299" s="33"/>
      <c r="AGC299" s="33"/>
      <c r="AGD299" s="34"/>
      <c r="AGE299" s="33"/>
      <c r="AGF299" s="33"/>
      <c r="AGG299" s="33"/>
      <c r="AGH299" s="33"/>
      <c r="AGI299" s="33"/>
      <c r="AGJ299" s="34"/>
      <c r="AGK299" s="33"/>
      <c r="AGL299" s="33"/>
      <c r="AGM299" s="33"/>
      <c r="AGN299" s="33"/>
      <c r="AGO299" s="34"/>
      <c r="AGP299" s="34"/>
      <c r="AGQ299" s="33"/>
      <c r="AGR299" s="33"/>
      <c r="AGS299" s="33"/>
      <c r="AGT299" s="33"/>
      <c r="AGU299" s="34"/>
      <c r="AGV299" s="34"/>
      <c r="AGW299" s="33"/>
      <c r="AGX299" s="33"/>
      <c r="AGY299" s="33"/>
      <c r="AGZ299" s="33"/>
      <c r="AHA299" s="34"/>
      <c r="AHB299" s="34"/>
      <c r="AHC299" s="33"/>
      <c r="AHD299" s="33"/>
      <c r="AHE299" s="33"/>
      <c r="AHF299" s="33"/>
      <c r="AHG299" s="34"/>
      <c r="AHH299" s="34"/>
      <c r="AHI299" s="33"/>
      <c r="AHJ299" s="33"/>
      <c r="AHK299" s="33"/>
      <c r="AHL299" s="33"/>
      <c r="AHM299" s="34"/>
      <c r="AHN299" s="34"/>
      <c r="AHO299" s="33"/>
      <c r="AHP299" s="33"/>
      <c r="AHQ299" s="33"/>
      <c r="AHR299" s="34"/>
      <c r="AHS299" s="33"/>
      <c r="AHT299" s="33"/>
      <c r="AHU299" s="33"/>
      <c r="AHV299" s="34"/>
      <c r="AHW299" s="33"/>
      <c r="AHX299" s="33"/>
      <c r="AHY299" s="33"/>
      <c r="AHZ299" s="34"/>
      <c r="AIA299" s="33"/>
      <c r="AIB299" s="33"/>
      <c r="AIC299" s="33"/>
      <c r="AID299" s="34"/>
      <c r="AIE299" s="33"/>
      <c r="AIF299" s="33"/>
      <c r="AIG299" s="33"/>
      <c r="AIH299" s="34"/>
    </row>
    <row r="300" spans="1:918" s="5" customFormat="1" outlineLevel="1" x14ac:dyDescent="0.25">
      <c r="A300" s="35">
        <v>1</v>
      </c>
      <c r="B300" s="45" t="s">
        <v>65</v>
      </c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>IF(COUNTIFS($C$7:$AGE$7,"="&amp;$AGK$5,$C300:$AGE300,"б")=0,"",COUNTIFS($C$7:$AGE$7,"="&amp;$AGK$5,$C300:$AGE300,"б"))</f>
        <v/>
      </c>
      <c r="AGG300" s="43" t="str">
        <f>IF(COUNTIFS($C$7:$AGE$7,"="&amp;$AGK$5,$C300:$AGE300,"у")=0,"",COUNTIFS($C$7:$AGE$7,"="&amp;$AGK$5,$C300:$AGE300,"у"))</f>
        <v/>
      </c>
      <c r="AGH300" s="35" t="str">
        <f t="shared" ref="AGH300:AGH320" si="971">IF(COUNTIFS($C$7:$AGE$7,"="&amp;$AGK$1,$C300:$AGE300,"н")=0,"",COUNTIFS($C$7:$AGE$7,"="&amp;$AGK$1,$C300:$AGE300,"н"))</f>
        <v/>
      </c>
      <c r="AGL300" s="36" t="str">
        <f>IF(COUNTIFS($C$6:$AGE$6,9,$C300:$AGE300,"б")=0,"",COUNTIFS($C$6:$AGE$6,9,$C300:$AGE300,"б"))</f>
        <v/>
      </c>
      <c r="AGM300" s="36" t="str">
        <f t="shared" ref="AGM300:AGM323" si="972">IF(COUNTIFS($C$6:$AGE$6,9,$C300:$AGE300,"у")=0,"",COUNTIFS($C$6:$AGE$6,9,$C300:$AGE300,"у"))</f>
        <v/>
      </c>
      <c r="AGN300" s="39" t="str">
        <f>IF(COUNTIFS($C$6:$AGE$6,9,$C300:$AGE300,"н")=0,"",COUNTIFS($C$6:$AGE$6,9,$C300:$AGE300,"н"))</f>
        <v/>
      </c>
      <c r="AGO300" s="36" t="str">
        <f>IF(COUNTIFS($C$6:$AGE$6,10,$C300:$AGE300,"б")=0,"",COUNTIFS($C$6:$AGE$6,10,$C300:$AGE300,"б"))</f>
        <v/>
      </c>
      <c r="AGP300" s="36" t="str">
        <f t="shared" ref="AGP300:AGP323" si="973">IF(COUNTIFS($C$6:$AGE$6,10,$C300:$AGE300,"у")=0,"",COUNTIFS($C$6:$AGE$6,10,$C300:$AGE300,"у"))</f>
        <v/>
      </c>
      <c r="AGQ300" s="39" t="str">
        <f>IF(COUNTIFS($C$6:$AGE$6,10,$C300:$AGE300,"н")=0,"",COUNTIFS($C$6:$AGE$6,10,$C300:$AGE300,"н"))</f>
        <v/>
      </c>
      <c r="AGR300" s="36" t="str">
        <f>IF(COUNTIFS($C$6:$AGE$6,11,$C300:$AGE300,"б")=0,"",COUNTIFS($C$6:$AGE$6,11,$C300:$AGE300,"б"))</f>
        <v/>
      </c>
      <c r="AGS300" s="36" t="str">
        <f t="shared" ref="AGS300:AGS323" si="974">IF(COUNTIFS($C$6:$AGE$6,11,$C300:$AGE300,"у")=0,"",COUNTIFS($C$6:$AGE$6,11,$C300:$AGE300,"у"))</f>
        <v/>
      </c>
      <c r="AGT300" s="39" t="str">
        <f>IF(COUNTIFS($C$6:$AGE$6,11,$C300:$AGE300,"н")=0,"",COUNTIFS($C$6:$AGE$6,11,$C300:$AGE300,"н"))</f>
        <v/>
      </c>
      <c r="AGU300" s="36" t="str">
        <f>IF(COUNTIFS($C$6:$AGE$6,12,$C300:$AGE300,"б")=0,"",COUNTIFS($C$6:$AGE$6,12,$C300:$AGE300,"б"))</f>
        <v/>
      </c>
      <c r="AGV300" s="36" t="str">
        <f t="shared" ref="AGV300:AGV323" si="975">IF(COUNTIFS($C$6:$AGE$6,12,$C300:$AGE300,"у")=0,"",COUNTIFS($C$6:$AGE$6,12,$C300:$AGE300,"у"))</f>
        <v/>
      </c>
      <c r="AGW300" s="39" t="str">
        <f>IF(COUNTIFS($C$6:$AGE$6,12,$C300:$AGE300,"н")=0,"",COUNTIFS($C$6:$AGE$6,12,$C300:$AGE300,"н"))</f>
        <v/>
      </c>
      <c r="AGX300" s="36" t="str">
        <f>IF(COUNTIFS($C$6:$AGE$6,1,$C300:$AGE300,"б")=0,"",COUNTIFS($C$6:$AGE$6,1,$C300:$AGE300,"б"))</f>
        <v/>
      </c>
      <c r="AGY300" s="36" t="str">
        <f t="shared" ref="AGY300:AGY323" si="976">IF(COUNTIFS($C$6:$AGE$6,1,$C300:$AGE300,"у")=0,"",COUNTIFS($C$6:$AGE$6,1,$C300:$AGE300,"у"))</f>
        <v/>
      </c>
      <c r="AGZ300" s="39" t="str">
        <f>IF(COUNTIFS($C$6:$AGE$6,1,$C300:$AGE300,"н")=0,"",COUNTIFS($C$6:$AGE$6,1,$C300:$AGE300,"н"))</f>
        <v/>
      </c>
      <c r="AHA300" s="36" t="str">
        <f>IF(COUNTIFS($C$6:$AGE$6,2,$C300:$AGE300,"б")=0,"",COUNTIFS($C$6:$AGE$6,2,$C300:$AGE300,"б"))</f>
        <v/>
      </c>
      <c r="AHB300" s="36" t="str">
        <f t="shared" ref="AHB300:AHB323" si="977">IF(COUNTIFS($C$6:$AGE$6,2,$C300:$AGE300,"у")=0,"",COUNTIFS($C$6:$AGE$6,2,$C300:$AGE300,"у"))</f>
        <v/>
      </c>
      <c r="AHC300" s="39" t="str">
        <f>IF(COUNTIFS($C$6:$AGE$6,2,$C300:$AGE300,"н")=0,"",COUNTIFS($C$6:$AGE$6,2,$C300:$AGE300,"н"))</f>
        <v/>
      </c>
      <c r="AHD300" s="36" t="str">
        <f>IF(COUNTIFS($C$6:$AGE$6,3,$C300:$AGE300,"б")=0,"",COUNTIFS($C$6:$AGE$6,3,$C300:$AGE300,"б"))</f>
        <v/>
      </c>
      <c r="AHE300" s="36" t="str">
        <f t="shared" ref="AHE300:AHE323" si="978">IF(COUNTIFS($C$6:$AGE$6,3,$C300:$AGE300,"у")=0,"",COUNTIFS($C$6:$AGE$6,3,$C300:$AGE300,"у"))</f>
        <v/>
      </c>
      <c r="AHF300" s="39" t="str">
        <f>IF(COUNTIFS($C$6:$AGE$6,3,$C300:$AGE300,"н")=0,"",COUNTIFS($C$6:$AGE$6,3,$C300:$AGE300,"н"))</f>
        <v/>
      </c>
      <c r="AHG300" s="36" t="str">
        <f>IF(COUNTIFS($C$6:$AGE$6,4,$C300:$AGE300,"б")=0,"",COUNTIFS($C$6:$AGE$6,4,$C300:$AGE300,"б"))</f>
        <v/>
      </c>
      <c r="AHH300" s="36" t="str">
        <f t="shared" ref="AHH300:AHH323" si="979">IF(COUNTIFS($C$6:$AGE$6,4,$C300:$AGE300,"у")=0,"",COUNTIFS($C$6:$AGE$6,4,$C300:$AGE300,"у"))</f>
        <v/>
      </c>
      <c r="AHI300" s="39" t="str">
        <f>IF(COUNTIFS($C$6:$AGE$6,4,$C300:$AGE300,"н")=0,"",COUNTIFS($C$6:$AGE$6,4,$C300:$AGE300,"н"))</f>
        <v/>
      </c>
      <c r="AHJ300" s="36" t="str">
        <f>IF(COUNTIFS($C$6:$AGE$6,5,$C300:$AGE300,"б")=0,"",COUNTIFS($C$6:$AGE$6,5,$C300:$AGE300,"б"))</f>
        <v/>
      </c>
      <c r="AHK300" s="36" t="str">
        <f t="shared" ref="AHK300:AHK323" si="980">IF(COUNTIFS($C$6:$AGE$6,5,$C300:$AGE300,"у")=0,"",COUNTIFS($C$6:$AGE$6,5,$C300:$AGE300,"у"))</f>
        <v/>
      </c>
      <c r="AHL300" s="39" t="str">
        <f>IF(COUNTIFS($C$6:$AGE$6,5,$C300:$AGE300,"н")=0,"",COUNTIFS($C$6:$AGE$6,5,$C300:$AGE300,"н"))</f>
        <v/>
      </c>
      <c r="AHM300" s="36" t="str">
        <f>IF(COUNTIFS($C$6:$AGE$6,6,$C300:$AGE300,"б")=0,"",COUNTIFS($C$6:$AGE$6,6,$C300:$AGE300,"б"))</f>
        <v/>
      </c>
      <c r="AHN300" s="36" t="str">
        <f t="shared" ref="AHN300:AHN323" si="981">IF(COUNTIFS($C$6:$AGE$6,6,$C300:$AGE300,"у")=0,"",COUNTIFS($C$6:$AGE$6,6,$C300:$AGE300,"у"))</f>
        <v/>
      </c>
      <c r="AHO300" s="39" t="str">
        <f>IF(COUNTIFS($C$6:$AGE$6,6,$C300:$AGE300,"н")=0,"",COUNTIFS($C$6:$AGE$6,6,$C300:$AGE300,"н"))</f>
        <v/>
      </c>
    </row>
    <row r="301" spans="1:918" s="5" customFormat="1" outlineLevel="1" x14ac:dyDescent="0.25">
      <c r="A301" s="35">
        <v>2</v>
      </c>
      <c r="B301" s="48" t="s">
        <v>171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 t="s">
        <v>398</v>
      </c>
      <c r="DT301" s="57" t="s">
        <v>398</v>
      </c>
      <c r="DU301" s="57" t="s">
        <v>398</v>
      </c>
      <c r="DV301" s="57" t="s">
        <v>398</v>
      </c>
      <c r="DW301" s="57" t="s">
        <v>398</v>
      </c>
      <c r="DX301" s="57" t="s">
        <v>398</v>
      </c>
      <c r="DY301" s="57" t="s">
        <v>398</v>
      </c>
      <c r="DZ301" s="57" t="s">
        <v>398</v>
      </c>
      <c r="EA301" s="57" t="s">
        <v>398</v>
      </c>
      <c r="EB301" s="57" t="s">
        <v>398</v>
      </c>
      <c r="EC301" s="57" t="s">
        <v>398</v>
      </c>
      <c r="ED301" s="57" t="s">
        <v>398</v>
      </c>
      <c r="EE301" s="57" t="s">
        <v>398</v>
      </c>
      <c r="EF301" s="57" t="s">
        <v>398</v>
      </c>
      <c r="EG301" s="57" t="s">
        <v>398</v>
      </c>
      <c r="EH301" s="57" t="s">
        <v>398</v>
      </c>
      <c r="EI301" s="57"/>
      <c r="EJ301" s="57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61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38"/>
      <c r="GR301" s="38"/>
      <c r="GS301" s="38"/>
      <c r="GT301" s="38"/>
      <c r="GU301" s="61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 t="shared" ref="AGF301:AGF320" si="982">IF(COUNTIFS($C$7:$AGE$7,"="&amp;$AGK$1,$C301:$AGE301,"б")=0,"",COUNTIFS($C$7:$AGE$7,"="&amp;$AGK$1,$C301:$AGE301,"б"))</f>
        <v/>
      </c>
      <c r="AGG301" s="43" t="str">
        <f t="shared" ref="AGG301:AGG320" si="983">IF(COUNTIFS($C$7:$AGE$7,"="&amp;$AGK$1,$C301:$AGE301,"у")=0,"",COUNTIFS($C$7:$AGE$7,"="&amp;$AGK$1,$C301:$AGE301,"у"))</f>
        <v/>
      </c>
      <c r="AGH301" s="35" t="str">
        <f t="shared" si="971"/>
        <v/>
      </c>
      <c r="AGL301" s="36" t="str">
        <f t="shared" ref="AGL301:AGL323" si="984">IF(COUNTIFS($C$6:$AGE$6,9,$C301:$AGE301,"б")=0,"",COUNTIFS($C$6:$AGE$6,9,$C301:$AGE301,"б"))</f>
        <v/>
      </c>
      <c r="AGM301" s="36" t="str">
        <f t="shared" si="972"/>
        <v/>
      </c>
      <c r="AGN301" s="39" t="str">
        <f t="shared" ref="AGN301:AGN323" si="985">IF(COUNTIFS($C$6:$AGE$6,9,$C301:$AGE301,"н")=0,"",COUNTIFS($C$6:$AGE$6,9,$C301:$AGE301,"н"))</f>
        <v/>
      </c>
      <c r="AGO301" s="36">
        <f t="shared" ref="AGO301:AGO323" si="986">IF(COUNTIFS($C$6:$AGE$6,10,$C301:$AGE301,"б")=0,"",COUNTIFS($C$6:$AGE$6,10,$C301:$AGE301,"б"))</f>
        <v>16</v>
      </c>
      <c r="AGP301" s="36" t="str">
        <f t="shared" si="973"/>
        <v/>
      </c>
      <c r="AGQ301" s="39" t="str">
        <f t="shared" ref="AGQ301:AGQ323" si="987">IF(COUNTIFS($C$6:$AGE$6,10,$C301:$AGE301,"н")=0,"",COUNTIFS($C$6:$AGE$6,10,$C301:$AGE301,"н"))</f>
        <v/>
      </c>
      <c r="AGR301" s="36" t="str">
        <f t="shared" ref="AGR301:AGR323" si="988">IF(COUNTIFS($C$6:$AGE$6,11,$C301:$AGE301,"б")=0,"",COUNTIFS($C$6:$AGE$6,11,$C301:$AGE301,"б"))</f>
        <v/>
      </c>
      <c r="AGS301" s="36" t="str">
        <f t="shared" si="974"/>
        <v/>
      </c>
      <c r="AGT301" s="39" t="str">
        <f t="shared" ref="AGT301:AGT323" si="989">IF(COUNTIFS($C$6:$AGE$6,11,$C301:$AGE301,"н")=0,"",COUNTIFS($C$6:$AGE$6,11,$C301:$AGE301,"н"))</f>
        <v/>
      </c>
      <c r="AGU301" s="36" t="str">
        <f t="shared" ref="AGU301:AGU323" si="990">IF(COUNTIFS($C$6:$AGE$6,12,$C301:$AGE301,"б")=0,"",COUNTIFS($C$6:$AGE$6,12,$C301:$AGE301,"б"))</f>
        <v/>
      </c>
      <c r="AGV301" s="36" t="str">
        <f t="shared" si="975"/>
        <v/>
      </c>
      <c r="AGW301" s="39" t="str">
        <f t="shared" ref="AGW301:AGW323" si="991">IF(COUNTIFS($C$6:$AGE$6,12,$C301:$AGE301,"н")=0,"",COUNTIFS($C$6:$AGE$6,12,$C301:$AGE301,"н"))</f>
        <v/>
      </c>
      <c r="AGX301" s="36" t="str">
        <f t="shared" ref="AGX301:AGX323" si="992">IF(COUNTIFS($C$6:$AGE$6,1,$C301:$AGE301,"б")=0,"",COUNTIFS($C$6:$AGE$6,1,$C301:$AGE301,"б"))</f>
        <v/>
      </c>
      <c r="AGY301" s="36" t="str">
        <f t="shared" si="976"/>
        <v/>
      </c>
      <c r="AGZ301" s="39" t="str">
        <f t="shared" ref="AGZ301:AGZ323" si="993">IF(COUNTIFS($C$6:$AGE$6,1,$C301:$AGE301,"н")=0,"",COUNTIFS($C$6:$AGE$6,1,$C301:$AGE301,"н"))</f>
        <v/>
      </c>
      <c r="AHA301" s="36" t="str">
        <f t="shared" ref="AHA301:AHA323" si="994">IF(COUNTIFS($C$6:$AGE$6,2,$C301:$AGE301,"б")=0,"",COUNTIFS($C$6:$AGE$6,2,$C301:$AGE301,"б"))</f>
        <v/>
      </c>
      <c r="AHB301" s="36" t="str">
        <f t="shared" si="977"/>
        <v/>
      </c>
      <c r="AHC301" s="39" t="str">
        <f t="shared" ref="AHC301:AHC323" si="995">IF(COUNTIFS($C$6:$AGE$6,2,$C301:$AGE301,"н")=0,"",COUNTIFS($C$6:$AGE$6,2,$C301:$AGE301,"н"))</f>
        <v/>
      </c>
      <c r="AHD301" s="36" t="str">
        <f t="shared" ref="AHD301:AHD323" si="996">IF(COUNTIFS($C$6:$AGE$6,3,$C301:$AGE301,"б")=0,"",COUNTIFS($C$6:$AGE$6,3,$C301:$AGE301,"б"))</f>
        <v/>
      </c>
      <c r="AHE301" s="36" t="str">
        <f t="shared" si="978"/>
        <v/>
      </c>
      <c r="AHF301" s="39" t="str">
        <f t="shared" ref="AHF301:AHF323" si="997">IF(COUNTIFS($C$6:$AGE$6,3,$C301:$AGE301,"н")=0,"",COUNTIFS($C$6:$AGE$6,3,$C301:$AGE301,"н"))</f>
        <v/>
      </c>
      <c r="AHG301" s="36" t="str">
        <f t="shared" ref="AHG301:AHG323" si="998">IF(COUNTIFS($C$6:$AGE$6,4,$C301:$AGE301,"б")=0,"",COUNTIFS($C$6:$AGE$6,4,$C301:$AGE301,"б"))</f>
        <v/>
      </c>
      <c r="AHH301" s="36" t="str">
        <f t="shared" si="979"/>
        <v/>
      </c>
      <c r="AHI301" s="39" t="str">
        <f t="shared" ref="AHI301:AHI323" si="999">IF(COUNTIFS($C$6:$AGE$6,4,$C301:$AGE301,"н")=0,"",COUNTIFS($C$6:$AGE$6,4,$C301:$AGE301,"н"))</f>
        <v/>
      </c>
      <c r="AHJ301" s="36" t="str">
        <f t="shared" ref="AHJ301:AHJ323" si="1000">IF(COUNTIFS($C$6:$AGE$6,5,$C301:$AGE301,"б")=0,"",COUNTIFS($C$6:$AGE$6,5,$C301:$AGE301,"б"))</f>
        <v/>
      </c>
      <c r="AHK301" s="36" t="str">
        <f t="shared" si="980"/>
        <v/>
      </c>
      <c r="AHL301" s="39" t="str">
        <f t="shared" ref="AHL301:AHL323" si="1001">IF(COUNTIFS($C$6:$AGE$6,5,$C301:$AGE301,"н")=0,"",COUNTIFS($C$6:$AGE$6,5,$C301:$AGE301,"н"))</f>
        <v/>
      </c>
      <c r="AHM301" s="36" t="str">
        <f t="shared" ref="AHM301:AHM323" si="1002">IF(COUNTIFS($C$6:$AGE$6,6,$C301:$AGE301,"б")=0,"",COUNTIFS($C$6:$AGE$6,6,$C301:$AGE301,"б"))</f>
        <v/>
      </c>
      <c r="AHN301" s="36" t="str">
        <f t="shared" si="981"/>
        <v/>
      </c>
      <c r="AHO301" s="39" t="str">
        <f t="shared" ref="AHO301:AHO323" si="1003">IF(COUNTIFS($C$6:$AGE$6,6,$C301:$AGE301,"н")=0,"",COUNTIFS($C$6:$AGE$6,6,$C301:$AGE301,"н"))</f>
        <v/>
      </c>
    </row>
    <row r="302" spans="1:918" s="5" customFormat="1" outlineLevel="1" x14ac:dyDescent="0.25">
      <c r="A302" s="35">
        <f t="shared" ref="A302:A323" si="1004">A301+1</f>
        <v>3</v>
      </c>
      <c r="B302" s="48" t="s">
        <v>172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 t="s">
        <v>398</v>
      </c>
      <c r="EO302" s="57" t="s">
        <v>398</v>
      </c>
      <c r="EP302" s="57" t="s">
        <v>409</v>
      </c>
      <c r="EQ302" s="57"/>
      <c r="ER302" s="57"/>
      <c r="ES302" s="57" t="s">
        <v>398</v>
      </c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 t="s">
        <v>387</v>
      </c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si="982"/>
        <v/>
      </c>
      <c r="AGG302" s="43" t="str">
        <f t="shared" si="983"/>
        <v/>
      </c>
      <c r="AGH302" s="35" t="str">
        <f t="shared" si="971"/>
        <v/>
      </c>
      <c r="AGL302" s="36" t="str">
        <f t="shared" si="984"/>
        <v/>
      </c>
      <c r="AGM302" s="36" t="str">
        <f t="shared" si="972"/>
        <v/>
      </c>
      <c r="AGN302" s="39" t="str">
        <f t="shared" si="985"/>
        <v/>
      </c>
      <c r="AGO302" s="36">
        <f t="shared" si="986"/>
        <v>3</v>
      </c>
      <c r="AGP302" s="36" t="str">
        <f t="shared" si="973"/>
        <v/>
      </c>
      <c r="AGQ302" s="39">
        <f t="shared" si="987"/>
        <v>1</v>
      </c>
      <c r="AGR302" s="36" t="str">
        <f t="shared" si="988"/>
        <v/>
      </c>
      <c r="AGS302" s="36" t="str">
        <f t="shared" si="974"/>
        <v/>
      </c>
      <c r="AGT302" s="39" t="str">
        <f t="shared" si="989"/>
        <v/>
      </c>
      <c r="AGU302" s="36" t="str">
        <f t="shared" si="990"/>
        <v/>
      </c>
      <c r="AGV302" s="36" t="str">
        <f t="shared" si="975"/>
        <v/>
      </c>
      <c r="AGW302" s="39" t="str">
        <f t="shared" si="991"/>
        <v/>
      </c>
      <c r="AGX302" s="36" t="str">
        <f t="shared" si="992"/>
        <v/>
      </c>
      <c r="AGY302" s="36" t="str">
        <f t="shared" si="976"/>
        <v/>
      </c>
      <c r="AGZ302" s="39" t="str">
        <f t="shared" si="993"/>
        <v/>
      </c>
      <c r="AHA302" s="36" t="str">
        <f t="shared" si="994"/>
        <v/>
      </c>
      <c r="AHB302" s="36" t="str">
        <f t="shared" si="977"/>
        <v/>
      </c>
      <c r="AHC302" s="39" t="str">
        <f t="shared" si="995"/>
        <v/>
      </c>
      <c r="AHD302" s="36" t="str">
        <f t="shared" si="996"/>
        <v/>
      </c>
      <c r="AHE302" s="36" t="str">
        <f t="shared" si="978"/>
        <v/>
      </c>
      <c r="AHF302" s="39" t="str">
        <f t="shared" si="997"/>
        <v/>
      </c>
      <c r="AHG302" s="36" t="str">
        <f t="shared" si="998"/>
        <v/>
      </c>
      <c r="AHH302" s="36" t="str">
        <f t="shared" si="979"/>
        <v/>
      </c>
      <c r="AHI302" s="39" t="str">
        <f t="shared" si="999"/>
        <v/>
      </c>
      <c r="AHJ302" s="36" t="str">
        <f t="shared" si="1000"/>
        <v/>
      </c>
      <c r="AHK302" s="36" t="str">
        <f t="shared" si="980"/>
        <v/>
      </c>
      <c r="AHL302" s="39" t="str">
        <f t="shared" si="1001"/>
        <v/>
      </c>
      <c r="AHM302" s="36" t="str">
        <f t="shared" si="1002"/>
        <v/>
      </c>
      <c r="AHN302" s="36" t="str">
        <f t="shared" si="981"/>
        <v/>
      </c>
      <c r="AHO302" s="39" t="str">
        <f t="shared" si="1003"/>
        <v/>
      </c>
    </row>
    <row r="303" spans="1:918" s="5" customFormat="1" outlineLevel="1" x14ac:dyDescent="0.25">
      <c r="A303" s="35">
        <f t="shared" si="1004"/>
        <v>4</v>
      </c>
      <c r="B303" s="48" t="s">
        <v>173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 t="str">
        <f t="shared" si="985"/>
        <v/>
      </c>
      <c r="AGO303" s="36" t="str">
        <f t="shared" si="986"/>
        <v/>
      </c>
      <c r="AGP303" s="36" t="str">
        <f t="shared" si="973"/>
        <v/>
      </c>
      <c r="AGQ303" s="39" t="str">
        <f t="shared" si="987"/>
        <v/>
      </c>
      <c r="AGR303" s="36" t="str">
        <f t="shared" si="988"/>
        <v/>
      </c>
      <c r="AGS303" s="36" t="str">
        <f t="shared" si="974"/>
        <v/>
      </c>
      <c r="AGT303" s="39" t="str">
        <f t="shared" si="989"/>
        <v/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5</v>
      </c>
      <c r="B304" s="48" t="s">
        <v>174</v>
      </c>
      <c r="C304" s="37"/>
      <c r="D304" s="35"/>
      <c r="E304" s="35"/>
      <c r="F304" s="35"/>
      <c r="G304" s="57" t="s">
        <v>387</v>
      </c>
      <c r="H304" s="57" t="s">
        <v>387</v>
      </c>
      <c r="I304" s="57" t="s">
        <v>387</v>
      </c>
      <c r="J304" s="57"/>
      <c r="K304" s="57" t="s">
        <v>387</v>
      </c>
      <c r="L304" s="57" t="s">
        <v>387</v>
      </c>
      <c r="M304" s="57" t="s">
        <v>387</v>
      </c>
      <c r="N304" s="57"/>
      <c r="O304" s="57"/>
      <c r="P304" s="57" t="s">
        <v>387</v>
      </c>
      <c r="Q304" s="57" t="s">
        <v>387</v>
      </c>
      <c r="R304" s="57"/>
      <c r="S304" s="57" t="s">
        <v>387</v>
      </c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 t="s">
        <v>387</v>
      </c>
      <c r="GB304" s="57" t="s">
        <v>387</v>
      </c>
      <c r="GC304" s="57"/>
      <c r="GD304" s="57" t="s">
        <v>387</v>
      </c>
      <c r="GE304" s="57" t="s">
        <v>387</v>
      </c>
      <c r="GF304" s="57"/>
      <c r="GG304" s="57"/>
      <c r="GH304" s="57"/>
      <c r="GI304" s="57"/>
      <c r="GJ304" s="57"/>
      <c r="GK304" s="57"/>
      <c r="GL304" s="57"/>
      <c r="GM304" s="57" t="s">
        <v>387</v>
      </c>
      <c r="GN304" s="57"/>
      <c r="GO304" s="57"/>
      <c r="GP304" s="57" t="s">
        <v>387</v>
      </c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 t="s">
        <v>387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>
        <f t="shared" si="985"/>
        <v>9</v>
      </c>
      <c r="AGO304" s="36" t="str">
        <f t="shared" si="986"/>
        <v/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>
        <f t="shared" si="989"/>
        <v>7</v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6</v>
      </c>
      <c r="B305" s="48" t="s">
        <v>175</v>
      </c>
      <c r="C305" s="37"/>
      <c r="D305" s="35"/>
      <c r="E305" s="35"/>
      <c r="F305" s="35"/>
      <c r="G305" s="57" t="s">
        <v>398</v>
      </c>
      <c r="H305" s="57" t="s">
        <v>398</v>
      </c>
      <c r="I305" s="57" t="s">
        <v>398</v>
      </c>
      <c r="J305" s="57"/>
      <c r="K305" s="57" t="s">
        <v>398</v>
      </c>
      <c r="L305" s="57" t="s">
        <v>398</v>
      </c>
      <c r="M305" s="57" t="s">
        <v>398</v>
      </c>
      <c r="N305" s="57"/>
      <c r="O305" s="57"/>
      <c r="P305" s="57" t="s">
        <v>398</v>
      </c>
      <c r="Q305" s="57" t="s">
        <v>398</v>
      </c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 t="s">
        <v>387</v>
      </c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 t="s">
        <v>398</v>
      </c>
      <c r="EO305" s="57" t="s">
        <v>398</v>
      </c>
      <c r="EP305" s="57" t="s">
        <v>398</v>
      </c>
      <c r="EQ305" s="57"/>
      <c r="ER305" s="57"/>
      <c r="ES305" s="57" t="s">
        <v>398</v>
      </c>
      <c r="ET305" s="57"/>
      <c r="EU305" s="57"/>
      <c r="EV305" s="57"/>
      <c r="EW305" s="57"/>
      <c r="EX305" s="57"/>
      <c r="EY305" s="57"/>
      <c r="EZ305" s="57" t="s">
        <v>398</v>
      </c>
      <c r="FA305" s="57"/>
      <c r="FB305" s="57"/>
      <c r="FC305" s="57" t="s">
        <v>398</v>
      </c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 t="s">
        <v>387</v>
      </c>
      <c r="FQ305" s="57"/>
      <c r="FR305" s="57"/>
      <c r="FS305" s="57" t="s">
        <v>387</v>
      </c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 t="s">
        <v>387</v>
      </c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 t="s">
        <v>387</v>
      </c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>
        <f t="shared" si="984"/>
        <v>8</v>
      </c>
      <c r="AGM305" s="36" t="str">
        <f t="shared" si="972"/>
        <v/>
      </c>
      <c r="AGN305" s="39">
        <f t="shared" si="985"/>
        <v>1</v>
      </c>
      <c r="AGO305" s="36">
        <f t="shared" si="986"/>
        <v>6</v>
      </c>
      <c r="AGP305" s="36" t="str">
        <f t="shared" si="973"/>
        <v/>
      </c>
      <c r="AGQ305" s="39">
        <f t="shared" si="987"/>
        <v>2</v>
      </c>
      <c r="AGR305" s="36" t="str">
        <f t="shared" si="988"/>
        <v/>
      </c>
      <c r="AGS305" s="36" t="str">
        <f t="shared" si="974"/>
        <v/>
      </c>
      <c r="AGT305" s="39">
        <f t="shared" si="989"/>
        <v>2</v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7</v>
      </c>
      <c r="B306" s="48" t="s">
        <v>176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 t="s">
        <v>387</v>
      </c>
      <c r="AL306" s="57"/>
      <c r="AM306" s="57"/>
      <c r="AN306" s="57"/>
      <c r="AO306" s="57"/>
      <c r="AP306" s="57"/>
      <c r="AQ306" s="57"/>
      <c r="AR306" s="57"/>
      <c r="AS306" s="57"/>
      <c r="AT306" s="57" t="s">
        <v>387</v>
      </c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 t="s">
        <v>387</v>
      </c>
      <c r="BT306" s="57" t="s">
        <v>387</v>
      </c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387</v>
      </c>
      <c r="DH306" s="57" t="s">
        <v>387</v>
      </c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 t="s">
        <v>387</v>
      </c>
      <c r="GX306" s="57" t="s">
        <v>387</v>
      </c>
      <c r="GY306" s="57"/>
      <c r="GZ306" s="57" t="s">
        <v>387</v>
      </c>
      <c r="HA306" s="57"/>
      <c r="HB306" s="57"/>
      <c r="HC306" s="57"/>
      <c r="HD306" s="57"/>
      <c r="HE306" s="57" t="s">
        <v>387</v>
      </c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>
        <f t="shared" si="985"/>
        <v>4</v>
      </c>
      <c r="AGO306" s="36" t="str">
        <f t="shared" si="986"/>
        <v/>
      </c>
      <c r="AGP306" s="36" t="str">
        <f t="shared" si="973"/>
        <v/>
      </c>
      <c r="AGQ306" s="39">
        <f t="shared" si="987"/>
        <v>2</v>
      </c>
      <c r="AGR306" s="36" t="str">
        <f t="shared" si="988"/>
        <v/>
      </c>
      <c r="AGS306" s="36" t="str">
        <f t="shared" si="974"/>
        <v/>
      </c>
      <c r="AGT306" s="39">
        <f t="shared" si="989"/>
        <v>4</v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8</v>
      </c>
      <c r="B307" s="48" t="s">
        <v>177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 t="s">
        <v>387</v>
      </c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 t="str">
        <f t="shared" si="985"/>
        <v/>
      </c>
      <c r="AGO307" s="36" t="str">
        <f t="shared" si="986"/>
        <v/>
      </c>
      <c r="AGP307" s="36" t="str">
        <f t="shared" si="973"/>
        <v/>
      </c>
      <c r="AGQ307" s="39">
        <f t="shared" si="987"/>
        <v>1</v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9</v>
      </c>
      <c r="B308" s="48" t="s">
        <v>178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387</v>
      </c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 t="s">
        <v>387</v>
      </c>
      <c r="AL308" s="57"/>
      <c r="AM308" s="57" t="s">
        <v>387</v>
      </c>
      <c r="AN308" s="57"/>
      <c r="AO308" s="57"/>
      <c r="AP308" s="57"/>
      <c r="AQ308" s="57"/>
      <c r="AR308" s="57"/>
      <c r="AS308" s="57"/>
      <c r="AT308" s="57" t="s">
        <v>387</v>
      </c>
      <c r="AU308" s="57"/>
      <c r="AV308" s="57"/>
      <c r="AW308" s="57"/>
      <c r="AX308" s="57"/>
      <c r="AY308" s="57" t="s">
        <v>387</v>
      </c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387</v>
      </c>
      <c r="BT308" s="57" t="s">
        <v>387</v>
      </c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 t="s">
        <v>387</v>
      </c>
      <c r="CI308" s="57" t="s">
        <v>387</v>
      </c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 t="s">
        <v>387</v>
      </c>
      <c r="FJ308" s="57"/>
      <c r="FK308" s="57" t="s">
        <v>387</v>
      </c>
      <c r="FL308" s="57"/>
      <c r="FM308" s="57"/>
      <c r="FN308" s="57"/>
      <c r="FO308" s="57"/>
      <c r="FP308" s="57"/>
      <c r="FQ308" s="57" t="s">
        <v>387</v>
      </c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 t="s">
        <v>387</v>
      </c>
      <c r="GE308" s="57"/>
      <c r="GF308" s="57"/>
      <c r="GG308" s="57"/>
      <c r="GH308" s="57"/>
      <c r="GI308" s="57"/>
      <c r="GJ308" s="57"/>
      <c r="GK308" s="57"/>
      <c r="GL308" s="57"/>
      <c r="GM308" s="57" t="s">
        <v>387</v>
      </c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 t="s">
        <v>387</v>
      </c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61"/>
      <c r="HP308" s="57"/>
      <c r="HQ308" s="57"/>
      <c r="HR308" s="57"/>
      <c r="HS308" s="57"/>
      <c r="HT308" s="57" t="s">
        <v>387</v>
      </c>
      <c r="HU308" s="57"/>
      <c r="HV308" s="57"/>
      <c r="HW308" s="57"/>
      <c r="HX308" s="57"/>
      <c r="HY308" s="57" t="s">
        <v>387</v>
      </c>
      <c r="HZ308" s="57"/>
      <c r="IA308" s="57"/>
      <c r="IB308" s="57"/>
      <c r="IC308" s="57"/>
      <c r="ID308" s="57"/>
      <c r="IE308" s="57"/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 t="s">
        <v>387</v>
      </c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>
        <f t="shared" si="971"/>
        <v>1</v>
      </c>
      <c r="AGL308" s="36" t="str">
        <f t="shared" si="984"/>
        <v/>
      </c>
      <c r="AGM308" s="36" t="str">
        <f t="shared" si="972"/>
        <v/>
      </c>
      <c r="AGN308" s="39">
        <f t="shared" si="985"/>
        <v>9</v>
      </c>
      <c r="AGO308" s="36" t="str">
        <f t="shared" si="986"/>
        <v/>
      </c>
      <c r="AGP308" s="36" t="str">
        <f t="shared" si="973"/>
        <v/>
      </c>
      <c r="AGQ308" s="39">
        <f t="shared" si="987"/>
        <v>3</v>
      </c>
      <c r="AGR308" s="36" t="str">
        <f t="shared" si="988"/>
        <v/>
      </c>
      <c r="AGS308" s="36" t="str">
        <f t="shared" si="974"/>
        <v/>
      </c>
      <c r="AGT308" s="39">
        <f t="shared" si="989"/>
        <v>6</v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10</v>
      </c>
      <c r="B309" s="48" t="s">
        <v>179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 t="s">
        <v>387</v>
      </c>
      <c r="M309" s="57" t="s">
        <v>387</v>
      </c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 t="s">
        <v>387</v>
      </c>
      <c r="CH309" s="57" t="s">
        <v>387</v>
      </c>
      <c r="CI309" s="57" t="s">
        <v>387</v>
      </c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 t="s">
        <v>387</v>
      </c>
      <c r="DB309" s="57" t="s">
        <v>387</v>
      </c>
      <c r="DC309" s="57"/>
      <c r="DD309" s="57" t="s">
        <v>387</v>
      </c>
      <c r="DE309" s="57" t="s">
        <v>387</v>
      </c>
      <c r="DF309" s="57"/>
      <c r="DG309" s="57" t="s">
        <v>387</v>
      </c>
      <c r="DH309" s="57" t="s">
        <v>387</v>
      </c>
      <c r="DI309" s="57" t="s">
        <v>387</v>
      </c>
      <c r="DJ309" s="57"/>
      <c r="DK309" s="57"/>
      <c r="DL309" s="57" t="s">
        <v>387</v>
      </c>
      <c r="DM309" s="57" t="s">
        <v>387</v>
      </c>
      <c r="DN309" s="57"/>
      <c r="DO309" s="57" t="s">
        <v>387</v>
      </c>
      <c r="DP309" s="57"/>
      <c r="DQ309" s="38"/>
      <c r="DR309" s="38"/>
      <c r="DS309" s="57" t="s">
        <v>387</v>
      </c>
      <c r="DT309" s="57" t="s">
        <v>387</v>
      </c>
      <c r="DU309" s="57" t="s">
        <v>387</v>
      </c>
      <c r="DV309" s="57" t="s">
        <v>387</v>
      </c>
      <c r="DW309" s="57" t="s">
        <v>387</v>
      </c>
      <c r="DX309" s="57" t="s">
        <v>387</v>
      </c>
      <c r="DY309" s="57" t="s">
        <v>387</v>
      </c>
      <c r="DZ309" s="57" t="s">
        <v>387</v>
      </c>
      <c r="EA309" s="57" t="s">
        <v>387</v>
      </c>
      <c r="EB309" s="57" t="s">
        <v>387</v>
      </c>
      <c r="EC309" s="57" t="s">
        <v>387</v>
      </c>
      <c r="ED309" s="57" t="s">
        <v>387</v>
      </c>
      <c r="EE309" s="57" t="s">
        <v>387</v>
      </c>
      <c r="EF309" s="57" t="s">
        <v>387</v>
      </c>
      <c r="EG309" s="57" t="s">
        <v>387</v>
      </c>
      <c r="EH309" s="57" t="s">
        <v>387</v>
      </c>
      <c r="EI309" s="57"/>
      <c r="EJ309" s="57"/>
      <c r="EK309" s="38"/>
      <c r="EL309" s="38"/>
      <c r="EM309" s="61"/>
      <c r="EN309" s="57" t="s">
        <v>387</v>
      </c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 t="s">
        <v>387</v>
      </c>
      <c r="FI309" s="57" t="s">
        <v>387</v>
      </c>
      <c r="FJ309" s="57" t="s">
        <v>387</v>
      </c>
      <c r="FK309" s="57" t="s">
        <v>387</v>
      </c>
      <c r="FL309" s="57" t="s">
        <v>387</v>
      </c>
      <c r="FM309" s="57" t="s">
        <v>387</v>
      </c>
      <c r="FN309" s="57"/>
      <c r="FO309" s="57"/>
      <c r="FP309" s="57" t="s">
        <v>387</v>
      </c>
      <c r="FQ309" s="57"/>
      <c r="FR309" s="57"/>
      <c r="FS309" s="57" t="s">
        <v>387</v>
      </c>
      <c r="FT309" s="57"/>
      <c r="FU309" s="57"/>
      <c r="FV309" s="57"/>
      <c r="FW309" s="57"/>
      <c r="FX309" s="57"/>
      <c r="FY309" s="38"/>
      <c r="FZ309" s="38"/>
      <c r="GA309" s="57" t="s">
        <v>387</v>
      </c>
      <c r="GB309" s="57"/>
      <c r="GC309" s="57"/>
      <c r="GD309" s="57" t="s">
        <v>387</v>
      </c>
      <c r="GE309" s="57"/>
      <c r="GF309" s="57"/>
      <c r="GG309" s="57"/>
      <c r="GH309" s="57"/>
      <c r="GI309" s="57"/>
      <c r="GJ309" s="57"/>
      <c r="GK309" s="57"/>
      <c r="GL309" s="57"/>
      <c r="GM309" s="57" t="s">
        <v>387</v>
      </c>
      <c r="GN309" s="57"/>
      <c r="GO309" s="57"/>
      <c r="GP309" s="57" t="s">
        <v>387</v>
      </c>
      <c r="GQ309" s="38"/>
      <c r="GR309" s="38"/>
      <c r="GS309" s="38"/>
      <c r="GT309" s="38"/>
      <c r="GU309" s="61"/>
      <c r="GV309" s="57" t="s">
        <v>387</v>
      </c>
      <c r="GW309" s="57" t="s">
        <v>387</v>
      </c>
      <c r="GX309" s="57"/>
      <c r="GY309" s="57" t="s">
        <v>387</v>
      </c>
      <c r="GZ309" s="57" t="s">
        <v>387</v>
      </c>
      <c r="HA309" s="57"/>
      <c r="HB309" s="57"/>
      <c r="HC309" s="57" t="s">
        <v>387</v>
      </c>
      <c r="HD309" s="57"/>
      <c r="HE309" s="57" t="s">
        <v>387</v>
      </c>
      <c r="HF309" s="57"/>
      <c r="HG309" s="57"/>
      <c r="HH309" s="57"/>
      <c r="HI309" s="57"/>
      <c r="HJ309" s="57"/>
      <c r="HK309" s="57" t="s">
        <v>387</v>
      </c>
      <c r="HL309" s="57"/>
      <c r="HM309" s="57"/>
      <c r="HN309" s="38"/>
      <c r="HO309" s="61"/>
      <c r="HP309" s="57" t="s">
        <v>387</v>
      </c>
      <c r="HQ309" s="57" t="s">
        <v>387</v>
      </c>
      <c r="HR309" s="57" t="s">
        <v>387</v>
      </c>
      <c r="HS309" s="57"/>
      <c r="HT309" s="57" t="s">
        <v>387</v>
      </c>
      <c r="HU309" s="57" t="s">
        <v>387</v>
      </c>
      <c r="HV309" s="57"/>
      <c r="HW309" s="57"/>
      <c r="HX309" s="57"/>
      <c r="HY309" s="57" t="s">
        <v>387</v>
      </c>
      <c r="HZ309" s="57"/>
      <c r="IA309" s="57"/>
      <c r="IB309" s="57"/>
      <c r="IC309" s="57" t="s">
        <v>387</v>
      </c>
      <c r="ID309" s="57"/>
      <c r="IE309" s="57" t="s">
        <v>387</v>
      </c>
      <c r="IF309" s="38"/>
      <c r="IG309" s="38"/>
      <c r="IH309" s="38"/>
      <c r="II309" s="61"/>
      <c r="IJ309" s="57" t="s">
        <v>387</v>
      </c>
      <c r="IK309" s="57"/>
      <c r="IL309" s="57"/>
      <c r="IM309" s="57"/>
      <c r="IN309" s="57"/>
      <c r="IO309" s="57"/>
      <c r="IP309" s="57"/>
      <c r="IQ309" s="57" t="s">
        <v>387</v>
      </c>
      <c r="IR309" s="57"/>
      <c r="IS309" s="57"/>
      <c r="IT309" s="57"/>
      <c r="IU309" s="57"/>
      <c r="IV309" s="57"/>
      <c r="IW309" s="57"/>
      <c r="IX309" s="57"/>
      <c r="IY309" s="57" t="s">
        <v>387</v>
      </c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>
        <f t="shared" si="971"/>
        <v>3</v>
      </c>
      <c r="AGL309" s="36" t="str">
        <f t="shared" si="984"/>
        <v/>
      </c>
      <c r="AGM309" s="36" t="str">
        <f t="shared" si="972"/>
        <v/>
      </c>
      <c r="AGN309" s="39">
        <f t="shared" si="985"/>
        <v>5</v>
      </c>
      <c r="AGO309" s="36" t="str">
        <f t="shared" si="986"/>
        <v/>
      </c>
      <c r="AGP309" s="36" t="str">
        <f t="shared" si="973"/>
        <v/>
      </c>
      <c r="AGQ309" s="39">
        <f t="shared" si="987"/>
        <v>35</v>
      </c>
      <c r="AGR309" s="36" t="str">
        <f t="shared" si="988"/>
        <v/>
      </c>
      <c r="AGS309" s="36" t="str">
        <f t="shared" si="974"/>
        <v/>
      </c>
      <c r="AGT309" s="39">
        <f t="shared" si="989"/>
        <v>22</v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11</v>
      </c>
      <c r="B310" s="48" t="s">
        <v>180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387</v>
      </c>
      <c r="EO310" s="57" t="s">
        <v>387</v>
      </c>
      <c r="EP310" s="57" t="s">
        <v>387</v>
      </c>
      <c r="EQ310" s="57"/>
      <c r="ER310" s="57"/>
      <c r="ES310" s="57" t="s">
        <v>387</v>
      </c>
      <c r="ET310" s="57"/>
      <c r="EU310" s="57"/>
      <c r="EV310" s="57"/>
      <c r="EW310" s="57"/>
      <c r="EX310" s="57"/>
      <c r="EY310" s="57"/>
      <c r="EZ310" s="57" t="s">
        <v>387</v>
      </c>
      <c r="FA310" s="57"/>
      <c r="FB310" s="57"/>
      <c r="FC310" s="57" t="s">
        <v>387</v>
      </c>
      <c r="FD310" s="38"/>
      <c r="FE310" s="38"/>
      <c r="FF310" s="38"/>
      <c r="FG310" s="61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/>
      <c r="GN310" s="57"/>
      <c r="GO310" s="57"/>
      <c r="GP310" s="57"/>
      <c r="GQ310" s="38"/>
      <c r="GR310" s="38"/>
      <c r="GS310" s="38"/>
      <c r="GT310" s="38"/>
      <c r="GU310" s="61"/>
      <c r="GV310" s="57"/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38"/>
      <c r="HO310" s="61"/>
      <c r="HP310" s="57"/>
      <c r="HQ310" s="57"/>
      <c r="HR310" s="57"/>
      <c r="HS310" s="57"/>
      <c r="HT310" s="57"/>
      <c r="HU310" s="57"/>
      <c r="HV310" s="57"/>
      <c r="HW310" s="57"/>
      <c r="HX310" s="57"/>
      <c r="HY310" s="57"/>
      <c r="HZ310" s="57"/>
      <c r="IA310" s="57"/>
      <c r="IB310" s="57"/>
      <c r="IC310" s="57"/>
      <c r="ID310" s="57"/>
      <c r="IE310" s="57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 t="str">
        <f t="shared" si="985"/>
        <v/>
      </c>
      <c r="AGO310" s="36" t="str">
        <f t="shared" si="986"/>
        <v/>
      </c>
      <c r="AGP310" s="36" t="str">
        <f t="shared" si="973"/>
        <v/>
      </c>
      <c r="AGQ310" s="39">
        <f t="shared" si="987"/>
        <v>6</v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12</v>
      </c>
      <c r="B311" s="48" t="s">
        <v>181</v>
      </c>
      <c r="C311" s="37"/>
      <c r="D311" s="35"/>
      <c r="E311" s="35"/>
      <c r="F311" s="35"/>
      <c r="G311" s="57"/>
      <c r="H311" s="57"/>
      <c r="I311" s="57"/>
      <c r="J311" s="57"/>
      <c r="K311" s="57" t="s">
        <v>387</v>
      </c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 t="s">
        <v>387</v>
      </c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 t="s">
        <v>387</v>
      </c>
      <c r="AS311" s="57" t="s">
        <v>387</v>
      </c>
      <c r="AT311" s="57" t="s">
        <v>387</v>
      </c>
      <c r="AU311" s="57"/>
      <c r="AV311" s="57" t="s">
        <v>387</v>
      </c>
      <c r="AW311" s="57" t="s">
        <v>387</v>
      </c>
      <c r="AX311" s="57"/>
      <c r="AY311" s="57" t="s">
        <v>387</v>
      </c>
      <c r="AZ311" s="57" t="s">
        <v>387</v>
      </c>
      <c r="BA311" s="57" t="s">
        <v>387</v>
      </c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 t="s">
        <v>387</v>
      </c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/>
      <c r="FI311" s="57"/>
      <c r="FJ311" s="57" t="s">
        <v>387</v>
      </c>
      <c r="FK311" s="57" t="s">
        <v>387</v>
      </c>
      <c r="FL311" s="57" t="s">
        <v>387</v>
      </c>
      <c r="FM311" s="57"/>
      <c r="FN311" s="57"/>
      <c r="FO311" s="57"/>
      <c r="FP311" s="57" t="s">
        <v>387</v>
      </c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 t="s">
        <v>387</v>
      </c>
      <c r="GB311" s="57" t="s">
        <v>387</v>
      </c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 t="s">
        <v>387</v>
      </c>
      <c r="GN311" s="57"/>
      <c r="GO311" s="57"/>
      <c r="GP311" s="57"/>
      <c r="GQ311" s="38"/>
      <c r="GR311" s="38"/>
      <c r="GS311" s="38"/>
      <c r="GT311" s="38"/>
      <c r="GU311" s="61"/>
      <c r="GV311" s="57" t="s">
        <v>387</v>
      </c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 t="s">
        <v>387</v>
      </c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1</v>
      </c>
      <c r="AGL311" s="36" t="str">
        <f t="shared" si="984"/>
        <v/>
      </c>
      <c r="AGM311" s="36" t="str">
        <f t="shared" si="972"/>
        <v/>
      </c>
      <c r="AGN311" s="39">
        <f t="shared" si="985"/>
        <v>10</v>
      </c>
      <c r="AGO311" s="36" t="str">
        <f t="shared" si="986"/>
        <v/>
      </c>
      <c r="AGP311" s="36" t="str">
        <f t="shared" si="973"/>
        <v/>
      </c>
      <c r="AGQ311" s="39">
        <f t="shared" si="987"/>
        <v>5</v>
      </c>
      <c r="AGR311" s="36" t="str">
        <f t="shared" si="988"/>
        <v/>
      </c>
      <c r="AGS311" s="36" t="str">
        <f t="shared" si="974"/>
        <v/>
      </c>
      <c r="AGT311" s="39">
        <f t="shared" si="989"/>
        <v>5</v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13</v>
      </c>
      <c r="B312" s="47" t="s">
        <v>159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38"/>
      <c r="GR312" s="38"/>
      <c r="GS312" s="38"/>
      <c r="GT312" s="38"/>
      <c r="GU312" s="61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14</v>
      </c>
      <c r="B313" s="46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 t="s">
        <v>387</v>
      </c>
      <c r="T313" s="38"/>
      <c r="U313" s="38"/>
      <c r="V313" s="38"/>
      <c r="W313" s="61"/>
      <c r="X313" s="57"/>
      <c r="Y313" s="57"/>
      <c r="Z313" s="57"/>
      <c r="AA313" s="57"/>
      <c r="AB313" s="57"/>
      <c r="AC313" s="57" t="s">
        <v>387</v>
      </c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 t="s">
        <v>387</v>
      </c>
      <c r="BD313" s="57"/>
      <c r="BE313" s="57" t="s">
        <v>387</v>
      </c>
      <c r="BF313" s="57"/>
      <c r="BG313" s="57" t="s">
        <v>387</v>
      </c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 t="s">
        <v>387</v>
      </c>
      <c r="BZ313" s="57"/>
      <c r="CA313" s="57"/>
      <c r="CB313" s="57"/>
      <c r="CC313" s="38"/>
      <c r="CD313" s="38"/>
      <c r="CE313" s="61"/>
      <c r="CF313" s="57"/>
      <c r="CG313" s="57"/>
      <c r="CH313" s="57"/>
      <c r="CI313" s="57" t="s">
        <v>387</v>
      </c>
      <c r="CJ313" s="57"/>
      <c r="CK313" s="57"/>
      <c r="CL313" s="57"/>
      <c r="CM313" s="57"/>
      <c r="CN313" s="57"/>
      <c r="CO313" s="57" t="s">
        <v>387</v>
      </c>
      <c r="CP313" s="57"/>
      <c r="CQ313" s="57"/>
      <c r="CR313" s="57" t="s">
        <v>387</v>
      </c>
      <c r="CS313" s="57"/>
      <c r="CT313" s="57"/>
      <c r="CU313" s="57"/>
      <c r="CV313" s="57"/>
      <c r="CW313" s="38"/>
      <c r="CX313" s="38"/>
      <c r="CY313" s="57"/>
      <c r="CZ313" s="57"/>
      <c r="DA313" s="57" t="s">
        <v>387</v>
      </c>
      <c r="DB313" s="57"/>
      <c r="DC313" s="57"/>
      <c r="DD313" s="57" t="s">
        <v>387</v>
      </c>
      <c r="DE313" s="57" t="s">
        <v>387</v>
      </c>
      <c r="DF313" s="57"/>
      <c r="DG313" s="57"/>
      <c r="DH313" s="57"/>
      <c r="DI313" s="57"/>
      <c r="DJ313" s="57"/>
      <c r="DK313" s="57"/>
      <c r="DL313" s="57" t="s">
        <v>387</v>
      </c>
      <c r="DM313" s="57" t="s">
        <v>387</v>
      </c>
      <c r="DN313" s="57"/>
      <c r="DO313" s="57" t="s">
        <v>387</v>
      </c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 t="s">
        <v>387</v>
      </c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 t="s">
        <v>387</v>
      </c>
      <c r="FJ313" s="57"/>
      <c r="FK313" s="57" t="s">
        <v>387</v>
      </c>
      <c r="FL313" s="57"/>
      <c r="FM313" s="57"/>
      <c r="FN313" s="57"/>
      <c r="FO313" s="57"/>
      <c r="FP313" s="57" t="s">
        <v>387</v>
      </c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 t="s">
        <v>387</v>
      </c>
      <c r="GB313" s="57" t="s">
        <v>387</v>
      </c>
      <c r="GC313" s="57"/>
      <c r="GD313" s="57" t="s">
        <v>387</v>
      </c>
      <c r="GE313" s="57" t="s">
        <v>387</v>
      </c>
      <c r="GF313" s="57"/>
      <c r="GG313" s="57"/>
      <c r="GH313" s="57"/>
      <c r="GI313" s="57"/>
      <c r="GJ313" s="57"/>
      <c r="GK313" s="57"/>
      <c r="GL313" s="57" t="s">
        <v>387</v>
      </c>
      <c r="GM313" s="57" t="s">
        <v>387</v>
      </c>
      <c r="GN313" s="57" t="s">
        <v>387</v>
      </c>
      <c r="GO313" s="57"/>
      <c r="GP313" s="57" t="s">
        <v>387</v>
      </c>
      <c r="GQ313" s="38"/>
      <c r="GR313" s="38"/>
      <c r="GS313" s="38"/>
      <c r="GT313" s="38"/>
      <c r="GU313" s="61"/>
      <c r="GV313" s="57"/>
      <c r="GW313" s="57"/>
      <c r="GX313" s="57"/>
      <c r="GY313" s="57" t="s">
        <v>387</v>
      </c>
      <c r="GZ313" s="57" t="s">
        <v>387</v>
      </c>
      <c r="HA313" s="57"/>
      <c r="HB313" s="57"/>
      <c r="HC313" s="57"/>
      <c r="HD313" s="57"/>
      <c r="HE313" s="57"/>
      <c r="HF313" s="57"/>
      <c r="HG313" s="57"/>
      <c r="HH313" s="57"/>
      <c r="HI313" s="57"/>
      <c r="HJ313" s="57"/>
      <c r="HK313" s="57" t="s">
        <v>387</v>
      </c>
      <c r="HL313" s="57"/>
      <c r="HM313" s="57"/>
      <c r="HN313" s="38"/>
      <c r="HO313" s="37"/>
      <c r="HP313" s="57" t="s">
        <v>387</v>
      </c>
      <c r="HQ313" s="57"/>
      <c r="HR313" s="57" t="s">
        <v>387</v>
      </c>
      <c r="HS313" s="57"/>
      <c r="HT313" s="57" t="s">
        <v>387</v>
      </c>
      <c r="HU313" s="57"/>
      <c r="HV313" s="57"/>
      <c r="HW313" s="57"/>
      <c r="HX313" s="57"/>
      <c r="HY313" s="57"/>
      <c r="HZ313" s="57" t="s">
        <v>387</v>
      </c>
      <c r="IA313" s="57"/>
      <c r="IB313" s="57"/>
      <c r="IC313" s="57"/>
      <c r="ID313" s="57" t="s">
        <v>387</v>
      </c>
      <c r="IE313" s="38"/>
      <c r="IF313" s="38"/>
      <c r="IG313" s="38"/>
      <c r="IH313" s="38"/>
      <c r="II313" s="61"/>
      <c r="IJ313" s="57"/>
      <c r="IK313" s="57"/>
      <c r="IL313" s="57"/>
      <c r="IM313" s="57"/>
      <c r="IN313" s="57"/>
      <c r="IO313" s="57"/>
      <c r="IP313" s="57"/>
      <c r="IQ313" s="57" t="s">
        <v>387</v>
      </c>
      <c r="IR313" s="57"/>
      <c r="IS313" s="57"/>
      <c r="IT313" s="57"/>
      <c r="IU313" s="57"/>
      <c r="IV313" s="57"/>
      <c r="IW313" s="57"/>
      <c r="IX313" s="57"/>
      <c r="IY313" s="57" t="s">
        <v>387</v>
      </c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>
        <f t="shared" si="971"/>
        <v>2</v>
      </c>
      <c r="AGL313" s="36" t="str">
        <f t="shared" si="984"/>
        <v/>
      </c>
      <c r="AGM313" s="36" t="str">
        <f t="shared" si="972"/>
        <v/>
      </c>
      <c r="AGN313" s="39">
        <f t="shared" si="985"/>
        <v>8</v>
      </c>
      <c r="AGO313" s="36" t="str">
        <f t="shared" si="986"/>
        <v/>
      </c>
      <c r="AGP313" s="36" t="str">
        <f t="shared" si="973"/>
        <v/>
      </c>
      <c r="AGQ313" s="39">
        <f t="shared" si="987"/>
        <v>11</v>
      </c>
      <c r="AGR313" s="36" t="str">
        <f t="shared" si="988"/>
        <v/>
      </c>
      <c r="AGS313" s="36" t="str">
        <f t="shared" si="974"/>
        <v/>
      </c>
      <c r="AGT313" s="39">
        <f t="shared" si="989"/>
        <v>18</v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15</v>
      </c>
      <c r="B314" s="46" t="s">
        <v>183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 t="s">
        <v>387</v>
      </c>
      <c r="AS314" s="57" t="s">
        <v>387</v>
      </c>
      <c r="AT314" s="57"/>
      <c r="AU314" s="57" t="s">
        <v>387</v>
      </c>
      <c r="AV314" s="57" t="s">
        <v>387</v>
      </c>
      <c r="AW314" s="57" t="s">
        <v>387</v>
      </c>
      <c r="AX314" s="57"/>
      <c r="AY314" s="57" t="s">
        <v>387</v>
      </c>
      <c r="AZ314" s="57" t="s">
        <v>387</v>
      </c>
      <c r="BA314" s="57" t="s">
        <v>387</v>
      </c>
      <c r="BB314" s="57"/>
      <c r="BC314" s="57" t="s">
        <v>387</v>
      </c>
      <c r="BD314" s="57"/>
      <c r="BE314" s="57"/>
      <c r="BF314" s="57"/>
      <c r="BG314" s="57"/>
      <c r="BH314" s="57"/>
      <c r="BI314" s="57"/>
      <c r="BJ314" s="57"/>
      <c r="BK314" s="61"/>
      <c r="BL314" s="57" t="s">
        <v>387</v>
      </c>
      <c r="BM314" s="57" t="s">
        <v>387</v>
      </c>
      <c r="BN314" s="57"/>
      <c r="BO314" s="57" t="s">
        <v>387</v>
      </c>
      <c r="BP314" s="57" t="s">
        <v>387</v>
      </c>
      <c r="BQ314" s="57"/>
      <c r="BR314" s="57"/>
      <c r="BS314" s="57" t="s">
        <v>387</v>
      </c>
      <c r="BT314" s="57" t="s">
        <v>387</v>
      </c>
      <c r="BU314" s="57"/>
      <c r="BV314" s="57"/>
      <c r="BW314" s="57" t="s">
        <v>387</v>
      </c>
      <c r="BX314" s="57" t="s">
        <v>387</v>
      </c>
      <c r="BY314" s="57" t="s">
        <v>387</v>
      </c>
      <c r="BZ314" s="57"/>
      <c r="CA314" s="57" t="s">
        <v>387</v>
      </c>
      <c r="CB314" s="57"/>
      <c r="CC314" s="38"/>
      <c r="CD314" s="38"/>
      <c r="CE314" s="61"/>
      <c r="CF314" s="57"/>
      <c r="CG314" s="57" t="s">
        <v>387</v>
      </c>
      <c r="CH314" s="57"/>
      <c r="CI314" s="57" t="s">
        <v>387</v>
      </c>
      <c r="CJ314" s="57" t="s">
        <v>387</v>
      </c>
      <c r="CK314" s="57" t="s">
        <v>387</v>
      </c>
      <c r="CL314" s="57"/>
      <c r="CM314" s="57" t="s">
        <v>387</v>
      </c>
      <c r="CN314" s="57"/>
      <c r="CO314" s="57" t="s">
        <v>387</v>
      </c>
      <c r="CP314" s="57"/>
      <c r="CQ314" s="57" t="s">
        <v>387</v>
      </c>
      <c r="CR314" s="57" t="s">
        <v>387</v>
      </c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 t="s">
        <v>387</v>
      </c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 t="s">
        <v>387</v>
      </c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 t="s">
        <v>387</v>
      </c>
      <c r="EE314" s="57"/>
      <c r="EF314" s="57"/>
      <c r="EG314" s="57"/>
      <c r="EH314" s="57"/>
      <c r="EI314" s="57"/>
      <c r="EJ314" s="57"/>
      <c r="EK314" s="38"/>
      <c r="EL314" s="38"/>
      <c r="EM314" s="61"/>
      <c r="EN314" s="57" t="s">
        <v>387</v>
      </c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 t="s">
        <v>387</v>
      </c>
      <c r="EZ314" s="57" t="s">
        <v>387</v>
      </c>
      <c r="FA314" s="57"/>
      <c r="FB314" s="57"/>
      <c r="FC314" s="57" t="s">
        <v>387</v>
      </c>
      <c r="FD314" s="38"/>
      <c r="FE314" s="38"/>
      <c r="FF314" s="38"/>
      <c r="FG314" s="61"/>
      <c r="FH314" s="57"/>
      <c r="FI314" s="57"/>
      <c r="FJ314" s="57"/>
      <c r="FK314" s="57"/>
      <c r="FL314" s="57" t="s">
        <v>387</v>
      </c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 t="s">
        <v>387</v>
      </c>
      <c r="GM314" s="57"/>
      <c r="GN314" s="57" t="s">
        <v>387</v>
      </c>
      <c r="GO314" s="57"/>
      <c r="GP314" s="57" t="s">
        <v>387</v>
      </c>
      <c r="GQ314" s="38"/>
      <c r="GR314" s="38"/>
      <c r="GS314" s="38"/>
      <c r="GT314" s="38"/>
      <c r="GU314" s="61"/>
      <c r="GV314" s="57" t="s">
        <v>387</v>
      </c>
      <c r="GW314" s="57" t="s">
        <v>387</v>
      </c>
      <c r="GX314" s="57"/>
      <c r="GY314" s="57" t="s">
        <v>387</v>
      </c>
      <c r="GZ314" s="57" t="s">
        <v>387</v>
      </c>
      <c r="HA314" s="57"/>
      <c r="HB314" s="57"/>
      <c r="HC314" s="57" t="s">
        <v>387</v>
      </c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61"/>
      <c r="IJ314" s="57" t="s">
        <v>387</v>
      </c>
      <c r="IK314" s="57"/>
      <c r="IL314" s="57"/>
      <c r="IM314" s="57"/>
      <c r="IN314" s="57"/>
      <c r="IO314" s="57"/>
      <c r="IP314" s="57"/>
      <c r="IQ314" s="57" t="s">
        <v>387</v>
      </c>
      <c r="IR314" s="57"/>
      <c r="IS314" s="57"/>
      <c r="IT314" s="57"/>
      <c r="IU314" s="57"/>
      <c r="IV314" s="57"/>
      <c r="IW314" s="57"/>
      <c r="IX314" s="57"/>
      <c r="IY314" s="57" t="s">
        <v>387</v>
      </c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3</v>
      </c>
      <c r="AGL314" s="36" t="str">
        <f t="shared" si="984"/>
        <v/>
      </c>
      <c r="AGM314" s="36" t="str">
        <f t="shared" si="972"/>
        <v/>
      </c>
      <c r="AGN314" s="39">
        <f t="shared" si="985"/>
        <v>25</v>
      </c>
      <c r="AGO314" s="36" t="str">
        <f t="shared" si="986"/>
        <v/>
      </c>
      <c r="AGP314" s="36" t="str">
        <f t="shared" si="973"/>
        <v/>
      </c>
      <c r="AGQ314" s="39">
        <f t="shared" si="987"/>
        <v>10</v>
      </c>
      <c r="AGR314" s="36" t="str">
        <f t="shared" si="988"/>
        <v/>
      </c>
      <c r="AGS314" s="36" t="str">
        <f t="shared" si="974"/>
        <v/>
      </c>
      <c r="AGT314" s="39">
        <f t="shared" si="989"/>
        <v>11</v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16</v>
      </c>
      <c r="B315" s="46" t="s">
        <v>184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 t="s">
        <v>387</v>
      </c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61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38"/>
      <c r="CX315" s="38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38"/>
      <c r="DR315" s="38"/>
      <c r="DS315" s="57" t="s">
        <v>387</v>
      </c>
      <c r="DT315" s="57"/>
      <c r="DU315" s="57"/>
      <c r="DV315" s="57"/>
      <c r="DW315" s="57"/>
      <c r="DX315" s="57"/>
      <c r="DY315" s="57" t="s">
        <v>387</v>
      </c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 t="s">
        <v>387</v>
      </c>
      <c r="EZ315" s="57" t="s">
        <v>387</v>
      </c>
      <c r="FA315" s="57"/>
      <c r="FB315" s="57"/>
      <c r="FC315" s="57"/>
      <c r="FD315" s="38"/>
      <c r="FE315" s="38"/>
      <c r="FF315" s="38"/>
      <c r="FG315" s="61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/>
      <c r="GB315" s="57"/>
      <c r="GC315" s="57"/>
      <c r="GD315" s="57"/>
      <c r="GE315" s="57"/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38"/>
      <c r="GR315" s="38"/>
      <c r="GS315" s="38"/>
      <c r="GT315" s="38"/>
      <c r="GU315" s="61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61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  <c r="IX315" s="57"/>
      <c r="IY315" s="57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1</v>
      </c>
      <c r="AGO315" s="36" t="str">
        <f t="shared" si="986"/>
        <v/>
      </c>
      <c r="AGP315" s="36" t="str">
        <f t="shared" si="973"/>
        <v/>
      </c>
      <c r="AGQ315" s="39">
        <f t="shared" si="987"/>
        <v>4</v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17</v>
      </c>
      <c r="B316" s="46" t="s">
        <v>185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 t="s">
        <v>387</v>
      </c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 t="s">
        <v>387</v>
      </c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 t="s">
        <v>387</v>
      </c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38"/>
      <c r="GR316" s="38"/>
      <c r="GS316" s="38"/>
      <c r="GT316" s="38"/>
      <c r="GU316" s="61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1</v>
      </c>
      <c r="AGO316" s="36" t="str">
        <f t="shared" si="986"/>
        <v/>
      </c>
      <c r="AGP316" s="36" t="str">
        <f t="shared" si="973"/>
        <v/>
      </c>
      <c r="AGQ316" s="39">
        <f t="shared" si="987"/>
        <v>1</v>
      </c>
      <c r="AGR316" s="36" t="str">
        <f t="shared" si="988"/>
        <v/>
      </c>
      <c r="AGS316" s="36" t="str">
        <f t="shared" si="974"/>
        <v/>
      </c>
      <c r="AGT316" s="39">
        <f t="shared" si="989"/>
        <v>1</v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18</v>
      </c>
      <c r="B317" s="46" t="s">
        <v>186</v>
      </c>
      <c r="C317" s="37"/>
      <c r="D317" s="35"/>
      <c r="E317" s="35"/>
      <c r="F317" s="35"/>
      <c r="G317" s="57" t="s">
        <v>387</v>
      </c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 t="s">
        <v>387</v>
      </c>
      <c r="AV317" s="57"/>
      <c r="AW317" s="57"/>
      <c r="AX317" s="57"/>
      <c r="AY317" s="57"/>
      <c r="AZ317" s="57"/>
      <c r="BA317" s="57"/>
      <c r="BB317" s="57"/>
      <c r="BC317" s="57"/>
      <c r="BD317" s="57"/>
      <c r="BE317" s="57" t="s">
        <v>387</v>
      </c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 t="s">
        <v>387</v>
      </c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 t="s">
        <v>387</v>
      </c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 t="s">
        <v>387</v>
      </c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 t="s">
        <v>387</v>
      </c>
      <c r="FL317" s="57"/>
      <c r="FM317" s="57" t="s">
        <v>387</v>
      </c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 t="s">
        <v>387</v>
      </c>
      <c r="GM317" s="57" t="s">
        <v>387</v>
      </c>
      <c r="GN317" s="57"/>
      <c r="GO317" s="57"/>
      <c r="GP317" s="57" t="s">
        <v>387</v>
      </c>
      <c r="GQ317" s="38"/>
      <c r="GR317" s="38"/>
      <c r="GS317" s="38"/>
      <c r="GT317" s="38"/>
      <c r="GU317" s="61"/>
      <c r="GV317" s="57"/>
      <c r="GW317" s="57" t="s">
        <v>387</v>
      </c>
      <c r="GX317" s="57"/>
      <c r="GY317" s="57"/>
      <c r="GZ317" s="57"/>
      <c r="HA317" s="57"/>
      <c r="HB317" s="57"/>
      <c r="HC317" s="57" t="s">
        <v>387</v>
      </c>
      <c r="HD317" s="57"/>
      <c r="HE317" s="57"/>
      <c r="HF317" s="57"/>
      <c r="HG317" s="57"/>
      <c r="HH317" s="57"/>
      <c r="HI317" s="57"/>
      <c r="HJ317" s="57"/>
      <c r="HK317" s="57"/>
      <c r="HL317" s="57"/>
      <c r="HM317" s="57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5</v>
      </c>
      <c r="AGO317" s="36" t="str">
        <f t="shared" si="986"/>
        <v/>
      </c>
      <c r="AGP317" s="36" t="str">
        <f t="shared" si="973"/>
        <v/>
      </c>
      <c r="AGQ317" s="39">
        <f t="shared" si="987"/>
        <v>3</v>
      </c>
      <c r="AGR317" s="36" t="str">
        <f t="shared" si="988"/>
        <v/>
      </c>
      <c r="AGS317" s="36" t="str">
        <f t="shared" si="974"/>
        <v/>
      </c>
      <c r="AGT317" s="39">
        <f t="shared" si="989"/>
        <v>5</v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19</v>
      </c>
      <c r="B318" s="46" t="s">
        <v>187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 t="s">
        <v>387</v>
      </c>
      <c r="T318" s="38"/>
      <c r="U318" s="38"/>
      <c r="V318" s="38"/>
      <c r="W318" s="61"/>
      <c r="X318" s="57"/>
      <c r="Y318" s="57"/>
      <c r="Z318" s="57"/>
      <c r="AA318" s="57"/>
      <c r="AB318" s="57" t="s">
        <v>387</v>
      </c>
      <c r="AC318" s="57"/>
      <c r="AD318" s="57"/>
      <c r="AE318" s="57" t="s">
        <v>387</v>
      </c>
      <c r="AF318" s="57"/>
      <c r="AG318" s="57"/>
      <c r="AH318" s="57"/>
      <c r="AI318" s="57"/>
      <c r="AJ318" s="57"/>
      <c r="AK318" s="57" t="s">
        <v>387</v>
      </c>
      <c r="AL318" s="57"/>
      <c r="AM318" s="57" t="s">
        <v>387</v>
      </c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 t="s">
        <v>387</v>
      </c>
      <c r="BD318" s="57" t="s">
        <v>387</v>
      </c>
      <c r="BE318" s="57" t="s">
        <v>387</v>
      </c>
      <c r="BF318" s="57"/>
      <c r="BG318" s="57" t="s">
        <v>387</v>
      </c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 t="s">
        <v>387</v>
      </c>
      <c r="BX318" s="57" t="s">
        <v>387</v>
      </c>
      <c r="BY318" s="57" t="s">
        <v>387</v>
      </c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 t="s">
        <v>387</v>
      </c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 t="s">
        <v>387</v>
      </c>
      <c r="DE318" s="57" t="s">
        <v>387</v>
      </c>
      <c r="DF318" s="57"/>
      <c r="DG318" s="57"/>
      <c r="DH318" s="57"/>
      <c r="DI318" s="57"/>
      <c r="DJ318" s="57"/>
      <c r="DK318" s="57"/>
      <c r="DL318" s="57" t="s">
        <v>387</v>
      </c>
      <c r="DM318" s="57" t="s">
        <v>387</v>
      </c>
      <c r="DN318" s="57"/>
      <c r="DO318" s="57" t="s">
        <v>387</v>
      </c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 t="s">
        <v>387</v>
      </c>
      <c r="EZ318" s="57"/>
      <c r="FA318" s="57"/>
      <c r="FB318" s="57"/>
      <c r="FC318" s="57"/>
      <c r="FD318" s="38"/>
      <c r="FE318" s="38"/>
      <c r="FF318" s="38"/>
      <c r="FG318" s="61"/>
      <c r="FH318" s="57" t="s">
        <v>387</v>
      </c>
      <c r="FI318" s="57"/>
      <c r="FJ318" s="57"/>
      <c r="FK318" s="57" t="s">
        <v>387</v>
      </c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 t="s">
        <v>387</v>
      </c>
      <c r="GB318" s="57" t="s">
        <v>387</v>
      </c>
      <c r="GC318" s="57"/>
      <c r="GD318" s="57" t="s">
        <v>387</v>
      </c>
      <c r="GE318" s="57"/>
      <c r="GF318" s="57"/>
      <c r="GG318" s="57"/>
      <c r="GH318" s="57"/>
      <c r="GI318" s="57"/>
      <c r="GJ318" s="57"/>
      <c r="GK318" s="57"/>
      <c r="GL318" s="57" t="s">
        <v>387</v>
      </c>
      <c r="GM318" s="57" t="s">
        <v>387</v>
      </c>
      <c r="GN318" s="57" t="s">
        <v>387</v>
      </c>
      <c r="GO318" s="57"/>
      <c r="GP318" s="57"/>
      <c r="GQ318" s="38"/>
      <c r="GR318" s="38"/>
      <c r="GS318" s="38"/>
      <c r="GT318" s="38"/>
      <c r="GU318" s="61"/>
      <c r="GV318" s="57"/>
      <c r="GW318" s="57"/>
      <c r="GX318" s="57"/>
      <c r="GY318" s="57" t="s">
        <v>387</v>
      </c>
      <c r="GZ318" s="57" t="s">
        <v>387</v>
      </c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 t="s">
        <v>387</v>
      </c>
      <c r="HL318" s="57"/>
      <c r="HM318" s="57"/>
      <c r="HN318" s="38"/>
      <c r="HO318" s="37"/>
      <c r="HP318" s="57" t="s">
        <v>387</v>
      </c>
      <c r="HQ318" s="57"/>
      <c r="HR318" s="57"/>
      <c r="HS318" s="57"/>
      <c r="HT318" s="57" t="s">
        <v>387</v>
      </c>
      <c r="HU318" s="57"/>
      <c r="HV318" s="57"/>
      <c r="HW318" s="57"/>
      <c r="HX318" s="57"/>
      <c r="HY318" s="57" t="s">
        <v>387</v>
      </c>
      <c r="HZ318" s="57"/>
      <c r="IA318" s="57"/>
      <c r="IB318" s="57" t="s">
        <v>387</v>
      </c>
      <c r="IC318" s="57" t="s">
        <v>387</v>
      </c>
      <c r="ID318" s="57"/>
      <c r="IE318" s="57" t="s">
        <v>387</v>
      </c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 t="s">
        <v>387</v>
      </c>
      <c r="IR318" s="57"/>
      <c r="IS318" s="57"/>
      <c r="IT318" s="57"/>
      <c r="IU318" s="57"/>
      <c r="IV318" s="57"/>
      <c r="IW318" s="57"/>
      <c r="IX318" s="57"/>
      <c r="IY318" s="57" t="s">
        <v>387</v>
      </c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2</v>
      </c>
      <c r="AGL318" s="36" t="str">
        <f t="shared" si="984"/>
        <v/>
      </c>
      <c r="AGM318" s="36" t="str">
        <f t="shared" si="972"/>
        <v/>
      </c>
      <c r="AGN318" s="39">
        <f t="shared" si="985"/>
        <v>12</v>
      </c>
      <c r="AGO318" s="36" t="str">
        <f t="shared" si="986"/>
        <v/>
      </c>
      <c r="AGP318" s="36" t="str">
        <f t="shared" si="973"/>
        <v/>
      </c>
      <c r="AGQ318" s="39">
        <f t="shared" si="987"/>
        <v>9</v>
      </c>
      <c r="AGR318" s="36" t="str">
        <f t="shared" si="988"/>
        <v/>
      </c>
      <c r="AGS318" s="36" t="str">
        <f t="shared" si="974"/>
        <v/>
      </c>
      <c r="AGT318" s="39">
        <f t="shared" si="989"/>
        <v>17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20</v>
      </c>
      <c r="B319" s="46" t="s">
        <v>188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387</v>
      </c>
      <c r="BD319" s="57" t="s">
        <v>387</v>
      </c>
      <c r="BE319" s="57" t="s">
        <v>387</v>
      </c>
      <c r="BF319" s="57"/>
      <c r="BG319" s="57" t="s">
        <v>387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 t="s">
        <v>387</v>
      </c>
      <c r="BT319" s="57"/>
      <c r="BU319" s="57"/>
      <c r="BV319" s="57"/>
      <c r="BW319" s="57" t="s">
        <v>387</v>
      </c>
      <c r="BX319" s="57"/>
      <c r="BY319" s="57"/>
      <c r="BZ319" s="57"/>
      <c r="CA319" s="57" t="s">
        <v>387</v>
      </c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387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 t="s">
        <v>387</v>
      </c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 t="s">
        <v>387</v>
      </c>
      <c r="ET319" s="57"/>
      <c r="EU319" s="57"/>
      <c r="EV319" s="57"/>
      <c r="EW319" s="57"/>
      <c r="EX319" s="57"/>
      <c r="EY319" s="57" t="s">
        <v>387</v>
      </c>
      <c r="EZ319" s="57" t="s">
        <v>387</v>
      </c>
      <c r="FA319" s="57"/>
      <c r="FB319" s="57"/>
      <c r="FC319" s="57" t="s">
        <v>387</v>
      </c>
      <c r="FD319" s="38"/>
      <c r="FE319" s="38"/>
      <c r="FF319" s="38"/>
      <c r="FG319" s="61"/>
      <c r="FH319" s="57"/>
      <c r="FI319" s="57"/>
      <c r="FJ319" s="57"/>
      <c r="FK319" s="57" t="s">
        <v>387</v>
      </c>
      <c r="FL319" s="57"/>
      <c r="FM319" s="57"/>
      <c r="FN319" s="57"/>
      <c r="FO319" s="57"/>
      <c r="FP319" s="57" t="s">
        <v>387</v>
      </c>
      <c r="FQ319" s="57"/>
      <c r="FR319" s="57"/>
      <c r="FS319" s="57"/>
      <c r="FT319" s="57"/>
      <c r="FU319" s="57"/>
      <c r="FV319" s="57"/>
      <c r="FW319" s="57"/>
      <c r="FX319" s="57"/>
      <c r="FY319" s="38"/>
      <c r="FZ319" s="38"/>
      <c r="GA319" s="57"/>
      <c r="GB319" s="57"/>
      <c r="GC319" s="57"/>
      <c r="GD319" s="57" t="s">
        <v>387</v>
      </c>
      <c r="GE319" s="57"/>
      <c r="GF319" s="57"/>
      <c r="GG319" s="57"/>
      <c r="GH319" s="57"/>
      <c r="GI319" s="57"/>
      <c r="GJ319" s="57"/>
      <c r="GK319" s="57"/>
      <c r="GL319" s="57" t="s">
        <v>387</v>
      </c>
      <c r="GM319" s="57"/>
      <c r="GN319" s="57"/>
      <c r="GO319" s="57"/>
      <c r="GP319" s="57"/>
      <c r="GQ319" s="38"/>
      <c r="GR319" s="38"/>
      <c r="GS319" s="38"/>
      <c r="GT319" s="38"/>
      <c r="GU319" s="61"/>
      <c r="GV319" s="57"/>
      <c r="GW319" s="57"/>
      <c r="GX319" s="57"/>
      <c r="GY319" s="57"/>
      <c r="GZ319" s="57"/>
      <c r="HA319" s="57"/>
      <c r="HB319" s="57"/>
      <c r="HC319" s="57"/>
      <c r="HD319" s="57"/>
      <c r="HE319" s="57"/>
      <c r="HF319" s="57"/>
      <c r="HG319" s="57"/>
      <c r="HH319" s="57"/>
      <c r="HI319" s="57"/>
      <c r="HJ319" s="57"/>
      <c r="HK319" s="57"/>
      <c r="HL319" s="57"/>
      <c r="HM319" s="57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  <c r="IX319" s="57"/>
      <c r="IY319" s="57" t="s">
        <v>387</v>
      </c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1</v>
      </c>
      <c r="AGL319" s="36" t="str">
        <f t="shared" si="984"/>
        <v/>
      </c>
      <c r="AGM319" s="36" t="str">
        <f t="shared" si="972"/>
        <v/>
      </c>
      <c r="AGN319" s="39">
        <f t="shared" si="985"/>
        <v>7</v>
      </c>
      <c r="AGO319" s="36" t="str">
        <f t="shared" si="986"/>
        <v/>
      </c>
      <c r="AGP319" s="36" t="str">
        <f t="shared" si="973"/>
        <v/>
      </c>
      <c r="AGQ319" s="39">
        <f t="shared" si="987"/>
        <v>8</v>
      </c>
      <c r="AGR319" s="36" t="str">
        <f t="shared" si="988"/>
        <v/>
      </c>
      <c r="AGS319" s="36" t="str">
        <f t="shared" si="974"/>
        <v/>
      </c>
      <c r="AGT319" s="39">
        <f t="shared" si="989"/>
        <v>3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21</v>
      </c>
      <c r="B320" s="46" t="s">
        <v>189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 t="s">
        <v>387</v>
      </c>
      <c r="AC320" s="57"/>
      <c r="AD320" s="57"/>
      <c r="AE320" s="57"/>
      <c r="AF320" s="57"/>
      <c r="AG320" s="57" t="s">
        <v>387</v>
      </c>
      <c r="AH320" s="57"/>
      <c r="AI320" s="57"/>
      <c r="AJ320" s="57" t="s">
        <v>387</v>
      </c>
      <c r="AK320" s="57" t="s">
        <v>387</v>
      </c>
      <c r="AL320" s="57"/>
      <c r="AM320" s="57" t="s">
        <v>387</v>
      </c>
      <c r="AN320" s="57"/>
      <c r="AO320" s="57"/>
      <c r="AP320" s="57"/>
      <c r="AQ320" s="57"/>
      <c r="AR320" s="57" t="s">
        <v>387</v>
      </c>
      <c r="AS320" s="57" t="s">
        <v>387</v>
      </c>
      <c r="AT320" s="57"/>
      <c r="AU320" s="57" t="s">
        <v>387</v>
      </c>
      <c r="AV320" s="57" t="s">
        <v>387</v>
      </c>
      <c r="AW320" s="57" t="s">
        <v>387</v>
      </c>
      <c r="AX320" s="57"/>
      <c r="AY320" s="57" t="s">
        <v>387</v>
      </c>
      <c r="AZ320" s="57" t="s">
        <v>387</v>
      </c>
      <c r="BA320" s="57" t="s">
        <v>387</v>
      </c>
      <c r="BB320" s="57"/>
      <c r="BC320" s="57" t="s">
        <v>387</v>
      </c>
      <c r="BD320" s="57"/>
      <c r="BE320" s="57"/>
      <c r="BF320" s="57"/>
      <c r="BG320" s="57" t="s">
        <v>387</v>
      </c>
      <c r="BH320" s="57"/>
      <c r="BI320" s="57"/>
      <c r="BJ320" s="57"/>
      <c r="BK320" s="61"/>
      <c r="BL320" s="57" t="s">
        <v>387</v>
      </c>
      <c r="BM320" s="57" t="s">
        <v>387</v>
      </c>
      <c r="BN320" s="57"/>
      <c r="BO320" s="57" t="s">
        <v>387</v>
      </c>
      <c r="BP320" s="57" t="s">
        <v>387</v>
      </c>
      <c r="BQ320" s="57"/>
      <c r="BR320" s="57"/>
      <c r="BS320" s="57" t="s">
        <v>387</v>
      </c>
      <c r="BT320" s="57" t="s">
        <v>387</v>
      </c>
      <c r="BU320" s="57"/>
      <c r="BV320" s="57"/>
      <c r="BW320" s="57" t="s">
        <v>387</v>
      </c>
      <c r="BX320" s="57" t="s">
        <v>387</v>
      </c>
      <c r="BY320" s="57" t="s">
        <v>387</v>
      </c>
      <c r="BZ320" s="57"/>
      <c r="CA320" s="57" t="s">
        <v>387</v>
      </c>
      <c r="CB320" s="57"/>
      <c r="CC320" s="38"/>
      <c r="CD320" s="38"/>
      <c r="CE320" s="61"/>
      <c r="CF320" s="57"/>
      <c r="CG320" s="57" t="s">
        <v>387</v>
      </c>
      <c r="CH320" s="57"/>
      <c r="CI320" s="57" t="s">
        <v>387</v>
      </c>
      <c r="CJ320" s="57" t="s">
        <v>387</v>
      </c>
      <c r="CK320" s="57" t="s">
        <v>387</v>
      </c>
      <c r="CL320" s="57"/>
      <c r="CM320" s="57" t="s">
        <v>387</v>
      </c>
      <c r="CN320" s="57"/>
      <c r="CO320" s="57" t="s">
        <v>387</v>
      </c>
      <c r="CP320" s="57"/>
      <c r="CQ320" s="57" t="s">
        <v>387</v>
      </c>
      <c r="CR320" s="57" t="s">
        <v>387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/>
      <c r="DE320" s="57"/>
      <c r="DF320" s="57"/>
      <c r="DG320" s="57" t="s">
        <v>387</v>
      </c>
      <c r="DH320" s="57"/>
      <c r="DI320" s="57"/>
      <c r="DJ320" s="57"/>
      <c r="DK320" s="57"/>
      <c r="DL320" s="57"/>
      <c r="DM320" s="57"/>
      <c r="DN320" s="57"/>
      <c r="DO320" s="57"/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38"/>
      <c r="EL320" s="38"/>
      <c r="EM320" s="61"/>
      <c r="EN320" s="57" t="s">
        <v>387</v>
      </c>
      <c r="EO320" s="57" t="s">
        <v>387</v>
      </c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387</v>
      </c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 t="s">
        <v>387</v>
      </c>
      <c r="FL320" s="57"/>
      <c r="FM320" s="57"/>
      <c r="FN320" s="57"/>
      <c r="FO320" s="57"/>
      <c r="FP320" s="57" t="s">
        <v>387</v>
      </c>
      <c r="FQ320" s="57" t="s">
        <v>387</v>
      </c>
      <c r="FR320" s="57"/>
      <c r="FS320" s="57" t="s">
        <v>387</v>
      </c>
      <c r="FT320" s="57"/>
      <c r="FU320" s="57"/>
      <c r="FV320" s="57"/>
      <c r="FW320" s="57"/>
      <c r="FX320" s="57"/>
      <c r="FY320" s="38"/>
      <c r="FZ320" s="38"/>
      <c r="GA320" s="57"/>
      <c r="GB320" s="57"/>
      <c r="GC320" s="57"/>
      <c r="GD320" s="57" t="s">
        <v>387</v>
      </c>
      <c r="GE320" s="57"/>
      <c r="GF320" s="57"/>
      <c r="GG320" s="57"/>
      <c r="GH320" s="57"/>
      <c r="GI320" s="57"/>
      <c r="GJ320" s="57"/>
      <c r="GK320" s="57"/>
      <c r="GL320" s="57"/>
      <c r="GM320" s="57"/>
      <c r="GN320" s="57" t="s">
        <v>387</v>
      </c>
      <c r="GO320" s="57"/>
      <c r="GP320" s="57"/>
      <c r="GQ320" s="38"/>
      <c r="GR320" s="38"/>
      <c r="GS320" s="38"/>
      <c r="GT320" s="38"/>
      <c r="GU320" s="61"/>
      <c r="GV320" s="57"/>
      <c r="GW320" s="57" t="s">
        <v>387</v>
      </c>
      <c r="GX320" s="57"/>
      <c r="GY320" s="57"/>
      <c r="GZ320" s="57" t="s">
        <v>387</v>
      </c>
      <c r="HA320" s="57"/>
      <c r="HB320" s="57"/>
      <c r="HC320" s="57"/>
      <c r="HD320" s="57"/>
      <c r="HE320" s="57" t="s">
        <v>387</v>
      </c>
      <c r="HF320" s="57"/>
      <c r="HG320" s="57"/>
      <c r="HH320" s="57"/>
      <c r="HI320" s="57"/>
      <c r="HJ320" s="57"/>
      <c r="HK320" s="57" t="s">
        <v>387</v>
      </c>
      <c r="HL320" s="57"/>
      <c r="HM320" s="57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  <c r="IW320" s="57"/>
      <c r="IX320" s="57"/>
      <c r="IY320" s="57" t="s">
        <v>387</v>
      </c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</v>
      </c>
      <c r="AGL320" s="36" t="str">
        <f t="shared" si="984"/>
        <v/>
      </c>
      <c r="AGM320" s="36" t="str">
        <f t="shared" si="972"/>
        <v/>
      </c>
      <c r="AGN320" s="39">
        <f t="shared" si="985"/>
        <v>31</v>
      </c>
      <c r="AGO320" s="36" t="str">
        <f t="shared" si="986"/>
        <v/>
      </c>
      <c r="AGP320" s="36" t="str">
        <f t="shared" si="973"/>
        <v/>
      </c>
      <c r="AGQ320" s="39">
        <f t="shared" si="987"/>
        <v>10</v>
      </c>
      <c r="AGR320" s="36" t="str">
        <f t="shared" si="988"/>
        <v/>
      </c>
      <c r="AGS320" s="36" t="str">
        <f t="shared" si="974"/>
        <v/>
      </c>
      <c r="AGT320" s="39">
        <f t="shared" si="989"/>
        <v>7</v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v>23</v>
      </c>
      <c r="B321" s="46" t="s">
        <v>190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 t="s">
        <v>387</v>
      </c>
      <c r="BD321" s="57" t="s">
        <v>387</v>
      </c>
      <c r="BE321" s="57" t="s">
        <v>387</v>
      </c>
      <c r="BF321" s="57"/>
      <c r="BG321" s="57" t="s">
        <v>387</v>
      </c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 t="s">
        <v>387</v>
      </c>
      <c r="BT321" s="57" t="s">
        <v>387</v>
      </c>
      <c r="BU321" s="57"/>
      <c r="BV321" s="57"/>
      <c r="BW321" s="57" t="s">
        <v>387</v>
      </c>
      <c r="BX321" s="57"/>
      <c r="BY321" s="57" t="s">
        <v>387</v>
      </c>
      <c r="BZ321" s="57"/>
      <c r="CA321" s="57"/>
      <c r="CB321" s="57"/>
      <c r="CC321" s="38"/>
      <c r="CD321" s="38"/>
      <c r="CE321" s="61"/>
      <c r="CF321" s="57" t="s">
        <v>387</v>
      </c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 t="s">
        <v>387</v>
      </c>
      <c r="DB321" s="57"/>
      <c r="DC321" s="57"/>
      <c r="DD321" s="57" t="s">
        <v>387</v>
      </c>
      <c r="DE321" s="57" t="s">
        <v>387</v>
      </c>
      <c r="DF321" s="57"/>
      <c r="DG321" s="57" t="s">
        <v>387</v>
      </c>
      <c r="DH321" s="57" t="s">
        <v>387</v>
      </c>
      <c r="DI321" s="57"/>
      <c r="DJ321" s="57"/>
      <c r="DK321" s="57"/>
      <c r="DL321" s="57" t="s">
        <v>387</v>
      </c>
      <c r="DM321" s="57" t="s">
        <v>387</v>
      </c>
      <c r="DN321" s="57"/>
      <c r="DO321" s="57" t="s">
        <v>387</v>
      </c>
      <c r="DP321" s="57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61"/>
      <c r="EN321" s="57"/>
      <c r="EO321" s="57"/>
      <c r="EP321" s="57"/>
      <c r="EQ321" s="57"/>
      <c r="ER321" s="57"/>
      <c r="ES321" s="57"/>
      <c r="ET321" s="57"/>
      <c r="EU321" s="57"/>
      <c r="EV321" s="57"/>
      <c r="EW321" s="57"/>
      <c r="EX321" s="57"/>
      <c r="EY321" s="57" t="s">
        <v>387</v>
      </c>
      <c r="EZ321" s="57" t="s">
        <v>387</v>
      </c>
      <c r="FA321" s="57"/>
      <c r="FB321" s="57"/>
      <c r="FC321" s="57"/>
      <c r="FD321" s="38"/>
      <c r="FE321" s="38"/>
      <c r="FF321" s="38"/>
      <c r="FG321" s="61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38"/>
      <c r="FY321" s="38"/>
      <c r="FZ321" s="38"/>
      <c r="GA321" s="61"/>
      <c r="GB321" s="57"/>
      <c r="GC321" s="57"/>
      <c r="GD321" s="57"/>
      <c r="GE321" s="57" t="s">
        <v>387</v>
      </c>
      <c r="GF321" s="57" t="s">
        <v>387</v>
      </c>
      <c r="GG321" s="57"/>
      <c r="GH321" s="57"/>
      <c r="GI321" s="57"/>
      <c r="GJ321" s="57"/>
      <c r="GK321" s="57"/>
      <c r="GL321" s="57"/>
      <c r="GM321" s="57" t="s">
        <v>387</v>
      </c>
      <c r="GN321" s="57"/>
      <c r="GO321" s="57"/>
      <c r="GP321" s="57"/>
      <c r="GQ321" s="57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61"/>
      <c r="IJ321" s="57" t="s">
        <v>387</v>
      </c>
      <c r="IK321" s="57"/>
      <c r="IL321" s="57"/>
      <c r="IM321" s="57"/>
      <c r="IN321" s="57"/>
      <c r="IO321" s="57"/>
      <c r="IP321" s="57"/>
      <c r="IQ321" s="57" t="s">
        <v>387</v>
      </c>
      <c r="IR321" s="57"/>
      <c r="IS321" s="57"/>
      <c r="IT321" s="57"/>
      <c r="IU321" s="57"/>
      <c r="IV321" s="57"/>
      <c r="IW321" s="57"/>
      <c r="IX321" s="57"/>
      <c r="IY321" s="57" t="s">
        <v>387</v>
      </c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/>
      <c r="AGG321" s="43"/>
      <c r="AGH321" s="35"/>
      <c r="AGL321" s="36" t="str">
        <f t="shared" si="984"/>
        <v/>
      </c>
      <c r="AGM321" s="36" t="str">
        <f t="shared" si="972"/>
        <v/>
      </c>
      <c r="AGN321" s="39">
        <f t="shared" si="985"/>
        <v>9</v>
      </c>
      <c r="AGO321" s="36" t="str">
        <f t="shared" si="986"/>
        <v/>
      </c>
      <c r="AGP321" s="36" t="str">
        <f t="shared" si="973"/>
        <v/>
      </c>
      <c r="AGQ321" s="39">
        <f t="shared" si="987"/>
        <v>10</v>
      </c>
      <c r="AGR321" s="36" t="str">
        <f t="shared" si="988"/>
        <v/>
      </c>
      <c r="AGS321" s="36" t="str">
        <f t="shared" si="974"/>
        <v/>
      </c>
      <c r="AGT321" s="39">
        <f t="shared" si="989"/>
        <v>6</v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24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61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61"/>
      <c r="EN322" s="57" t="s">
        <v>387</v>
      </c>
      <c r="EO322" s="57" t="s">
        <v>387</v>
      </c>
      <c r="EP322" s="57"/>
      <c r="EQ322" s="57"/>
      <c r="ER322" s="57"/>
      <c r="ES322" s="57" t="s">
        <v>387</v>
      </c>
      <c r="ET322" s="57"/>
      <c r="EU322" s="57"/>
      <c r="EV322" s="57"/>
      <c r="EW322" s="57"/>
      <c r="EX322" s="57"/>
      <c r="EY322" s="57"/>
      <c r="EZ322" s="57"/>
      <c r="FA322" s="57"/>
      <c r="FB322" s="57"/>
      <c r="FC322" s="57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/>
      <c r="AGG322" s="43"/>
      <c r="AGH322" s="35"/>
      <c r="AGL322" s="36" t="str">
        <f t="shared" si="984"/>
        <v/>
      </c>
      <c r="AGM322" s="36" t="str">
        <f t="shared" si="972"/>
        <v/>
      </c>
      <c r="AGN322" s="39" t="str">
        <f t="shared" si="985"/>
        <v/>
      </c>
      <c r="AGO322" s="36" t="str">
        <f t="shared" si="986"/>
        <v/>
      </c>
      <c r="AGP322" s="36" t="str">
        <f t="shared" si="973"/>
        <v/>
      </c>
      <c r="AGQ322" s="39">
        <f t="shared" si="987"/>
        <v>3</v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25</v>
      </c>
      <c r="B323" s="36"/>
      <c r="C323" s="37"/>
      <c r="D323" s="35"/>
      <c r="E323" s="35"/>
      <c r="F323" s="35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7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7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7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 t="str">
        <f t="shared" si="985"/>
        <v/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32" customFormat="1" x14ac:dyDescent="0.25">
      <c r="A324" s="31" t="s">
        <v>45</v>
      </c>
      <c r="C324" s="33"/>
      <c r="D324" s="33"/>
      <c r="E324" s="33"/>
      <c r="F324" s="34"/>
      <c r="G324" s="33"/>
      <c r="H324" s="33"/>
      <c r="I324" s="33"/>
      <c r="J324" s="34"/>
      <c r="K324" s="33"/>
      <c r="L324" s="33"/>
      <c r="M324" s="33"/>
      <c r="N324" s="34"/>
      <c r="O324" s="33"/>
      <c r="P324" s="33"/>
      <c r="Q324" s="33"/>
      <c r="R324" s="34"/>
      <c r="S324" s="33"/>
      <c r="T324" s="33"/>
      <c r="U324" s="33"/>
      <c r="V324" s="34"/>
      <c r="W324" s="33"/>
      <c r="X324" s="33"/>
      <c r="Y324" s="33"/>
      <c r="Z324" s="34"/>
      <c r="AA324" s="33"/>
      <c r="AB324" s="33"/>
      <c r="AC324" s="33"/>
      <c r="AD324" s="34"/>
      <c r="AE324" s="33"/>
      <c r="AF324" s="33"/>
      <c r="AG324" s="33"/>
      <c r="AH324" s="34"/>
      <c r="AI324" s="33"/>
      <c r="AJ324" s="33"/>
      <c r="AK324" s="33"/>
      <c r="AL324" s="34"/>
      <c r="AM324" s="33"/>
      <c r="AN324" s="33"/>
      <c r="AO324" s="33"/>
      <c r="AP324" s="34"/>
      <c r="AQ324" s="33"/>
      <c r="AR324" s="33"/>
      <c r="AS324" s="33"/>
      <c r="AT324" s="34"/>
      <c r="AU324" s="33"/>
      <c r="AV324" s="33"/>
      <c r="AW324" s="33"/>
      <c r="AX324" s="34"/>
      <c r="AY324" s="33"/>
      <c r="AZ324" s="33"/>
      <c r="BA324" s="33"/>
      <c r="BB324" s="34"/>
      <c r="BC324" s="33"/>
      <c r="BD324" s="33"/>
      <c r="BE324" s="33"/>
      <c r="BF324" s="34"/>
      <c r="BG324" s="33"/>
      <c r="BH324" s="33"/>
      <c r="BI324" s="33"/>
      <c r="BJ324" s="34"/>
      <c r="BK324" s="33"/>
      <c r="BL324" s="33"/>
      <c r="BM324" s="33"/>
      <c r="BN324" s="34"/>
      <c r="BO324" s="33"/>
      <c r="BP324" s="33"/>
      <c r="BQ324" s="33"/>
      <c r="BR324" s="34"/>
      <c r="BS324" s="33"/>
      <c r="BT324" s="33"/>
      <c r="BU324" s="33"/>
      <c r="BV324" s="34"/>
      <c r="BW324" s="33"/>
      <c r="BX324" s="33"/>
      <c r="BY324" s="33"/>
      <c r="BZ324" s="34"/>
      <c r="CA324" s="33"/>
      <c r="CB324" s="33"/>
      <c r="CC324" s="33"/>
      <c r="CD324" s="34"/>
      <c r="CE324" s="33"/>
      <c r="CF324" s="33"/>
      <c r="CG324" s="33"/>
      <c r="CH324" s="34"/>
      <c r="CI324" s="33"/>
      <c r="CJ324" s="33"/>
      <c r="CK324" s="33"/>
      <c r="CL324" s="34"/>
      <c r="CM324" s="33"/>
      <c r="CN324" s="33"/>
      <c r="CO324" s="33"/>
      <c r="CP324" s="34"/>
      <c r="CQ324" s="33"/>
      <c r="CR324" s="33"/>
      <c r="CS324" s="33"/>
      <c r="CT324" s="34"/>
      <c r="CU324" s="33"/>
      <c r="CV324" s="33"/>
      <c r="CW324" s="33"/>
      <c r="CX324" s="34"/>
      <c r="CY324" s="33"/>
      <c r="CZ324" s="33"/>
      <c r="DA324" s="33"/>
      <c r="DB324" s="34"/>
      <c r="DC324" s="33"/>
      <c r="DD324" s="33"/>
      <c r="DE324" s="33"/>
      <c r="DF324" s="34"/>
      <c r="DG324" s="33"/>
      <c r="DH324" s="33"/>
      <c r="DI324" s="33"/>
      <c r="DJ324" s="34"/>
      <c r="DK324" s="33"/>
      <c r="DL324" s="33"/>
      <c r="DM324" s="33"/>
      <c r="DN324" s="34"/>
      <c r="DO324" s="33"/>
      <c r="DP324" s="33"/>
      <c r="DQ324" s="33"/>
      <c r="DR324" s="34"/>
      <c r="DS324" s="33"/>
      <c r="DT324" s="33"/>
      <c r="DU324" s="33"/>
      <c r="DV324" s="34"/>
      <c r="DW324" s="33"/>
      <c r="DX324" s="33"/>
      <c r="DY324" s="33"/>
      <c r="DZ324" s="34"/>
      <c r="EA324" s="33"/>
      <c r="EB324" s="33"/>
      <c r="EC324" s="33"/>
      <c r="ED324" s="34"/>
      <c r="EE324" s="33"/>
      <c r="EF324" s="33"/>
      <c r="EG324" s="33"/>
      <c r="EH324" s="34"/>
      <c r="EI324" s="33"/>
      <c r="EJ324" s="33"/>
      <c r="EK324" s="33"/>
      <c r="EL324" s="34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3"/>
      <c r="FE324" s="33"/>
      <c r="FF324" s="34"/>
      <c r="FG324" s="33"/>
      <c r="FH324" s="33"/>
      <c r="FI324" s="33"/>
      <c r="FJ324" s="34"/>
      <c r="FK324" s="33"/>
      <c r="FL324" s="33"/>
      <c r="FM324" s="33"/>
      <c r="FN324" s="34"/>
      <c r="FO324" s="33"/>
      <c r="FP324" s="33"/>
      <c r="FQ324" s="33"/>
      <c r="FR324" s="34"/>
      <c r="FS324" s="33"/>
      <c r="FT324" s="33"/>
      <c r="FU324" s="33"/>
      <c r="FV324" s="34"/>
      <c r="FW324" s="33"/>
      <c r="FX324" s="33"/>
      <c r="FY324" s="33"/>
      <c r="FZ324" s="34"/>
      <c r="GA324" s="33"/>
      <c r="GB324" s="33"/>
      <c r="GC324" s="33"/>
      <c r="GD324" s="34"/>
      <c r="GE324" s="33"/>
      <c r="GF324" s="33"/>
      <c r="GG324" s="33"/>
      <c r="GH324" s="34"/>
      <c r="GI324" s="33"/>
      <c r="GJ324" s="33"/>
      <c r="GK324" s="33"/>
      <c r="GL324" s="34"/>
      <c r="GM324" s="33"/>
      <c r="GN324" s="33"/>
      <c r="GO324" s="33"/>
      <c r="GP324" s="34"/>
      <c r="GQ324" s="33"/>
      <c r="GR324" s="33"/>
      <c r="GS324" s="33"/>
      <c r="GT324" s="34"/>
      <c r="GU324" s="33"/>
      <c r="GV324" s="33"/>
      <c r="GW324" s="33"/>
      <c r="GX324" s="34"/>
      <c r="GY324" s="33"/>
      <c r="GZ324" s="33"/>
      <c r="HA324" s="33"/>
      <c r="HB324" s="34"/>
      <c r="HC324" s="33"/>
      <c r="HD324" s="33"/>
      <c r="HE324" s="33"/>
      <c r="HF324" s="34"/>
      <c r="HG324" s="33"/>
      <c r="HH324" s="33"/>
      <c r="HI324" s="33"/>
      <c r="HJ324" s="34"/>
      <c r="HK324" s="33"/>
      <c r="HL324" s="33"/>
      <c r="HM324" s="33"/>
      <c r="HN324" s="34"/>
      <c r="HO324" s="33"/>
      <c r="HP324" s="33"/>
      <c r="HQ324" s="33"/>
      <c r="HR324" s="34"/>
      <c r="HS324" s="33"/>
      <c r="HT324" s="33"/>
      <c r="HU324" s="33"/>
      <c r="HV324" s="34"/>
      <c r="HW324" s="33"/>
      <c r="HX324" s="33"/>
      <c r="HY324" s="33"/>
      <c r="HZ324" s="34"/>
      <c r="IA324" s="33"/>
      <c r="IB324" s="33"/>
      <c r="IC324" s="33"/>
      <c r="ID324" s="34"/>
      <c r="IE324" s="33"/>
      <c r="IF324" s="33"/>
      <c r="IG324" s="33"/>
      <c r="IH324" s="34"/>
      <c r="II324" s="33"/>
      <c r="IJ324" s="33"/>
      <c r="IK324" s="33"/>
      <c r="IL324" s="34"/>
      <c r="IM324" s="33"/>
      <c r="IN324" s="33"/>
      <c r="IO324" s="33"/>
      <c r="IP324" s="34"/>
      <c r="IQ324" s="33"/>
      <c r="IR324" s="33"/>
      <c r="IS324" s="33"/>
      <c r="IT324" s="34"/>
      <c r="IU324" s="33"/>
      <c r="IV324" s="33"/>
      <c r="IW324" s="33"/>
      <c r="IX324" s="34"/>
      <c r="IY324" s="33"/>
      <c r="IZ324" s="33"/>
      <c r="JA324" s="33"/>
      <c r="JB324" s="34"/>
      <c r="JC324" s="33"/>
      <c r="JD324" s="33"/>
      <c r="JE324" s="33"/>
      <c r="JF324" s="34"/>
      <c r="JG324" s="33"/>
      <c r="JH324" s="33"/>
      <c r="JI324" s="33"/>
      <c r="JJ324" s="34"/>
      <c r="JK324" s="33"/>
      <c r="JL324" s="33"/>
      <c r="JM324" s="33"/>
      <c r="JN324" s="34"/>
      <c r="JO324" s="33"/>
      <c r="JP324" s="33"/>
      <c r="JQ324" s="33"/>
      <c r="JR324" s="34"/>
      <c r="JS324" s="33"/>
      <c r="JT324" s="33"/>
      <c r="JU324" s="33"/>
      <c r="JV324" s="34"/>
      <c r="JW324" s="33"/>
      <c r="JX324" s="33"/>
      <c r="JY324" s="33"/>
      <c r="JZ324" s="34"/>
      <c r="KA324" s="33"/>
      <c r="KB324" s="33"/>
      <c r="KC324" s="33"/>
      <c r="KD324" s="34"/>
      <c r="KE324" s="33"/>
      <c r="KF324" s="33"/>
      <c r="KG324" s="33"/>
      <c r="KH324" s="34"/>
      <c r="KI324" s="33"/>
      <c r="KJ324" s="33"/>
      <c r="KK324" s="33"/>
      <c r="KL324" s="34"/>
      <c r="KM324" s="33"/>
      <c r="KN324" s="33"/>
      <c r="KO324" s="33"/>
      <c r="KP324" s="34"/>
      <c r="KQ324" s="33"/>
      <c r="KR324" s="33"/>
      <c r="KS324" s="33"/>
      <c r="KT324" s="34"/>
      <c r="KU324" s="33"/>
      <c r="KV324" s="33"/>
      <c r="KW324" s="33"/>
      <c r="KX324" s="34"/>
      <c r="KY324" s="33"/>
      <c r="KZ324" s="33"/>
      <c r="LA324" s="33"/>
      <c r="LB324" s="34"/>
      <c r="LC324" s="33"/>
      <c r="LD324" s="33"/>
      <c r="LE324" s="33"/>
      <c r="LF324" s="34"/>
      <c r="LG324" s="33"/>
      <c r="LH324" s="33"/>
      <c r="LI324" s="33"/>
      <c r="LJ324" s="34"/>
      <c r="LK324" s="33"/>
      <c r="LL324" s="33"/>
      <c r="LM324" s="33"/>
      <c r="LN324" s="34"/>
      <c r="LO324" s="33"/>
      <c r="LP324" s="33"/>
      <c r="LQ324" s="33"/>
      <c r="LR324" s="34"/>
      <c r="LS324" s="33"/>
      <c r="LT324" s="33"/>
      <c r="LU324" s="33"/>
      <c r="LV324" s="34"/>
      <c r="LW324" s="33"/>
      <c r="LX324" s="33"/>
      <c r="LY324" s="33"/>
      <c r="LZ324" s="34"/>
      <c r="MA324" s="33"/>
      <c r="MB324" s="33"/>
      <c r="MC324" s="33"/>
      <c r="MD324" s="34"/>
      <c r="ME324" s="33"/>
      <c r="MF324" s="33"/>
      <c r="MG324" s="33"/>
      <c r="MH324" s="34"/>
      <c r="MI324" s="33"/>
      <c r="MJ324" s="33"/>
      <c r="MK324" s="33"/>
      <c r="ML324" s="34"/>
      <c r="MM324" s="33"/>
      <c r="MN324" s="33"/>
      <c r="MO324" s="33"/>
      <c r="MP324" s="34"/>
      <c r="MQ324" s="33"/>
      <c r="MR324" s="33"/>
      <c r="MS324" s="33"/>
      <c r="MT324" s="34"/>
      <c r="MU324" s="33"/>
      <c r="MV324" s="33"/>
      <c r="MW324" s="33"/>
      <c r="MX324" s="34"/>
      <c r="MY324" s="33"/>
      <c r="MZ324" s="33"/>
      <c r="NA324" s="33"/>
      <c r="NB324" s="34"/>
      <c r="NC324" s="33"/>
      <c r="ND324" s="33"/>
      <c r="NE324" s="33"/>
      <c r="NF324" s="34"/>
      <c r="NG324" s="33"/>
      <c r="NH324" s="33"/>
      <c r="NI324" s="33"/>
      <c r="NJ324" s="34"/>
      <c r="NK324" s="33"/>
      <c r="NL324" s="33"/>
      <c r="NM324" s="33"/>
      <c r="NN324" s="34"/>
      <c r="NO324" s="33"/>
      <c r="NP324" s="33"/>
      <c r="NQ324" s="33"/>
      <c r="NR324" s="34"/>
      <c r="NS324" s="33"/>
      <c r="NT324" s="33"/>
      <c r="NU324" s="33"/>
      <c r="NV324" s="34"/>
      <c r="NW324" s="33"/>
      <c r="NX324" s="33"/>
      <c r="NY324" s="33"/>
      <c r="NZ324" s="34"/>
      <c r="OA324" s="33"/>
      <c r="OB324" s="33"/>
      <c r="OC324" s="33"/>
      <c r="OD324" s="34"/>
      <c r="OE324" s="33"/>
      <c r="OF324" s="33"/>
      <c r="OG324" s="33"/>
      <c r="OH324" s="34"/>
      <c r="OI324" s="33"/>
      <c r="OJ324" s="33"/>
      <c r="OK324" s="33"/>
      <c r="OL324" s="34"/>
      <c r="OM324" s="33"/>
      <c r="ON324" s="33"/>
      <c r="OO324" s="33"/>
      <c r="OP324" s="34"/>
      <c r="OQ324" s="33"/>
      <c r="OR324" s="33"/>
      <c r="OS324" s="33"/>
      <c r="OT324" s="34"/>
      <c r="OU324" s="33"/>
      <c r="OV324" s="33"/>
      <c r="OW324" s="33"/>
      <c r="OX324" s="34"/>
      <c r="OY324" s="33"/>
      <c r="OZ324" s="33"/>
      <c r="PA324" s="33"/>
      <c r="PB324" s="34"/>
      <c r="PC324" s="33"/>
      <c r="PD324" s="33"/>
      <c r="PE324" s="33"/>
      <c r="PF324" s="34"/>
      <c r="PG324" s="33"/>
      <c r="PH324" s="33"/>
      <c r="PI324" s="33"/>
      <c r="PJ324" s="34"/>
      <c r="PK324" s="33"/>
      <c r="PL324" s="33"/>
      <c r="PM324" s="33"/>
      <c r="PN324" s="34"/>
      <c r="PO324" s="33"/>
      <c r="PP324" s="33"/>
      <c r="PQ324" s="33"/>
      <c r="PR324" s="34"/>
      <c r="PS324" s="33"/>
      <c r="PT324" s="33"/>
      <c r="PU324" s="33"/>
      <c r="PV324" s="34"/>
      <c r="PW324" s="33"/>
      <c r="PX324" s="33"/>
      <c r="PY324" s="33"/>
      <c r="PZ324" s="34"/>
      <c r="QA324" s="33"/>
      <c r="QB324" s="33"/>
      <c r="QC324" s="33"/>
      <c r="QD324" s="34"/>
      <c r="QE324" s="33"/>
      <c r="QF324" s="33"/>
      <c r="QG324" s="33"/>
      <c r="QH324" s="34"/>
      <c r="QI324" s="33"/>
      <c r="QJ324" s="33"/>
      <c r="QK324" s="33"/>
      <c r="QL324" s="34"/>
      <c r="QM324" s="33"/>
      <c r="QN324" s="33"/>
      <c r="QO324" s="33"/>
      <c r="QP324" s="34"/>
      <c r="QQ324" s="33"/>
      <c r="QR324" s="33"/>
      <c r="QS324" s="33"/>
      <c r="QT324" s="34"/>
      <c r="QU324" s="33"/>
      <c r="QV324" s="33"/>
      <c r="QW324" s="33"/>
      <c r="QX324" s="34"/>
      <c r="QY324" s="33"/>
      <c r="QZ324" s="33"/>
      <c r="RA324" s="33"/>
      <c r="RB324" s="34"/>
      <c r="RC324" s="33"/>
      <c r="RD324" s="33"/>
      <c r="RE324" s="33"/>
      <c r="RF324" s="34"/>
      <c r="RG324" s="33"/>
      <c r="RH324" s="33"/>
      <c r="RI324" s="33"/>
      <c r="RJ324" s="34"/>
      <c r="RK324" s="33"/>
      <c r="RL324" s="33"/>
      <c r="RM324" s="33"/>
      <c r="RN324" s="34"/>
      <c r="RO324" s="33"/>
      <c r="RP324" s="33"/>
      <c r="RQ324" s="33"/>
      <c r="RR324" s="34"/>
      <c r="RS324" s="33"/>
      <c r="RT324" s="33"/>
      <c r="RU324" s="33"/>
      <c r="RV324" s="34"/>
      <c r="RW324" s="33"/>
      <c r="RX324" s="33"/>
      <c r="RY324" s="33"/>
      <c r="RZ324" s="34"/>
      <c r="SA324" s="33"/>
      <c r="SB324" s="33"/>
      <c r="SC324" s="33"/>
      <c r="SD324" s="34"/>
      <c r="SE324" s="33"/>
      <c r="SF324" s="33"/>
      <c r="SG324" s="33"/>
      <c r="SH324" s="34"/>
      <c r="SI324" s="33"/>
      <c r="SJ324" s="33"/>
      <c r="SK324" s="33"/>
      <c r="SL324" s="34"/>
      <c r="SM324" s="33"/>
      <c r="SN324" s="33"/>
      <c r="SO324" s="33"/>
      <c r="SP324" s="34"/>
      <c r="SQ324" s="33"/>
      <c r="SR324" s="33"/>
      <c r="SS324" s="33"/>
      <c r="ST324" s="34"/>
      <c r="SU324" s="33"/>
      <c r="SV324" s="33"/>
      <c r="SW324" s="33"/>
      <c r="SX324" s="34"/>
      <c r="SY324" s="33"/>
      <c r="SZ324" s="33"/>
      <c r="TA324" s="33"/>
      <c r="TB324" s="34"/>
      <c r="TC324" s="33"/>
      <c r="TD324" s="33"/>
      <c r="TE324" s="33"/>
      <c r="TF324" s="34"/>
      <c r="TG324" s="33"/>
      <c r="TH324" s="33"/>
      <c r="TI324" s="33"/>
      <c r="TJ324" s="34"/>
      <c r="TK324" s="33"/>
      <c r="TL324" s="33"/>
      <c r="TM324" s="33"/>
      <c r="TN324" s="34"/>
      <c r="TO324" s="33"/>
      <c r="TP324" s="33"/>
      <c r="TQ324" s="33"/>
      <c r="TR324" s="34"/>
      <c r="TS324" s="33"/>
      <c r="TT324" s="33"/>
      <c r="TU324" s="33"/>
      <c r="TV324" s="34"/>
      <c r="TW324" s="33"/>
      <c r="TX324" s="33"/>
      <c r="TY324" s="33"/>
      <c r="TZ324" s="34"/>
      <c r="UA324" s="33"/>
      <c r="UB324" s="33"/>
      <c r="UC324" s="33"/>
      <c r="UD324" s="34"/>
      <c r="UE324" s="33"/>
      <c r="UF324" s="33"/>
      <c r="UG324" s="33"/>
      <c r="UH324" s="34"/>
      <c r="UI324" s="33"/>
      <c r="UJ324" s="33"/>
      <c r="UK324" s="33"/>
      <c r="UL324" s="34"/>
      <c r="UM324" s="33"/>
      <c r="UN324" s="33"/>
      <c r="UO324" s="33"/>
      <c r="UP324" s="34"/>
      <c r="UQ324" s="33"/>
      <c r="UR324" s="33"/>
      <c r="US324" s="33"/>
      <c r="UT324" s="34"/>
      <c r="UU324" s="33"/>
      <c r="UV324" s="33"/>
      <c r="UW324" s="33"/>
      <c r="UX324" s="34"/>
      <c r="UY324" s="33"/>
      <c r="UZ324" s="33"/>
      <c r="VA324" s="33"/>
      <c r="VB324" s="34"/>
      <c r="VC324" s="33"/>
      <c r="VD324" s="33"/>
      <c r="VE324" s="33"/>
      <c r="VF324" s="34"/>
      <c r="VG324" s="33"/>
      <c r="VH324" s="33"/>
      <c r="VI324" s="33"/>
      <c r="VJ324" s="34"/>
      <c r="VK324" s="33"/>
      <c r="VL324" s="33"/>
      <c r="VM324" s="33"/>
      <c r="VN324" s="34"/>
      <c r="VO324" s="33"/>
      <c r="VP324" s="33"/>
      <c r="VQ324" s="33"/>
      <c r="VR324" s="34"/>
      <c r="VS324" s="33"/>
      <c r="VT324" s="33"/>
      <c r="VU324" s="33"/>
      <c r="VV324" s="34"/>
      <c r="VW324" s="33"/>
      <c r="VX324" s="33"/>
      <c r="VY324" s="33"/>
      <c r="VZ324" s="34"/>
      <c r="WA324" s="33"/>
      <c r="WB324" s="33"/>
      <c r="WC324" s="33"/>
      <c r="WD324" s="34"/>
      <c r="WE324" s="33"/>
      <c r="WF324" s="33"/>
      <c r="WG324" s="33"/>
      <c r="WH324" s="34"/>
      <c r="WI324" s="33"/>
      <c r="WJ324" s="33"/>
      <c r="WK324" s="33"/>
      <c r="WL324" s="34"/>
      <c r="WM324" s="33"/>
      <c r="WN324" s="33"/>
      <c r="WO324" s="33"/>
      <c r="WP324" s="34"/>
      <c r="WQ324" s="33"/>
      <c r="WR324" s="33"/>
      <c r="WS324" s="33"/>
      <c r="WT324" s="34"/>
      <c r="WU324" s="33"/>
      <c r="WV324" s="33"/>
      <c r="WW324" s="33"/>
      <c r="WX324" s="34"/>
      <c r="WY324" s="33"/>
      <c r="WZ324" s="33"/>
      <c r="XA324" s="33"/>
      <c r="XB324" s="34"/>
      <c r="XC324" s="33"/>
      <c r="XD324" s="33"/>
      <c r="XE324" s="33"/>
      <c r="XF324" s="34"/>
      <c r="XG324" s="33"/>
      <c r="XH324" s="33"/>
      <c r="XI324" s="33"/>
      <c r="XJ324" s="34"/>
      <c r="XK324" s="33"/>
      <c r="XL324" s="33"/>
      <c r="XM324" s="33"/>
      <c r="XN324" s="34"/>
      <c r="XO324" s="33"/>
      <c r="XP324" s="33"/>
      <c r="XQ324" s="33"/>
      <c r="XR324" s="34"/>
      <c r="XS324" s="33"/>
      <c r="XT324" s="33"/>
      <c r="XU324" s="33"/>
      <c r="XV324" s="34"/>
      <c r="XW324" s="33"/>
      <c r="XX324" s="33"/>
      <c r="XY324" s="33"/>
      <c r="XZ324" s="34"/>
      <c r="YA324" s="33"/>
      <c r="YB324" s="33"/>
      <c r="YC324" s="33"/>
      <c r="YD324" s="34"/>
      <c r="YE324" s="33"/>
      <c r="YF324" s="33"/>
      <c r="YG324" s="33"/>
      <c r="YH324" s="34"/>
      <c r="YI324" s="33"/>
      <c r="YJ324" s="33"/>
      <c r="YK324" s="33"/>
      <c r="YL324" s="34"/>
      <c r="YM324" s="33"/>
      <c r="YN324" s="33"/>
      <c r="YO324" s="33"/>
      <c r="YP324" s="34"/>
      <c r="YQ324" s="33"/>
      <c r="YR324" s="33"/>
      <c r="YS324" s="33"/>
      <c r="YT324" s="34"/>
      <c r="YU324" s="33"/>
      <c r="YV324" s="33"/>
      <c r="YW324" s="33"/>
      <c r="YX324" s="34"/>
      <c r="YY324" s="33"/>
      <c r="YZ324" s="33"/>
      <c r="ZA324" s="33"/>
      <c r="ZB324" s="34"/>
      <c r="ZC324" s="33"/>
      <c r="ZD324" s="33"/>
      <c r="ZE324" s="33"/>
      <c r="ZF324" s="34"/>
      <c r="ZG324" s="33"/>
      <c r="ZH324" s="33"/>
      <c r="ZI324" s="33"/>
      <c r="ZJ324" s="34"/>
      <c r="ZK324" s="33"/>
      <c r="ZL324" s="33"/>
      <c r="ZM324" s="33"/>
      <c r="ZN324" s="34"/>
      <c r="ZO324" s="33"/>
      <c r="ZP324" s="33"/>
      <c r="ZQ324" s="33"/>
      <c r="ZR324" s="34"/>
      <c r="ZS324" s="33"/>
      <c r="ZT324" s="33"/>
      <c r="ZU324" s="33"/>
      <c r="ZV324" s="34"/>
      <c r="ZW324" s="33"/>
      <c r="ZX324" s="33"/>
      <c r="ZY324" s="33"/>
      <c r="ZZ324" s="34"/>
      <c r="AAA324" s="33"/>
      <c r="AAB324" s="33"/>
      <c r="AAC324" s="33"/>
      <c r="AAD324" s="34"/>
      <c r="AAE324" s="33"/>
      <c r="AAF324" s="33"/>
      <c r="AAG324" s="33"/>
      <c r="AAH324" s="34"/>
      <c r="AAI324" s="33"/>
      <c r="AAJ324" s="33"/>
      <c r="AAK324" s="33"/>
      <c r="AAL324" s="34"/>
      <c r="AAM324" s="33"/>
      <c r="AAN324" s="33"/>
      <c r="AAO324" s="33"/>
      <c r="AAP324" s="34"/>
      <c r="AAQ324" s="33"/>
      <c r="AAR324" s="33"/>
      <c r="AAS324" s="33"/>
      <c r="AAT324" s="34"/>
      <c r="AAU324" s="33"/>
      <c r="AAV324" s="33"/>
      <c r="AAW324" s="33"/>
      <c r="AAX324" s="34"/>
      <c r="AAY324" s="33"/>
      <c r="AAZ324" s="33"/>
      <c r="ABA324" s="33"/>
      <c r="ABB324" s="34"/>
      <c r="ABC324" s="33"/>
      <c r="ABD324" s="33"/>
      <c r="ABE324" s="33"/>
      <c r="ABF324" s="34"/>
      <c r="ABG324" s="33"/>
      <c r="ABH324" s="33"/>
      <c r="ABI324" s="33"/>
      <c r="ABJ324" s="34"/>
      <c r="ABK324" s="33"/>
      <c r="ABL324" s="33"/>
      <c r="ABM324" s="33"/>
      <c r="ABN324" s="34"/>
      <c r="ABO324" s="33"/>
      <c r="ABP324" s="33"/>
      <c r="ABQ324" s="33"/>
      <c r="ABR324" s="34"/>
      <c r="ABS324" s="33"/>
      <c r="ABT324" s="33"/>
      <c r="ABU324" s="33"/>
      <c r="ABV324" s="34"/>
      <c r="ABW324" s="33"/>
      <c r="ABX324" s="33"/>
      <c r="ABY324" s="33"/>
      <c r="ABZ324" s="34"/>
      <c r="ACA324" s="33"/>
      <c r="ACB324" s="33"/>
      <c r="ACC324" s="33"/>
      <c r="ACD324" s="34"/>
      <c r="ACE324" s="33"/>
      <c r="ACF324" s="33"/>
      <c r="ACG324" s="33"/>
      <c r="ACH324" s="34"/>
      <c r="ACI324" s="33"/>
      <c r="ACJ324" s="33"/>
      <c r="ACK324" s="33"/>
      <c r="ACL324" s="34"/>
      <c r="ACM324" s="33"/>
      <c r="ACN324" s="33"/>
      <c r="ACO324" s="33"/>
      <c r="ACP324" s="34"/>
      <c r="ACQ324" s="33"/>
      <c r="ACR324" s="33"/>
      <c r="ACS324" s="33"/>
      <c r="ACT324" s="34"/>
      <c r="ACU324" s="33"/>
      <c r="ACV324" s="33"/>
      <c r="ACW324" s="33"/>
      <c r="ACX324" s="34"/>
      <c r="ACY324" s="33"/>
      <c r="ACZ324" s="33"/>
      <c r="ADA324" s="33"/>
      <c r="ADB324" s="34"/>
      <c r="ADC324" s="33"/>
      <c r="ADD324" s="33"/>
      <c r="ADE324" s="33"/>
      <c r="ADF324" s="34"/>
      <c r="ADG324" s="33"/>
      <c r="ADH324" s="33"/>
      <c r="ADI324" s="33"/>
      <c r="ADJ324" s="34"/>
      <c r="ADK324" s="33"/>
      <c r="ADL324" s="33"/>
      <c r="ADM324" s="33"/>
      <c r="ADN324" s="34"/>
      <c r="ADO324" s="33"/>
      <c r="ADP324" s="33"/>
      <c r="ADQ324" s="33"/>
      <c r="ADR324" s="34"/>
      <c r="ADS324" s="33"/>
      <c r="ADT324" s="33"/>
      <c r="ADU324" s="33"/>
      <c r="ADV324" s="34"/>
      <c r="ADW324" s="33"/>
      <c r="ADX324" s="33"/>
      <c r="ADY324" s="33"/>
      <c r="ADZ324" s="34"/>
      <c r="AEA324" s="33"/>
      <c r="AEB324" s="33"/>
      <c r="AEC324" s="33"/>
      <c r="AED324" s="34"/>
      <c r="AEE324" s="33"/>
      <c r="AEF324" s="33"/>
      <c r="AEG324" s="33"/>
      <c r="AEH324" s="34"/>
      <c r="AEI324" s="33"/>
      <c r="AEJ324" s="33"/>
      <c r="AEK324" s="33"/>
      <c r="AEL324" s="34"/>
      <c r="AEM324" s="33"/>
      <c r="AEN324" s="33"/>
      <c r="AEO324" s="33"/>
      <c r="AEP324" s="34"/>
      <c r="AEQ324" s="33"/>
      <c r="AER324" s="33"/>
      <c r="AES324" s="33"/>
      <c r="AET324" s="34"/>
      <c r="AEU324" s="33"/>
      <c r="AEV324" s="33"/>
      <c r="AEW324" s="33"/>
      <c r="AEX324" s="34"/>
      <c r="AEY324" s="33"/>
      <c r="AEZ324" s="33"/>
      <c r="AFA324" s="33"/>
      <c r="AFB324" s="34"/>
      <c r="AFC324" s="33"/>
      <c r="AFD324" s="33"/>
      <c r="AFE324" s="33"/>
      <c r="AFF324" s="34"/>
      <c r="AFG324" s="33"/>
      <c r="AFH324" s="33"/>
      <c r="AFI324" s="33"/>
      <c r="AFJ324" s="34"/>
      <c r="AFK324" s="33"/>
      <c r="AFL324" s="33"/>
      <c r="AFM324" s="33"/>
      <c r="AFN324" s="34"/>
      <c r="AFO324" s="33"/>
      <c r="AFP324" s="33"/>
      <c r="AFQ324" s="33"/>
      <c r="AFR324" s="34"/>
      <c r="AFS324" s="33"/>
      <c r="AFT324" s="33"/>
      <c r="AFU324" s="33"/>
      <c r="AFV324" s="34"/>
      <c r="AFW324" s="33"/>
      <c r="AFX324" s="33"/>
      <c r="AFY324" s="33"/>
      <c r="AFZ324" s="34"/>
      <c r="AGA324" s="33"/>
      <c r="AGB324" s="33"/>
      <c r="AGC324" s="33"/>
      <c r="AGD324" s="34"/>
      <c r="AGE324" s="33"/>
      <c r="AGF324" s="33"/>
      <c r="AGG324" s="33"/>
      <c r="AGH324" s="33"/>
      <c r="AGI324" s="33"/>
      <c r="AGJ324" s="34"/>
      <c r="AGK324" s="33"/>
      <c r="AGL324" s="33"/>
      <c r="AGM324" s="33"/>
      <c r="AGN324" s="33"/>
      <c r="AGO324" s="34"/>
      <c r="AGP324" s="34"/>
      <c r="AGQ324" s="33"/>
      <c r="AGR324" s="33"/>
      <c r="AGS324" s="33"/>
      <c r="AGT324" s="33"/>
      <c r="AGU324" s="34"/>
      <c r="AGV324" s="34"/>
      <c r="AGW324" s="33"/>
      <c r="AGX324" s="33"/>
      <c r="AGY324" s="33"/>
      <c r="AGZ324" s="33"/>
      <c r="AHA324" s="34"/>
      <c r="AHB324" s="34"/>
      <c r="AHC324" s="33"/>
      <c r="AHD324" s="33"/>
      <c r="AHE324" s="33"/>
      <c r="AHF324" s="33"/>
      <c r="AHG324" s="34"/>
      <c r="AHH324" s="34"/>
      <c r="AHI324" s="33"/>
      <c r="AHJ324" s="33"/>
      <c r="AHK324" s="33"/>
      <c r="AHL324" s="33"/>
      <c r="AHM324" s="34"/>
      <c r="AHN324" s="34"/>
      <c r="AHO324" s="33"/>
      <c r="AHP324" s="33"/>
      <c r="AHQ324" s="33"/>
      <c r="AHR324" s="34"/>
      <c r="AHS324" s="33"/>
      <c r="AHT324" s="33"/>
      <c r="AHU324" s="33"/>
      <c r="AHV324" s="34"/>
      <c r="AHW324" s="33"/>
      <c r="AHX324" s="33"/>
      <c r="AHY324" s="33"/>
      <c r="AHZ324" s="34"/>
      <c r="AIA324" s="33"/>
      <c r="AIB324" s="33"/>
      <c r="AIC324" s="33"/>
      <c r="AID324" s="34"/>
      <c r="AIE324" s="33"/>
      <c r="AIF324" s="33"/>
      <c r="AIG324" s="33"/>
      <c r="AIH324" s="34"/>
    </row>
    <row r="325" spans="1:918" s="5" customFormat="1" outlineLevel="1" x14ac:dyDescent="0.25">
      <c r="A325" s="35">
        <v>1</v>
      </c>
      <c r="B325" s="50" t="s">
        <v>191</v>
      </c>
      <c r="C325" s="37"/>
      <c r="D325" s="35"/>
      <c r="E325" s="35"/>
      <c r="F325" s="35"/>
      <c r="G325" s="57"/>
      <c r="H325" s="57"/>
      <c r="I325" s="57"/>
      <c r="J325" s="57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38"/>
      <c r="AQ325" s="61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 t="s">
        <v>388</v>
      </c>
      <c r="BG325" s="57"/>
      <c r="BH325" s="57"/>
      <c r="BI325" s="57"/>
      <c r="BJ325" s="38"/>
      <c r="BK325" s="61"/>
      <c r="BL325" s="57"/>
      <c r="BM325" s="57"/>
      <c r="BN325" s="57" t="s">
        <v>388</v>
      </c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38"/>
      <c r="BZ325" s="38"/>
      <c r="CA325" s="38"/>
      <c r="CB325" s="38"/>
      <c r="CC325" s="38"/>
      <c r="CD325" s="38"/>
      <c r="CE325" s="61"/>
      <c r="CF325" s="57"/>
      <c r="CG325" s="57"/>
      <c r="CH325" s="57"/>
      <c r="CI325" s="57"/>
      <c r="CJ325" s="57"/>
      <c r="CK325" s="57"/>
      <c r="CL325" s="57"/>
      <c r="CM325" s="57" t="s">
        <v>388</v>
      </c>
      <c r="CN325" s="57"/>
      <c r="CO325" s="57"/>
      <c r="CP325" s="57"/>
      <c r="CQ325" s="57"/>
      <c r="CR325" s="57"/>
      <c r="CS325" s="57"/>
      <c r="CT325" s="57"/>
      <c r="CU325" s="57" t="s">
        <v>388</v>
      </c>
      <c r="CV325" s="57"/>
      <c r="CW325" s="57"/>
      <c r="CX325" s="38"/>
      <c r="CY325" s="61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38"/>
      <c r="DS325" s="61"/>
      <c r="DT325" s="57"/>
      <c r="DU325" s="57"/>
      <c r="DV325" s="57"/>
      <c r="DW325" s="57"/>
      <c r="DX325" s="57" t="s">
        <v>388</v>
      </c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/>
      <c r="EJ325" s="57"/>
      <c r="EK325" s="38"/>
      <c r="EL325" s="38"/>
      <c r="EM325" s="61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38"/>
      <c r="FE325" s="38"/>
      <c r="FF325" s="38"/>
      <c r="FG325" s="61"/>
      <c r="FH325" s="57"/>
      <c r="FI325" s="57"/>
      <c r="FJ325" s="57"/>
      <c r="FK325" s="57"/>
      <c r="FL325" s="57"/>
      <c r="FM325" s="57"/>
      <c r="FN325" s="57"/>
      <c r="FO325" s="57"/>
      <c r="FP325" s="57"/>
      <c r="FQ325" s="57"/>
      <c r="FR325" s="57"/>
      <c r="FS325" s="57"/>
      <c r="FT325" s="57"/>
      <c r="FU325" s="57" t="s">
        <v>387</v>
      </c>
      <c r="FV325" s="57"/>
      <c r="FW325" s="57"/>
      <c r="FX325" s="38"/>
      <c r="FY325" s="38"/>
      <c r="FZ325" s="38"/>
      <c r="GA325" s="61"/>
      <c r="GB325" s="57"/>
      <c r="GC325" s="57"/>
      <c r="GD325" s="57"/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38"/>
      <c r="GT325" s="38"/>
      <c r="GU325" s="57" t="s">
        <v>388</v>
      </c>
      <c r="GV325" s="57" t="s">
        <v>388</v>
      </c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38"/>
      <c r="HM325" s="38"/>
      <c r="HN325" s="38"/>
      <c r="HO325" s="61"/>
      <c r="HP325" s="57"/>
      <c r="HQ325" s="57"/>
      <c r="HR325" s="57"/>
      <c r="HS325" s="57" t="s">
        <v>388</v>
      </c>
      <c r="HT325" s="57"/>
      <c r="HU325" s="57"/>
      <c r="HV325" s="57"/>
      <c r="HW325" s="57"/>
      <c r="HX325" s="57" t="s">
        <v>388</v>
      </c>
      <c r="HY325" s="57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  <c r="IX325" s="57"/>
      <c r="IY325" s="57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>IF(COUNTIFS($C$7:$AGE$7,"="&amp;$AGK$5,$C325:$AGE325,"б")=0,"",COUNTIFS($C$7:$AGE$7,"="&amp;$AGK$5,$C325:$AGE325,"б"))</f>
        <v/>
      </c>
      <c r="AGG325" s="43" t="str">
        <f>IF(COUNTIFS($C$7:$AGE$7,"="&amp;$AGK$5,$C325:$AGE325,"у")=0,"",COUNTIFS($C$7:$AGE$7,"="&amp;$AGK$5,$C325:$AGE325,"у"))</f>
        <v/>
      </c>
      <c r="AGH325" s="35" t="str">
        <f t="shared" ref="AGH325:AGH330" si="1005">IF(COUNTIFS($C$7:$AGE$7,"="&amp;$AGK$1,$C325:$AGE325,"н")=0,"",COUNTIFS($C$7:$AGE$7,"="&amp;$AGK$1,$C325:$AGE325,"н"))</f>
        <v/>
      </c>
      <c r="AGL325" s="36" t="str">
        <f>IF(COUNTIFS($C$6:$AGE$6,9,$C325:$AGE325,"б")=0,"",COUNTIFS($C$6:$AGE$6,9,$C325:$AGE325,"б"))</f>
        <v/>
      </c>
      <c r="AGM325" s="36">
        <f t="shared" ref="AGM325:AGM330" si="1006">IF(COUNTIFS($C$6:$AGE$6,9,$C325:$AGE325,"у")=0,"",COUNTIFS($C$6:$AGE$6,9,$C325:$AGE325,"у"))</f>
        <v>3</v>
      </c>
      <c r="AGN325" s="39" t="str">
        <f>IF(COUNTIFS($C$6:$AGE$6,9,$C325:$AGE325,"н")=0,"",COUNTIFS($C$6:$AGE$6,9,$C325:$AGE325,"н"))</f>
        <v/>
      </c>
      <c r="AGO325" s="36" t="str">
        <f>IF(COUNTIFS($C$6:$AGE$6,10,$C325:$AGE325,"б")=0,"",COUNTIFS($C$6:$AGE$6,10,$C325:$AGE325,"б"))</f>
        <v/>
      </c>
      <c r="AGP325" s="36">
        <f t="shared" ref="AGP325:AGP330" si="1007">IF(COUNTIFS($C$6:$AGE$6,10,$C325:$AGE325,"у")=0,"",COUNTIFS($C$6:$AGE$6,10,$C325:$AGE325,"у"))</f>
        <v>2</v>
      </c>
      <c r="AGQ325" s="39">
        <f>IF(COUNTIFS($C$6:$AGE$6,10,$C325:$AGE325,"н")=0,"",COUNTIFS($C$6:$AGE$6,10,$C325:$AGE325,"н"))</f>
        <v>1</v>
      </c>
      <c r="AGR325" s="36" t="str">
        <f>IF(COUNTIFS($C$6:$AGE$6,11,$C325:$AGE325,"б")=0,"",COUNTIFS($C$6:$AGE$6,11,$C325:$AGE325,"б"))</f>
        <v/>
      </c>
      <c r="AGS325" s="36">
        <f t="shared" ref="AGS325:AGS330" si="1008">IF(COUNTIFS($C$6:$AGE$6,11,$C325:$AGE325,"у")=0,"",COUNTIFS($C$6:$AGE$6,11,$C325:$AGE325,"у"))</f>
        <v>4</v>
      </c>
      <c r="AGT325" s="39" t="str">
        <f>IF(COUNTIFS($C$6:$AGE$6,11,$C325:$AGE325,"н")=0,"",COUNTIFS($C$6:$AGE$6,11,$C325:$AGE325,"н"))</f>
        <v/>
      </c>
      <c r="AGU325" s="36" t="str">
        <f>IF(COUNTIFS($C$6:$AGE$6,12,$C325:$AGE325,"б")=0,"",COUNTIFS($C$6:$AGE$6,12,$C325:$AGE325,"б"))</f>
        <v/>
      </c>
      <c r="AGV325" s="36" t="str">
        <f t="shared" ref="AGV325:AGV330" si="1009">IF(COUNTIFS($C$6:$AGE$6,12,$C325:$AGE325,"у")=0,"",COUNTIFS($C$6:$AGE$6,12,$C325:$AGE325,"у"))</f>
        <v/>
      </c>
      <c r="AGW325" s="39" t="str">
        <f>IF(COUNTIFS($C$6:$AGE$6,12,$C325:$AGE325,"н")=0,"",COUNTIFS($C$6:$AGE$6,12,$C325:$AGE325,"н"))</f>
        <v/>
      </c>
      <c r="AGX325" s="36" t="str">
        <f>IF(COUNTIFS($C$6:$AGE$6,1,$C325:$AGE325,"б")=0,"",COUNTIFS($C$6:$AGE$6,1,$C325:$AGE325,"б"))</f>
        <v/>
      </c>
      <c r="AGY325" s="36" t="str">
        <f t="shared" ref="AGY325:AGY330" si="1010">IF(COUNTIFS($C$6:$AGE$6,1,$C325:$AGE325,"у")=0,"",COUNTIFS($C$6:$AGE$6,1,$C325:$AGE325,"у"))</f>
        <v/>
      </c>
      <c r="AGZ325" s="39" t="str">
        <f>IF(COUNTIFS($C$6:$AGE$6,1,$C325:$AGE325,"н")=0,"",COUNTIFS($C$6:$AGE$6,1,$C325:$AGE325,"н"))</f>
        <v/>
      </c>
      <c r="AHA325" s="36" t="str">
        <f>IF(COUNTIFS($C$6:$AGE$6,2,$C325:$AGE325,"б")=0,"",COUNTIFS($C$6:$AGE$6,2,$C325:$AGE325,"б"))</f>
        <v/>
      </c>
      <c r="AHB325" s="36" t="str">
        <f t="shared" ref="AHB325:AHB330" si="1011">IF(COUNTIFS($C$6:$AGE$6,2,$C325:$AGE325,"у")=0,"",COUNTIFS($C$6:$AGE$6,2,$C325:$AGE325,"у"))</f>
        <v/>
      </c>
      <c r="AHC325" s="39" t="str">
        <f>IF(COUNTIFS($C$6:$AGE$6,2,$C325:$AGE325,"н")=0,"",COUNTIFS($C$6:$AGE$6,2,$C325:$AGE325,"н"))</f>
        <v/>
      </c>
      <c r="AHD325" s="36" t="str">
        <f>IF(COUNTIFS($C$6:$AGE$6,3,$C325:$AGE325,"б")=0,"",COUNTIFS($C$6:$AGE$6,3,$C325:$AGE325,"б"))</f>
        <v/>
      </c>
      <c r="AHE325" s="36" t="str">
        <f t="shared" ref="AHE325:AHE330" si="1012">IF(COUNTIFS($C$6:$AGE$6,3,$C325:$AGE325,"у")=0,"",COUNTIFS($C$6:$AGE$6,3,$C325:$AGE325,"у"))</f>
        <v/>
      </c>
      <c r="AHF325" s="39" t="str">
        <f>IF(COUNTIFS($C$6:$AGE$6,3,$C325:$AGE325,"н")=0,"",COUNTIFS($C$6:$AGE$6,3,$C325:$AGE325,"н"))</f>
        <v/>
      </c>
      <c r="AHG325" s="36" t="str">
        <f>IF(COUNTIFS($C$6:$AGE$6,4,$C325:$AGE325,"б")=0,"",COUNTIFS($C$6:$AGE$6,4,$C325:$AGE325,"б"))</f>
        <v/>
      </c>
      <c r="AHH325" s="36" t="str">
        <f t="shared" ref="AHH325:AHH330" si="1013">IF(COUNTIFS($C$6:$AGE$6,4,$C325:$AGE325,"у")=0,"",COUNTIFS($C$6:$AGE$6,4,$C325:$AGE325,"у"))</f>
        <v/>
      </c>
      <c r="AHI325" s="39" t="str">
        <f>IF(COUNTIFS($C$6:$AGE$6,4,$C325:$AGE325,"н")=0,"",COUNTIFS($C$6:$AGE$6,4,$C325:$AGE325,"н"))</f>
        <v/>
      </c>
      <c r="AHJ325" s="36" t="str">
        <f>IF(COUNTIFS($C$6:$AGE$6,5,$C325:$AGE325,"б")=0,"",COUNTIFS($C$6:$AGE$6,5,$C325:$AGE325,"б"))</f>
        <v/>
      </c>
      <c r="AHK325" s="36" t="str">
        <f t="shared" ref="AHK325:AHK330" si="1014">IF(COUNTIFS($C$6:$AGE$6,5,$C325:$AGE325,"у")=0,"",COUNTIFS($C$6:$AGE$6,5,$C325:$AGE325,"у"))</f>
        <v/>
      </c>
      <c r="AHL325" s="39" t="str">
        <f>IF(COUNTIFS($C$6:$AGE$6,5,$C325:$AGE325,"н")=0,"",COUNTIFS($C$6:$AGE$6,5,$C325:$AGE325,"н"))</f>
        <v/>
      </c>
      <c r="AHM325" s="36" t="str">
        <f>IF(COUNTIFS($C$6:$AGE$6,6,$C325:$AGE325,"б")=0,"",COUNTIFS($C$6:$AGE$6,6,$C325:$AGE325,"б"))</f>
        <v/>
      </c>
      <c r="AHN325" s="36" t="str">
        <f t="shared" ref="AHN325:AHN330" si="1015">IF(COUNTIFS($C$6:$AGE$6,6,$C325:$AGE325,"у")=0,"",COUNTIFS($C$6:$AGE$6,6,$C325:$AGE325,"у"))</f>
        <v/>
      </c>
      <c r="AHO325" s="39" t="str">
        <f>IF(COUNTIFS($C$6:$AGE$6,6,$C325:$AGE325,"н")=0,"",COUNTIFS($C$6:$AGE$6,6,$C325:$AGE325,"н"))</f>
        <v/>
      </c>
    </row>
    <row r="326" spans="1:918" s="5" customFormat="1" outlineLevel="1" x14ac:dyDescent="0.25">
      <c r="A326" s="35">
        <f>A325+1</f>
        <v>2</v>
      </c>
      <c r="B326" s="50" t="s">
        <v>192</v>
      </c>
      <c r="C326" s="37"/>
      <c r="D326" s="35"/>
      <c r="E326" s="35"/>
      <c r="F326" s="35"/>
      <c r="G326" s="57"/>
      <c r="H326" s="57"/>
      <c r="I326" s="57"/>
      <c r="J326" s="57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 t="s">
        <v>388</v>
      </c>
      <c r="AF326" s="57" t="s">
        <v>388</v>
      </c>
      <c r="AG326" s="57"/>
      <c r="AH326" s="57"/>
      <c r="AI326" s="57"/>
      <c r="AJ326" s="57"/>
      <c r="AK326" s="57"/>
      <c r="AL326" s="57"/>
      <c r="AM326" s="57"/>
      <c r="AN326" s="57"/>
      <c r="AO326" s="57"/>
      <c r="AP326" s="38"/>
      <c r="AQ326" s="61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38"/>
      <c r="BK326" s="61"/>
      <c r="BL326" s="57"/>
      <c r="BM326" s="57"/>
      <c r="BN326" s="57" t="s">
        <v>388</v>
      </c>
      <c r="BO326" s="57" t="s">
        <v>388</v>
      </c>
      <c r="BP326" s="57" t="s">
        <v>388</v>
      </c>
      <c r="BQ326" s="57" t="s">
        <v>388</v>
      </c>
      <c r="BR326" s="57"/>
      <c r="BS326" s="57"/>
      <c r="BT326" s="57"/>
      <c r="BU326" s="57"/>
      <c r="BV326" s="57"/>
      <c r="BW326" s="57"/>
      <c r="BX326" s="57"/>
      <c r="BY326" s="38"/>
      <c r="BZ326" s="38"/>
      <c r="CA326" s="38"/>
      <c r="CB326" s="38"/>
      <c r="CC326" s="38"/>
      <c r="CD326" s="38"/>
      <c r="CE326" s="61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 t="s">
        <v>388</v>
      </c>
      <c r="CV326" s="57"/>
      <c r="CW326" s="57"/>
      <c r="CX326" s="38"/>
      <c r="CY326" s="61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 t="s">
        <v>388</v>
      </c>
      <c r="DP326" s="57"/>
      <c r="DQ326" s="57"/>
      <c r="DR326" s="38"/>
      <c r="DS326" s="61"/>
      <c r="DT326" s="57"/>
      <c r="DU326" s="57"/>
      <c r="DV326" s="57"/>
      <c r="DW326" s="57"/>
      <c r="DX326" s="57" t="s">
        <v>388</v>
      </c>
      <c r="DY326" s="57"/>
      <c r="DZ326" s="57"/>
      <c r="EA326" s="57" t="s">
        <v>388</v>
      </c>
      <c r="EB326" s="57" t="s">
        <v>388</v>
      </c>
      <c r="EC326" s="57"/>
      <c r="ED326" s="57"/>
      <c r="EE326" s="57"/>
      <c r="EF326" s="57"/>
      <c r="EG326" s="57"/>
      <c r="EH326" s="57"/>
      <c r="EI326" s="57"/>
      <c r="EJ326" s="57"/>
      <c r="EK326" s="38"/>
      <c r="EL326" s="38"/>
      <c r="EM326" s="61"/>
      <c r="EN326" s="57"/>
      <c r="EO326" s="57"/>
      <c r="EP326" s="57"/>
      <c r="EQ326" s="57"/>
      <c r="ER326" s="57"/>
      <c r="ES326" s="57"/>
      <c r="ET326" s="57"/>
      <c r="EU326" s="57"/>
      <c r="EV326" s="57"/>
      <c r="EW326" s="57"/>
      <c r="EX326" s="57"/>
      <c r="EY326" s="57"/>
      <c r="EZ326" s="57"/>
      <c r="FA326" s="57"/>
      <c r="FB326" s="57"/>
      <c r="FC326" s="57"/>
      <c r="FD326" s="38"/>
      <c r="FE326" s="38"/>
      <c r="FF326" s="38"/>
      <c r="FG326" s="61"/>
      <c r="FH326" s="57"/>
      <c r="FI326" s="57"/>
      <c r="FJ326" s="57"/>
      <c r="FK326" s="57"/>
      <c r="FL326" s="57"/>
      <c r="FM326" s="57"/>
      <c r="FN326" s="57"/>
      <c r="FO326" s="57" t="s">
        <v>387</v>
      </c>
      <c r="FP326" s="57"/>
      <c r="FQ326" s="57"/>
      <c r="FR326" s="57"/>
      <c r="FS326" s="57"/>
      <c r="FT326" s="57"/>
      <c r="FU326" s="57"/>
      <c r="FV326" s="57"/>
      <c r="FW326" s="57"/>
      <c r="FX326" s="38"/>
      <c r="FY326" s="38"/>
      <c r="FZ326" s="38"/>
      <c r="GA326" s="61"/>
      <c r="GB326" s="57"/>
      <c r="GC326" s="57" t="s">
        <v>387</v>
      </c>
      <c r="GD326" s="57" t="s">
        <v>387</v>
      </c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/>
      <c r="GQ326" s="57"/>
      <c r="GR326" s="57"/>
      <c r="GS326" s="38"/>
      <c r="GT326" s="38"/>
      <c r="GU326" s="57"/>
      <c r="GV326" s="57"/>
      <c r="GW326" s="57"/>
      <c r="GX326" s="57"/>
      <c r="GY326" s="57"/>
      <c r="GZ326" s="57"/>
      <c r="HA326" s="57"/>
      <c r="HB326" s="57"/>
      <c r="HC326" s="57"/>
      <c r="HD326" s="57"/>
      <c r="HE326" s="57"/>
      <c r="HF326" s="57"/>
      <c r="HG326" s="57"/>
      <c r="HH326" s="57"/>
      <c r="HI326" s="57"/>
      <c r="HJ326" s="57"/>
      <c r="HK326" s="57"/>
      <c r="HL326" s="38"/>
      <c r="HM326" s="38"/>
      <c r="HN326" s="38"/>
      <c r="HO326" s="61"/>
      <c r="HP326" s="57"/>
      <c r="HQ326" s="57"/>
      <c r="HR326" s="57"/>
      <c r="HS326" s="57" t="s">
        <v>388</v>
      </c>
      <c r="HT326" s="57"/>
      <c r="HU326" s="57"/>
      <c r="HV326" s="57"/>
      <c r="HW326" s="57"/>
      <c r="HX326" s="57" t="s">
        <v>388</v>
      </c>
      <c r="HY326" s="57"/>
      <c r="HZ326" s="38"/>
      <c r="IA326" s="38"/>
      <c r="IB326" s="38"/>
      <c r="IC326" s="38"/>
      <c r="ID326" s="38"/>
      <c r="IE326" s="38"/>
      <c r="IF326" s="38"/>
      <c r="IG326" s="38"/>
      <c r="IH326" s="38"/>
      <c r="II326" s="61"/>
      <c r="IJ326" s="57"/>
      <c r="IK326" s="57"/>
      <c r="IL326" s="57"/>
      <c r="IM326" s="57"/>
      <c r="IN326" s="57"/>
      <c r="IO326" s="57"/>
      <c r="IP326" s="57"/>
      <c r="IQ326" s="57"/>
      <c r="IR326" s="57"/>
      <c r="IS326" s="57"/>
      <c r="IT326" s="57"/>
      <c r="IU326" s="57"/>
      <c r="IV326" s="57"/>
      <c r="IW326" s="57"/>
      <c r="IX326" s="57"/>
      <c r="IY326" s="57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>IF(COUNTIFS($C$7:$AGE$7,"="&amp;$AGK$1,$C326:$AGE326,"б")=0,"",COUNTIFS($C$7:$AGE$7,"="&amp;$AGK$1,$C326:$AGE326,"б"))</f>
        <v/>
      </c>
      <c r="AGG326" s="43" t="str">
        <f>IF(COUNTIFS($C$7:$AGE$7,"="&amp;$AGK$1,$C326:$AGE326,"у")=0,"",COUNTIFS($C$7:$AGE$7,"="&amp;$AGK$1,$C326:$AGE326,"у"))</f>
        <v/>
      </c>
      <c r="AGH326" s="35" t="str">
        <f t="shared" si="1005"/>
        <v/>
      </c>
      <c r="AGL326" s="36" t="str">
        <f t="shared" ref="AGL326:AGL330" si="1016">IF(COUNTIFS($C$6:$AGE$6,9,$C326:$AGE326,"б")=0,"",COUNTIFS($C$6:$AGE$6,9,$C326:$AGE326,"б"))</f>
        <v/>
      </c>
      <c r="AGM326" s="36">
        <f t="shared" si="1006"/>
        <v>6</v>
      </c>
      <c r="AGN326" s="39" t="str">
        <f t="shared" ref="AGN326:AGN330" si="1017">IF(COUNTIFS($C$6:$AGE$6,9,$C326:$AGE326,"н")=0,"",COUNTIFS($C$6:$AGE$6,9,$C326:$AGE326,"н"))</f>
        <v/>
      </c>
      <c r="AGO326" s="36" t="str">
        <f t="shared" ref="AGO326:AGO330" si="1018">IF(COUNTIFS($C$6:$AGE$6,10,$C326:$AGE326,"б")=0,"",COUNTIFS($C$6:$AGE$6,10,$C326:$AGE326,"б"))</f>
        <v/>
      </c>
      <c r="AGP326" s="36">
        <f t="shared" si="1007"/>
        <v>5</v>
      </c>
      <c r="AGQ326" s="39">
        <f t="shared" ref="AGQ326:AGQ330" si="1019">IF(COUNTIFS($C$6:$AGE$6,10,$C326:$AGE326,"н")=0,"",COUNTIFS($C$6:$AGE$6,10,$C326:$AGE326,"н"))</f>
        <v>1</v>
      </c>
      <c r="AGR326" s="36" t="str">
        <f t="shared" ref="AGR326:AGR330" si="1020">IF(COUNTIFS($C$6:$AGE$6,11,$C326:$AGE326,"б")=0,"",COUNTIFS($C$6:$AGE$6,11,$C326:$AGE326,"б"))</f>
        <v/>
      </c>
      <c r="AGS326" s="36">
        <f t="shared" si="1008"/>
        <v>2</v>
      </c>
      <c r="AGT326" s="39">
        <f t="shared" ref="AGT326:AGT330" si="1021">IF(COUNTIFS($C$6:$AGE$6,11,$C326:$AGE326,"н")=0,"",COUNTIFS($C$6:$AGE$6,11,$C326:$AGE326,"н"))</f>
        <v>2</v>
      </c>
      <c r="AGU326" s="36" t="str">
        <f t="shared" ref="AGU326:AGU330" si="1022">IF(COUNTIFS($C$6:$AGE$6,12,$C326:$AGE326,"б")=0,"",COUNTIFS($C$6:$AGE$6,12,$C326:$AGE326,"б"))</f>
        <v/>
      </c>
      <c r="AGV326" s="36" t="str">
        <f t="shared" si="1009"/>
        <v/>
      </c>
      <c r="AGW326" s="39" t="str">
        <f t="shared" ref="AGW326:AGW330" si="1023">IF(COUNTIFS($C$6:$AGE$6,12,$C326:$AGE326,"н")=0,"",COUNTIFS($C$6:$AGE$6,12,$C326:$AGE326,"н"))</f>
        <v/>
      </c>
      <c r="AGX326" s="36" t="str">
        <f t="shared" ref="AGX326:AGX330" si="1024">IF(COUNTIFS($C$6:$AGE$6,1,$C326:$AGE326,"б")=0,"",COUNTIFS($C$6:$AGE$6,1,$C326:$AGE326,"б"))</f>
        <v/>
      </c>
      <c r="AGY326" s="36" t="str">
        <f t="shared" si="1010"/>
        <v/>
      </c>
      <c r="AGZ326" s="39" t="str">
        <f t="shared" ref="AGZ326:AGZ330" si="1025">IF(COUNTIFS($C$6:$AGE$6,1,$C326:$AGE326,"н")=0,"",COUNTIFS($C$6:$AGE$6,1,$C326:$AGE326,"н"))</f>
        <v/>
      </c>
      <c r="AHA326" s="36" t="str">
        <f t="shared" ref="AHA326:AHA330" si="1026">IF(COUNTIFS($C$6:$AGE$6,2,$C326:$AGE326,"б")=0,"",COUNTIFS($C$6:$AGE$6,2,$C326:$AGE326,"б"))</f>
        <v/>
      </c>
      <c r="AHB326" s="36" t="str">
        <f t="shared" si="1011"/>
        <v/>
      </c>
      <c r="AHC326" s="39" t="str">
        <f t="shared" ref="AHC326:AHC330" si="1027">IF(COUNTIFS($C$6:$AGE$6,2,$C326:$AGE326,"н")=0,"",COUNTIFS($C$6:$AGE$6,2,$C326:$AGE326,"н"))</f>
        <v/>
      </c>
      <c r="AHD326" s="36" t="str">
        <f t="shared" ref="AHD326:AHD330" si="1028">IF(COUNTIFS($C$6:$AGE$6,3,$C326:$AGE326,"б")=0,"",COUNTIFS($C$6:$AGE$6,3,$C326:$AGE326,"б"))</f>
        <v/>
      </c>
      <c r="AHE326" s="36" t="str">
        <f t="shared" si="1012"/>
        <v/>
      </c>
      <c r="AHF326" s="39" t="str">
        <f t="shared" ref="AHF326:AHF330" si="1029">IF(COUNTIFS($C$6:$AGE$6,3,$C326:$AGE326,"н")=0,"",COUNTIFS($C$6:$AGE$6,3,$C326:$AGE326,"н"))</f>
        <v/>
      </c>
      <c r="AHG326" s="36" t="str">
        <f t="shared" ref="AHG326:AHG330" si="1030">IF(COUNTIFS($C$6:$AGE$6,4,$C326:$AGE326,"б")=0,"",COUNTIFS($C$6:$AGE$6,4,$C326:$AGE326,"б"))</f>
        <v/>
      </c>
      <c r="AHH326" s="36" t="str">
        <f t="shared" si="1013"/>
        <v/>
      </c>
      <c r="AHI326" s="39" t="str">
        <f t="shared" ref="AHI326:AHI330" si="1031">IF(COUNTIFS($C$6:$AGE$6,4,$C326:$AGE326,"н")=0,"",COUNTIFS($C$6:$AGE$6,4,$C326:$AGE326,"н"))</f>
        <v/>
      </c>
      <c r="AHJ326" s="36" t="str">
        <f t="shared" ref="AHJ326:AHJ330" si="1032">IF(COUNTIFS($C$6:$AGE$6,5,$C326:$AGE326,"б")=0,"",COUNTIFS($C$6:$AGE$6,5,$C326:$AGE326,"б"))</f>
        <v/>
      </c>
      <c r="AHK326" s="36" t="str">
        <f t="shared" si="1014"/>
        <v/>
      </c>
      <c r="AHL326" s="39" t="str">
        <f t="shared" ref="AHL326:AHL330" si="1033">IF(COUNTIFS($C$6:$AGE$6,5,$C326:$AGE326,"н")=0,"",COUNTIFS($C$6:$AGE$6,5,$C326:$AGE326,"н"))</f>
        <v/>
      </c>
      <c r="AHM326" s="36" t="str">
        <f t="shared" ref="AHM326:AHM330" si="1034">IF(COUNTIFS($C$6:$AGE$6,6,$C326:$AGE326,"б")=0,"",COUNTIFS($C$6:$AGE$6,6,$C326:$AGE326,"б"))</f>
        <v/>
      </c>
      <c r="AHN326" s="36" t="str">
        <f t="shared" si="1015"/>
        <v/>
      </c>
      <c r="AHO326" s="39" t="str">
        <f t="shared" ref="AHO326:AHO330" si="1035">IF(COUNTIFS($C$6:$AGE$6,6,$C326:$AGE326,"н")=0,"",COUNTIFS($C$6:$AGE$6,6,$C326:$AGE326,"н"))</f>
        <v/>
      </c>
    </row>
    <row r="327" spans="1:918" s="5" customFormat="1" outlineLevel="1" x14ac:dyDescent="0.25">
      <c r="A327" s="35">
        <f t="shared" ref="A327:A330" si="1036">A326+1</f>
        <v>3</v>
      </c>
      <c r="B327" s="50" t="s">
        <v>193</v>
      </c>
      <c r="C327" s="37"/>
      <c r="D327" s="35"/>
      <c r="E327" s="35"/>
      <c r="F327" s="35"/>
      <c r="G327" s="57" t="s">
        <v>398</v>
      </c>
      <c r="H327" s="57" t="s">
        <v>398</v>
      </c>
      <c r="I327" s="57" t="s">
        <v>398</v>
      </c>
      <c r="J327" s="57" t="s">
        <v>398</v>
      </c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 t="s">
        <v>387</v>
      </c>
      <c r="AF327" s="57" t="s">
        <v>387</v>
      </c>
      <c r="AG327" s="57"/>
      <c r="AH327" s="57"/>
      <c r="AI327" s="57" t="s">
        <v>387</v>
      </c>
      <c r="AJ327" s="57" t="s">
        <v>387</v>
      </c>
      <c r="AK327" s="57"/>
      <c r="AL327" s="57" t="s">
        <v>387</v>
      </c>
      <c r="AM327" s="57" t="s">
        <v>387</v>
      </c>
      <c r="AN327" s="57" t="s">
        <v>387</v>
      </c>
      <c r="AO327" s="57"/>
      <c r="AP327" s="38"/>
      <c r="AQ327" s="61"/>
      <c r="AR327" s="57" t="s">
        <v>387</v>
      </c>
      <c r="AS327" s="57" t="s">
        <v>387</v>
      </c>
      <c r="AT327" s="57"/>
      <c r="AU327" s="57"/>
      <c r="AV327" s="57"/>
      <c r="AW327" s="57"/>
      <c r="AX327" s="57"/>
      <c r="AY327" s="57" t="s">
        <v>387</v>
      </c>
      <c r="AZ327" s="57" t="s">
        <v>387</v>
      </c>
      <c r="BA327" s="57"/>
      <c r="BB327" s="57"/>
      <c r="BC327" s="57"/>
      <c r="BD327" s="57"/>
      <c r="BE327" s="57"/>
      <c r="BF327" s="57"/>
      <c r="BG327" s="57"/>
      <c r="BH327" s="57"/>
      <c r="BI327" s="57"/>
      <c r="BJ327" s="38"/>
      <c r="BK327" s="61"/>
      <c r="BL327" s="57"/>
      <c r="BM327" s="57"/>
      <c r="BN327" s="57"/>
      <c r="BO327" s="57" t="s">
        <v>387</v>
      </c>
      <c r="BP327" s="57" t="s">
        <v>387</v>
      </c>
      <c r="BQ327" s="57" t="s">
        <v>387</v>
      </c>
      <c r="BR327" s="57"/>
      <c r="BS327" s="57"/>
      <c r="BT327" s="57"/>
      <c r="BU327" s="57"/>
      <c r="BV327" s="57"/>
      <c r="BW327" s="57" t="s">
        <v>387</v>
      </c>
      <c r="BX327" s="57" t="s">
        <v>387</v>
      </c>
      <c r="BY327" s="38"/>
      <c r="BZ327" s="38"/>
      <c r="CA327" s="38"/>
      <c r="CB327" s="38"/>
      <c r="CC327" s="38"/>
      <c r="CD327" s="38"/>
      <c r="CE327" s="57" t="s">
        <v>387</v>
      </c>
      <c r="CF327" s="57" t="s">
        <v>387</v>
      </c>
      <c r="CG327" s="57" t="s">
        <v>387</v>
      </c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 t="s">
        <v>387</v>
      </c>
      <c r="CS327" s="57" t="s">
        <v>387</v>
      </c>
      <c r="CT327" s="57" t="s">
        <v>387</v>
      </c>
      <c r="CU327" s="57"/>
      <c r="CV327" s="57"/>
      <c r="CW327" s="57"/>
      <c r="CX327" s="38"/>
      <c r="CY327" s="61"/>
      <c r="CZ327" s="57"/>
      <c r="DA327" s="57" t="s">
        <v>387</v>
      </c>
      <c r="DB327" s="57"/>
      <c r="DC327" s="57"/>
      <c r="DD327" s="57"/>
      <c r="DE327" s="57"/>
      <c r="DF327" s="57"/>
      <c r="DG327" s="57" t="s">
        <v>387</v>
      </c>
      <c r="DH327" s="57"/>
      <c r="DI327" s="57"/>
      <c r="DJ327" s="57"/>
      <c r="DK327" s="57"/>
      <c r="DL327" s="57"/>
      <c r="DM327" s="57" t="s">
        <v>387</v>
      </c>
      <c r="DN327" s="57" t="s">
        <v>387</v>
      </c>
      <c r="DO327" s="57"/>
      <c r="DP327" s="57"/>
      <c r="DQ327" s="57"/>
      <c r="DR327" s="38"/>
      <c r="DS327" s="61"/>
      <c r="DT327" s="57" t="s">
        <v>387</v>
      </c>
      <c r="DU327" s="57" t="s">
        <v>387</v>
      </c>
      <c r="DV327" s="57" t="s">
        <v>387</v>
      </c>
      <c r="DW327" s="57" t="s">
        <v>387</v>
      </c>
      <c r="DX327" s="57"/>
      <c r="DY327" s="57"/>
      <c r="DZ327" s="57"/>
      <c r="EA327" s="57" t="s">
        <v>387</v>
      </c>
      <c r="EB327" s="57" t="s">
        <v>387</v>
      </c>
      <c r="EC327" s="57"/>
      <c r="ED327" s="57"/>
      <c r="EE327" s="57"/>
      <c r="EF327" s="57"/>
      <c r="EG327" s="57"/>
      <c r="EH327" s="57"/>
      <c r="EI327" s="57" t="s">
        <v>387</v>
      </c>
      <c r="EJ327" s="57"/>
      <c r="EK327" s="38"/>
      <c r="EL327" s="38"/>
      <c r="EM327" s="61"/>
      <c r="EN327" s="57"/>
      <c r="EO327" s="57" t="s">
        <v>387</v>
      </c>
      <c r="EP327" s="57" t="s">
        <v>387</v>
      </c>
      <c r="EQ327" s="57"/>
      <c r="ER327" s="57"/>
      <c r="ES327" s="57"/>
      <c r="ET327" s="57"/>
      <c r="EU327" s="57" t="s">
        <v>387</v>
      </c>
      <c r="EV327" s="57" t="s">
        <v>387</v>
      </c>
      <c r="EW327" s="57"/>
      <c r="EX327" s="57"/>
      <c r="EY327" s="57"/>
      <c r="EZ327" s="57"/>
      <c r="FA327" s="57"/>
      <c r="FB327" s="57" t="s">
        <v>387</v>
      </c>
      <c r="FC327" s="57"/>
      <c r="FD327" s="38"/>
      <c r="FE327" s="38"/>
      <c r="FF327" s="38"/>
      <c r="FG327" s="61"/>
      <c r="FH327" s="57"/>
      <c r="FI327" s="57"/>
      <c r="FJ327" s="57" t="s">
        <v>387</v>
      </c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 t="s">
        <v>387</v>
      </c>
      <c r="FV327" s="57"/>
      <c r="FW327" s="57"/>
      <c r="FX327" s="38"/>
      <c r="FY327" s="38"/>
      <c r="FZ327" s="38"/>
      <c r="GA327" s="61"/>
      <c r="GB327" s="57"/>
      <c r="GC327" s="57" t="s">
        <v>387</v>
      </c>
      <c r="GD327" s="57" t="s">
        <v>387</v>
      </c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 t="s">
        <v>387</v>
      </c>
      <c r="GQ327" s="57"/>
      <c r="GR327" s="57"/>
      <c r="GS327" s="38"/>
      <c r="GT327" s="38"/>
      <c r="GU327" s="57" t="s">
        <v>387</v>
      </c>
      <c r="GV327" s="57" t="s">
        <v>387</v>
      </c>
      <c r="GW327" s="57"/>
      <c r="GX327" s="57" t="s">
        <v>387</v>
      </c>
      <c r="GY327" s="57" t="s">
        <v>387</v>
      </c>
      <c r="GZ327" s="57"/>
      <c r="HA327" s="57"/>
      <c r="HB327" s="57" t="s">
        <v>387</v>
      </c>
      <c r="HC327" s="57"/>
      <c r="HD327" s="57"/>
      <c r="HE327" s="57"/>
      <c r="HF327" s="57"/>
      <c r="HG327" s="57"/>
      <c r="HH327" s="57"/>
      <c r="HI327" s="57"/>
      <c r="HJ327" s="57" t="s">
        <v>387</v>
      </c>
      <c r="HK327" s="57"/>
      <c r="HL327" s="38"/>
      <c r="HM327" s="38"/>
      <c r="HN327" s="38"/>
      <c r="HO327" s="61"/>
      <c r="HP327" s="57"/>
      <c r="HQ327" s="57" t="s">
        <v>387</v>
      </c>
      <c r="HR327" s="57" t="s">
        <v>387</v>
      </c>
      <c r="HS327" s="57" t="s">
        <v>387</v>
      </c>
      <c r="HT327" s="57"/>
      <c r="HU327" s="57"/>
      <c r="HV327" s="57"/>
      <c r="HW327" s="57"/>
      <c r="HX327" s="57"/>
      <c r="HY327" s="57"/>
      <c r="HZ327" s="38"/>
      <c r="IA327" s="38"/>
      <c r="IB327" s="38"/>
      <c r="IC327" s="38"/>
      <c r="ID327" s="38"/>
      <c r="IE327" s="38"/>
      <c r="IF327" s="38"/>
      <c r="IG327" s="38"/>
      <c r="IH327" s="38"/>
      <c r="II327" s="61"/>
      <c r="IJ327" s="57"/>
      <c r="IK327" s="57"/>
      <c r="IL327" s="57" t="s">
        <v>387</v>
      </c>
      <c r="IM327" s="57"/>
      <c r="IN327" s="57" t="s">
        <v>387</v>
      </c>
      <c r="IO327" s="57"/>
      <c r="IP327" s="57"/>
      <c r="IQ327" s="57"/>
      <c r="IR327" s="57"/>
      <c r="IS327" s="57"/>
      <c r="IT327" s="57"/>
      <c r="IU327" s="57"/>
      <c r="IV327" s="57" t="s">
        <v>387</v>
      </c>
      <c r="IW327" s="57"/>
      <c r="IX327" s="57"/>
      <c r="IY327" s="57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IF(COUNTIFS($C$7:$AGE$7,"="&amp;$AGK$1,$C327:$AGE327,"б")=0,"",COUNTIFS($C$7:$AGE$7,"="&amp;$AGK$1,$C327:$AGE327,"б"))</f>
        <v/>
      </c>
      <c r="AGG327" s="43" t="str">
        <f>IF(COUNTIFS($C$7:$AGE$7,"="&amp;$AGK$1,$C327:$AGE327,"у")=0,"",COUNTIFS($C$7:$AGE$7,"="&amp;$AGK$1,$C327:$AGE327,"у"))</f>
        <v/>
      </c>
      <c r="AGH327" s="35">
        <f t="shared" si="1005"/>
        <v>3</v>
      </c>
      <c r="AGL327" s="36">
        <f t="shared" si="1016"/>
        <v>4</v>
      </c>
      <c r="AGM327" s="36" t="str">
        <f t="shared" si="1006"/>
        <v/>
      </c>
      <c r="AGN327" s="39">
        <f t="shared" si="1017"/>
        <v>19</v>
      </c>
      <c r="AGO327" s="36" t="str">
        <f t="shared" si="1018"/>
        <v/>
      </c>
      <c r="AGP327" s="36" t="str">
        <f t="shared" si="1007"/>
        <v/>
      </c>
      <c r="AGQ327" s="39">
        <f t="shared" si="1019"/>
        <v>21</v>
      </c>
      <c r="AGR327" s="36" t="str">
        <f t="shared" si="1020"/>
        <v/>
      </c>
      <c r="AGS327" s="36" t="str">
        <f t="shared" si="1008"/>
        <v/>
      </c>
      <c r="AGT327" s="39">
        <f t="shared" si="1021"/>
        <v>15</v>
      </c>
      <c r="AGU327" s="36" t="str">
        <f t="shared" si="1022"/>
        <v/>
      </c>
      <c r="AGV327" s="36" t="str">
        <f t="shared" si="1009"/>
        <v/>
      </c>
      <c r="AGW327" s="39" t="str">
        <f t="shared" si="1023"/>
        <v/>
      </c>
      <c r="AGX327" s="36" t="str">
        <f t="shared" si="1024"/>
        <v/>
      </c>
      <c r="AGY327" s="36" t="str">
        <f t="shared" si="1010"/>
        <v/>
      </c>
      <c r="AGZ327" s="39" t="str">
        <f t="shared" si="1025"/>
        <v/>
      </c>
      <c r="AHA327" s="36" t="str">
        <f t="shared" si="1026"/>
        <v/>
      </c>
      <c r="AHB327" s="36" t="str">
        <f t="shared" si="1011"/>
        <v/>
      </c>
      <c r="AHC327" s="39" t="str">
        <f t="shared" si="1027"/>
        <v/>
      </c>
      <c r="AHD327" s="36" t="str">
        <f t="shared" si="1028"/>
        <v/>
      </c>
      <c r="AHE327" s="36" t="str">
        <f t="shared" si="1012"/>
        <v/>
      </c>
      <c r="AHF327" s="39" t="str">
        <f t="shared" si="1029"/>
        <v/>
      </c>
      <c r="AHG327" s="36" t="str">
        <f t="shared" si="1030"/>
        <v/>
      </c>
      <c r="AHH327" s="36" t="str">
        <f t="shared" si="1013"/>
        <v/>
      </c>
      <c r="AHI327" s="39" t="str">
        <f t="shared" si="1031"/>
        <v/>
      </c>
      <c r="AHJ327" s="36" t="str">
        <f t="shared" si="1032"/>
        <v/>
      </c>
      <c r="AHK327" s="36" t="str">
        <f t="shared" si="1014"/>
        <v/>
      </c>
      <c r="AHL327" s="39" t="str">
        <f t="shared" si="1033"/>
        <v/>
      </c>
      <c r="AHM327" s="36" t="str">
        <f t="shared" si="1034"/>
        <v/>
      </c>
      <c r="AHN327" s="36" t="str">
        <f t="shared" si="1015"/>
        <v/>
      </c>
      <c r="AHO327" s="39" t="str">
        <f t="shared" si="1035"/>
        <v/>
      </c>
    </row>
    <row r="328" spans="1:918" s="5" customFormat="1" outlineLevel="1" x14ac:dyDescent="0.25">
      <c r="A328" s="35">
        <f t="shared" si="1036"/>
        <v>4</v>
      </c>
      <c r="B328" s="50" t="s">
        <v>194</v>
      </c>
      <c r="C328" s="37"/>
      <c r="D328" s="35"/>
      <c r="E328" s="35"/>
      <c r="F328" s="35"/>
      <c r="G328" s="57" t="s">
        <v>387</v>
      </c>
      <c r="H328" s="57" t="s">
        <v>387</v>
      </c>
      <c r="I328" s="57" t="s">
        <v>387</v>
      </c>
      <c r="J328" s="57" t="s">
        <v>387</v>
      </c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 t="s">
        <v>387</v>
      </c>
      <c r="BH328" s="57"/>
      <c r="BI328" s="57"/>
      <c r="BJ328" s="38"/>
      <c r="BK328" s="61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 t="s">
        <v>387</v>
      </c>
      <c r="DP328" s="57"/>
      <c r="DQ328" s="57"/>
      <c r="DR328" s="38"/>
      <c r="DS328" s="61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/>
      <c r="EI328" s="57" t="s">
        <v>387</v>
      </c>
      <c r="EJ328" s="57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 t="s">
        <v>387</v>
      </c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61"/>
      <c r="GB328" s="57"/>
      <c r="GC328" s="57"/>
      <c r="GD328" s="57"/>
      <c r="GE328" s="57" t="s">
        <v>387</v>
      </c>
      <c r="GF328" s="57"/>
      <c r="GG328" s="57"/>
      <c r="GH328" s="57"/>
      <c r="GI328" s="57"/>
      <c r="GJ328" s="57"/>
      <c r="GK328" s="57"/>
      <c r="GL328" s="57"/>
      <c r="GM328" s="57"/>
      <c r="GN328" s="57"/>
      <c r="GO328" s="57"/>
      <c r="GP328" s="57"/>
      <c r="GQ328" s="57"/>
      <c r="GR328" s="57"/>
      <c r="GS328" s="38"/>
      <c r="GT328" s="38"/>
      <c r="GU328" s="57" t="s">
        <v>387</v>
      </c>
      <c r="GV328" s="57" t="s">
        <v>387</v>
      </c>
      <c r="GW328" s="57"/>
      <c r="GX328" s="57" t="s">
        <v>387</v>
      </c>
      <c r="GY328" s="57" t="s">
        <v>387</v>
      </c>
      <c r="GZ328" s="57"/>
      <c r="HA328" s="57"/>
      <c r="HB328" s="57" t="s">
        <v>387</v>
      </c>
      <c r="HC328" s="57"/>
      <c r="HD328" s="57"/>
      <c r="HE328" s="57"/>
      <c r="HF328" s="57"/>
      <c r="HG328" s="57"/>
      <c r="HH328" s="57"/>
      <c r="HI328" s="57"/>
      <c r="HJ328" s="57" t="s">
        <v>387</v>
      </c>
      <c r="HK328" s="57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 t="str">
        <f t="shared" si="1005"/>
        <v/>
      </c>
      <c r="AGL328" s="36" t="str">
        <f t="shared" si="1016"/>
        <v/>
      </c>
      <c r="AGM328" s="36" t="str">
        <f t="shared" si="1006"/>
        <v/>
      </c>
      <c r="AGN328" s="39">
        <f t="shared" si="1017"/>
        <v>5</v>
      </c>
      <c r="AGO328" s="36" t="str">
        <f t="shared" si="1018"/>
        <v/>
      </c>
      <c r="AGP328" s="36" t="str">
        <f t="shared" si="1007"/>
        <v/>
      </c>
      <c r="AGQ328" s="39">
        <f t="shared" si="1019"/>
        <v>3</v>
      </c>
      <c r="AGR328" s="36" t="str">
        <f t="shared" si="1020"/>
        <v/>
      </c>
      <c r="AGS328" s="36" t="str">
        <f t="shared" si="1008"/>
        <v/>
      </c>
      <c r="AGT328" s="39">
        <f t="shared" si="1021"/>
        <v>7</v>
      </c>
      <c r="AGU328" s="36" t="str">
        <f t="shared" si="1022"/>
        <v/>
      </c>
      <c r="AGV328" s="36" t="str">
        <f t="shared" si="1009"/>
        <v/>
      </c>
      <c r="AGW328" s="39" t="str">
        <f t="shared" si="1023"/>
        <v/>
      </c>
      <c r="AGX328" s="36" t="str">
        <f t="shared" si="1024"/>
        <v/>
      </c>
      <c r="AGY328" s="36" t="str">
        <f t="shared" si="1010"/>
        <v/>
      </c>
      <c r="AGZ328" s="39" t="str">
        <f t="shared" si="1025"/>
        <v/>
      </c>
      <c r="AHA328" s="36" t="str">
        <f t="shared" si="1026"/>
        <v/>
      </c>
      <c r="AHB328" s="36" t="str">
        <f t="shared" si="1011"/>
        <v/>
      </c>
      <c r="AHC328" s="39" t="str">
        <f t="shared" si="1027"/>
        <v/>
      </c>
      <c r="AHD328" s="36" t="str">
        <f t="shared" si="1028"/>
        <v/>
      </c>
      <c r="AHE328" s="36" t="str">
        <f t="shared" si="1012"/>
        <v/>
      </c>
      <c r="AHF328" s="39" t="str">
        <f t="shared" si="1029"/>
        <v/>
      </c>
      <c r="AHG328" s="36" t="str">
        <f t="shared" si="1030"/>
        <v/>
      </c>
      <c r="AHH328" s="36" t="str">
        <f t="shared" si="1013"/>
        <v/>
      </c>
      <c r="AHI328" s="39" t="str">
        <f t="shared" si="1031"/>
        <v/>
      </c>
      <c r="AHJ328" s="36" t="str">
        <f t="shared" si="1032"/>
        <v/>
      </c>
      <c r="AHK328" s="36" t="str">
        <f t="shared" si="1014"/>
        <v/>
      </c>
      <c r="AHL328" s="39" t="str">
        <f t="shared" si="1033"/>
        <v/>
      </c>
      <c r="AHM328" s="36" t="str">
        <f t="shared" si="1034"/>
        <v/>
      </c>
      <c r="AHN328" s="36" t="str">
        <f t="shared" si="1015"/>
        <v/>
      </c>
      <c r="AHO328" s="39" t="str">
        <f t="shared" si="1035"/>
        <v/>
      </c>
    </row>
    <row r="329" spans="1:918" s="5" customFormat="1" outlineLevel="1" x14ac:dyDescent="0.25">
      <c r="A329" s="35">
        <f t="shared" si="1036"/>
        <v>5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61"/>
      <c r="EN329" s="57"/>
      <c r="EO329" s="57"/>
      <c r="EP329" s="57"/>
      <c r="EQ329" s="57"/>
      <c r="ER329" s="57"/>
      <c r="ES329" s="57"/>
      <c r="ET329" s="57"/>
      <c r="EU329" s="57"/>
      <c r="EV329" s="57"/>
      <c r="EW329" s="57"/>
      <c r="EX329" s="57"/>
      <c r="EY329" s="57"/>
      <c r="EZ329" s="57"/>
      <c r="FA329" s="57"/>
      <c r="FB329" s="57"/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 t="str">
        <f t="shared" si="1005"/>
        <v/>
      </c>
      <c r="AGL329" s="36" t="str">
        <f t="shared" si="1016"/>
        <v/>
      </c>
      <c r="AGM329" s="36" t="str">
        <f t="shared" si="1006"/>
        <v/>
      </c>
      <c r="AGN329" s="39" t="str">
        <f t="shared" si="1017"/>
        <v/>
      </c>
      <c r="AGO329" s="36" t="str">
        <f t="shared" si="1018"/>
        <v/>
      </c>
      <c r="AGP329" s="36" t="str">
        <f t="shared" si="1007"/>
        <v/>
      </c>
      <c r="AGQ329" s="39" t="str">
        <f t="shared" si="1019"/>
        <v/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6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 t="str">
        <f t="shared" si="1005"/>
        <v/>
      </c>
      <c r="AGL330" s="36" t="str">
        <f t="shared" si="1016"/>
        <v/>
      </c>
      <c r="AGM330" s="36" t="str">
        <f t="shared" si="1006"/>
        <v/>
      </c>
      <c r="AGN330" s="39" t="str">
        <f t="shared" si="1017"/>
        <v/>
      </c>
      <c r="AGO330" s="36" t="str">
        <f t="shared" si="1018"/>
        <v/>
      </c>
      <c r="AGP330" s="36" t="str">
        <f t="shared" si="1007"/>
        <v/>
      </c>
      <c r="AGQ330" s="39" t="str">
        <f t="shared" si="1019"/>
        <v/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32" customFormat="1" x14ac:dyDescent="0.25">
      <c r="A331" s="31" t="s">
        <v>46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4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3"/>
      <c r="AGI331" s="33"/>
      <c r="AGJ331" s="34"/>
      <c r="AGK331" s="33"/>
      <c r="AGL331" s="33"/>
      <c r="AGM331" s="33"/>
      <c r="AGN331" s="33"/>
      <c r="AGO331" s="34"/>
      <c r="AGP331" s="34"/>
      <c r="AGQ331" s="33"/>
      <c r="AGR331" s="33"/>
      <c r="AGS331" s="33"/>
      <c r="AGT331" s="33"/>
      <c r="AGU331" s="34"/>
      <c r="AGV331" s="34"/>
      <c r="AGW331" s="33"/>
      <c r="AGX331" s="33"/>
      <c r="AGY331" s="33"/>
      <c r="AGZ331" s="33"/>
      <c r="AHA331" s="34"/>
      <c r="AHB331" s="34"/>
      <c r="AHC331" s="33"/>
      <c r="AHD331" s="33"/>
      <c r="AHE331" s="33"/>
      <c r="AHF331" s="33"/>
      <c r="AHG331" s="34"/>
      <c r="AHH331" s="34"/>
      <c r="AHI331" s="33"/>
      <c r="AHJ331" s="33"/>
      <c r="AHK331" s="33"/>
      <c r="AHL331" s="33"/>
      <c r="AHM331" s="34"/>
      <c r="AHN331" s="34"/>
      <c r="AHO331" s="33"/>
      <c r="AHP331" s="33"/>
      <c r="AHQ331" s="33"/>
      <c r="AHR331" s="34"/>
      <c r="AHS331" s="33"/>
      <c r="AHT331" s="33"/>
      <c r="AHU331" s="33"/>
      <c r="AHV331" s="34"/>
      <c r="AHW331" s="33"/>
      <c r="AHX331" s="33"/>
      <c r="AHY331" s="33"/>
      <c r="AHZ331" s="34"/>
      <c r="AIA331" s="33"/>
      <c r="AIB331" s="33"/>
      <c r="AIC331" s="33"/>
      <c r="AID331" s="34"/>
      <c r="AIE331" s="33"/>
      <c r="AIF331" s="33"/>
      <c r="AIG331" s="33"/>
      <c r="AIH331" s="34"/>
    </row>
    <row r="332" spans="1:918" s="5" customFormat="1" ht="16.5" outlineLevel="1" x14ac:dyDescent="0.25">
      <c r="A332" s="35">
        <v>1</v>
      </c>
      <c r="B332" s="48" t="s">
        <v>195</v>
      </c>
      <c r="C332" s="37"/>
      <c r="D332" s="35"/>
      <c r="E332" s="35"/>
      <c r="F332" s="35"/>
      <c r="G332" s="57"/>
      <c r="H332" s="57"/>
      <c r="I332" s="57"/>
      <c r="J332" s="57"/>
      <c r="K332" s="57"/>
      <c r="L332" s="57"/>
      <c r="M332" s="57"/>
      <c r="N332" s="57"/>
      <c r="O332" s="57" t="s">
        <v>388</v>
      </c>
      <c r="P332" s="57"/>
      <c r="Q332" s="57"/>
      <c r="R332" s="57"/>
      <c r="S332" s="57" t="s">
        <v>388</v>
      </c>
      <c r="T332" s="38"/>
      <c r="U332" s="38"/>
      <c r="V332" s="38"/>
      <c r="W332" s="65"/>
      <c r="X332" s="65"/>
      <c r="Y332" s="65"/>
      <c r="Z332" s="65"/>
      <c r="AA332" s="66"/>
      <c r="AB332" s="65"/>
      <c r="AC332" s="65"/>
      <c r="AD332" s="67"/>
      <c r="AE332" s="65"/>
      <c r="AF332" s="65"/>
      <c r="AG332" s="65"/>
      <c r="AH332" s="65"/>
      <c r="AI332" s="65"/>
      <c r="AJ332" s="65"/>
      <c r="AK332" s="68"/>
      <c r="AL332" s="69"/>
      <c r="AM332" s="38"/>
      <c r="AN332" s="38"/>
      <c r="AO332" s="38"/>
      <c r="AP332" s="38"/>
      <c r="AQ332" s="65"/>
      <c r="AR332" s="65"/>
      <c r="AS332" s="65"/>
      <c r="AT332" s="65"/>
      <c r="AU332" s="65"/>
      <c r="AV332" s="66"/>
      <c r="AW332" s="65"/>
      <c r="AX332" s="65"/>
      <c r="AY332" s="67"/>
      <c r="AZ332" s="65"/>
      <c r="BA332" s="65"/>
      <c r="BB332" s="65"/>
      <c r="BC332" s="65"/>
      <c r="BD332" s="65"/>
      <c r="BE332" s="65"/>
      <c r="BF332" s="68"/>
      <c r="BG332" s="69"/>
      <c r="BH332" s="69"/>
      <c r="BI332" s="69"/>
      <c r="BJ332" s="38"/>
      <c r="BK332" s="65"/>
      <c r="BL332" s="65"/>
      <c r="BM332" s="65"/>
      <c r="BN332" s="65"/>
      <c r="BO332" s="65"/>
      <c r="BP332" s="66"/>
      <c r="BQ332" s="65"/>
      <c r="BR332" s="65"/>
      <c r="BS332" s="67"/>
      <c r="BT332" s="65"/>
      <c r="BU332" s="65"/>
      <c r="BV332" s="65"/>
      <c r="BW332" s="65"/>
      <c r="BX332" s="65"/>
      <c r="BY332" s="65"/>
      <c r="BZ332" s="68"/>
      <c r="CA332" s="69"/>
      <c r="CB332" s="69"/>
      <c r="CC332" s="69"/>
      <c r="CD332" s="38"/>
      <c r="CE332" s="65"/>
      <c r="CF332" s="65"/>
      <c r="CG332" s="65"/>
      <c r="CH332" s="65"/>
      <c r="CI332" s="65"/>
      <c r="CJ332" s="66"/>
      <c r="CK332" s="65"/>
      <c r="CL332" s="65"/>
      <c r="CM332" s="67"/>
      <c r="CN332" s="65"/>
      <c r="CO332" s="65"/>
      <c r="CP332" s="65"/>
      <c r="CQ332" s="65"/>
      <c r="CR332" s="65"/>
      <c r="CS332" s="65"/>
      <c r="CT332" s="68"/>
      <c r="CU332" s="69"/>
      <c r="CV332" s="38"/>
      <c r="CW332" s="38"/>
      <c r="CX332" s="38"/>
      <c r="CY332" s="65" t="s">
        <v>388</v>
      </c>
      <c r="CZ332" s="65" t="s">
        <v>388</v>
      </c>
      <c r="DA332" s="65"/>
      <c r="DB332" s="65"/>
      <c r="DC332" s="78" t="s">
        <v>388</v>
      </c>
      <c r="DD332" s="65" t="s">
        <v>388</v>
      </c>
      <c r="DE332" s="65"/>
      <c r="DF332" s="67" t="s">
        <v>388</v>
      </c>
      <c r="DG332" s="65" t="s">
        <v>388</v>
      </c>
      <c r="DH332" s="65" t="s">
        <v>388</v>
      </c>
      <c r="DI332" s="65" t="s">
        <v>388</v>
      </c>
      <c r="DJ332" s="65"/>
      <c r="DK332" s="65"/>
      <c r="DL332" s="65"/>
      <c r="DM332" s="68"/>
      <c r="DN332" s="69"/>
      <c r="DO332" s="38"/>
      <c r="DP332" s="38"/>
      <c r="DQ332" s="38"/>
      <c r="DR332" s="38"/>
      <c r="DS332" s="37"/>
      <c r="DT332" s="80"/>
      <c r="DU332" s="80"/>
      <c r="DV332" s="80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5"/>
      <c r="EN332" s="65"/>
      <c r="EO332" s="65"/>
      <c r="EP332" s="65"/>
      <c r="EQ332" s="78"/>
      <c r="ER332" s="65"/>
      <c r="ES332" s="65"/>
      <c r="ET332" s="67" t="s">
        <v>388</v>
      </c>
      <c r="EU332" s="65"/>
      <c r="EV332" s="65"/>
      <c r="EW332" s="65" t="s">
        <v>388</v>
      </c>
      <c r="EX332" s="65"/>
      <c r="EY332" s="65"/>
      <c r="EZ332" s="65"/>
      <c r="FA332" s="68"/>
      <c r="FB332" s="69"/>
      <c r="FC332" s="69"/>
      <c r="FD332" s="38"/>
      <c r="FE332" s="38"/>
      <c r="FF332" s="38"/>
      <c r="FG332" s="65"/>
      <c r="FH332" s="65"/>
      <c r="FI332" s="65"/>
      <c r="FJ332" s="65"/>
      <c r="FK332" s="65"/>
      <c r="FL332" s="78"/>
      <c r="FM332" s="65"/>
      <c r="FN332" s="65"/>
      <c r="FO332" s="67"/>
      <c r="FP332" s="65"/>
      <c r="FQ332" s="65"/>
      <c r="FR332" s="65"/>
      <c r="FS332" s="65"/>
      <c r="FT332" s="65"/>
      <c r="FU332" s="65"/>
      <c r="FV332" s="68"/>
      <c r="FW332" s="69"/>
      <c r="FX332" s="69"/>
      <c r="FY332" s="69"/>
      <c r="FZ332" s="38"/>
      <c r="GA332" s="65"/>
      <c r="GB332" s="65"/>
      <c r="GC332" s="65"/>
      <c r="GD332" s="65"/>
      <c r="GE332" s="65"/>
      <c r="GF332" s="66"/>
      <c r="GG332" s="65"/>
      <c r="GH332" s="65"/>
      <c r="GI332" s="67"/>
      <c r="GJ332" s="65"/>
      <c r="GK332" s="65"/>
      <c r="GL332" s="65"/>
      <c r="GM332" s="65"/>
      <c r="GN332" s="65"/>
      <c r="GO332" s="65"/>
      <c r="GP332" s="68"/>
      <c r="GQ332" s="69"/>
      <c r="GR332" s="69"/>
      <c r="GS332" s="69"/>
      <c r="GT332" s="38"/>
      <c r="GU332" s="65"/>
      <c r="GV332" s="65"/>
      <c r="GW332" s="65"/>
      <c r="GX332" s="65"/>
      <c r="GY332" s="65"/>
      <c r="GZ332" s="78"/>
      <c r="HA332" s="65"/>
      <c r="HB332" s="65"/>
      <c r="HC332" s="67"/>
      <c r="HD332" s="65" t="s">
        <v>388</v>
      </c>
      <c r="HE332" s="65" t="s">
        <v>388</v>
      </c>
      <c r="HF332" s="65" t="s">
        <v>388</v>
      </c>
      <c r="HG332" s="65" t="s">
        <v>388</v>
      </c>
      <c r="HH332" s="65" t="s">
        <v>388</v>
      </c>
      <c r="HI332" s="65" t="s">
        <v>388</v>
      </c>
      <c r="HJ332" s="68"/>
      <c r="HK332" s="69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5"/>
      <c r="IJ332" s="65"/>
      <c r="IK332" s="65"/>
      <c r="IL332" s="65"/>
      <c r="IM332" s="65"/>
      <c r="IN332" s="78"/>
      <c r="IO332" s="65"/>
      <c r="IP332" s="65"/>
      <c r="IQ332" s="67"/>
      <c r="IR332" s="65"/>
      <c r="IS332" s="65"/>
      <c r="IT332" s="65"/>
      <c r="IU332" s="65"/>
      <c r="IV332" s="65"/>
      <c r="IW332" s="65"/>
      <c r="IX332" s="68"/>
      <c r="IY332" s="69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IF(COUNTIFS($C$7:$AGE$7,"="&amp;$AGK$5,$C332:$AGE332,"б")=0,"",COUNTIFS($C$7:$AGE$7,"="&amp;$AGK$5,$C332:$AGE332,"б"))</f>
        <v/>
      </c>
      <c r="AGG332" s="43" t="str">
        <f>IF(COUNTIFS($C$7:$AGE$7,"="&amp;$AGK$5,$C332:$AGE332,"у")=0,"",COUNTIFS($C$7:$AGE$7,"="&amp;$AGK$5,$C332:$AGE332,"у"))</f>
        <v/>
      </c>
      <c r="AGH332" s="35" t="str">
        <f t="shared" ref="AGH332:AGH338" si="1037">IF(COUNTIFS($C$7:$AGE$7,"="&amp;$AGK$1,$C332:$AGE332,"н")=0,"",COUNTIFS($C$7:$AGE$7,"="&amp;$AGK$1,$C332:$AGE332,"н"))</f>
        <v/>
      </c>
      <c r="AGL332" s="36" t="str">
        <f>IF(COUNTIFS($C$6:$AGE$6,9,$C332:$AGE332,"б")=0,"",COUNTIFS($C$6:$AGE$6,9,$C332:$AGE332,"б"))</f>
        <v/>
      </c>
      <c r="AGM332" s="36">
        <f t="shared" ref="AGM332:AGM338" si="1038">IF(COUNTIFS($C$6:$AGE$6,9,$C332:$AGE332,"у")=0,"",COUNTIFS($C$6:$AGE$6,9,$C332:$AGE332,"у"))</f>
        <v>2</v>
      </c>
      <c r="AGN332" s="39" t="str">
        <f>IF(COUNTIFS($C$6:$AGE$6,9,$C332:$AGE332,"н")=0,"",COUNTIFS($C$6:$AGE$6,9,$C332:$AGE332,"н"))</f>
        <v/>
      </c>
      <c r="AGO332" s="36" t="str">
        <f>IF(COUNTIFS($C$6:$AGE$6,10,$C332:$AGE332,"б")=0,"",COUNTIFS($C$6:$AGE$6,10,$C332:$AGE332,"б"))</f>
        <v/>
      </c>
      <c r="AGP332" s="36">
        <f t="shared" ref="AGP332:AGP338" si="1039">IF(COUNTIFS($C$6:$AGE$6,10,$C332:$AGE332,"у")=0,"",COUNTIFS($C$6:$AGE$6,10,$C332:$AGE332,"у"))</f>
        <v>10</v>
      </c>
      <c r="AGQ332" s="39" t="str">
        <f>IF(COUNTIFS($C$6:$AGE$6,10,$C332:$AGE332,"н")=0,"",COUNTIFS($C$6:$AGE$6,10,$C332:$AGE332,"н"))</f>
        <v/>
      </c>
      <c r="AGR332" s="36" t="str">
        <f>IF(COUNTIFS($C$6:$AGE$6,11,$C332:$AGE332,"б")=0,"",COUNTIFS($C$6:$AGE$6,11,$C332:$AGE332,"б"))</f>
        <v/>
      </c>
      <c r="AGS332" s="36">
        <f t="shared" ref="AGS332:AGS338" si="1040">IF(COUNTIFS($C$6:$AGE$6,11,$C332:$AGE332,"у")=0,"",COUNTIFS($C$6:$AGE$6,11,$C332:$AGE332,"у"))</f>
        <v>6</v>
      </c>
      <c r="AGT332" s="39" t="str">
        <f>IF(COUNTIFS($C$6:$AGE$6,11,$C332:$AGE332,"н")=0,"",COUNTIFS($C$6:$AGE$6,11,$C332:$AGE332,"н"))</f>
        <v/>
      </c>
      <c r="AGU332" s="36" t="str">
        <f>IF(COUNTIFS($C$6:$AGE$6,12,$C332:$AGE332,"б")=0,"",COUNTIFS($C$6:$AGE$6,12,$C332:$AGE332,"б"))</f>
        <v/>
      </c>
      <c r="AGV332" s="36" t="str">
        <f t="shared" ref="AGV332:AGV338" si="1041">IF(COUNTIFS($C$6:$AGE$6,12,$C332:$AGE332,"у")=0,"",COUNTIFS($C$6:$AGE$6,12,$C332:$AGE332,"у"))</f>
        <v/>
      </c>
      <c r="AGW332" s="39" t="str">
        <f>IF(COUNTIFS($C$6:$AGE$6,12,$C332:$AGE332,"н")=0,"",COUNTIFS($C$6:$AGE$6,12,$C332:$AGE332,"н"))</f>
        <v/>
      </c>
      <c r="AGX332" s="36" t="str">
        <f>IF(COUNTIFS($C$6:$AGE$6,1,$C332:$AGE332,"б")=0,"",COUNTIFS($C$6:$AGE$6,1,$C332:$AGE332,"б"))</f>
        <v/>
      </c>
      <c r="AGY332" s="36" t="str">
        <f t="shared" ref="AGY332:AGY338" si="1042">IF(COUNTIFS($C$6:$AGE$6,1,$C332:$AGE332,"у")=0,"",COUNTIFS($C$6:$AGE$6,1,$C332:$AGE332,"у"))</f>
        <v/>
      </c>
      <c r="AGZ332" s="39" t="str">
        <f>IF(COUNTIFS($C$6:$AGE$6,1,$C332:$AGE332,"н")=0,"",COUNTIFS($C$6:$AGE$6,1,$C332:$AGE332,"н"))</f>
        <v/>
      </c>
      <c r="AHA332" s="36" t="str">
        <f>IF(COUNTIFS($C$6:$AGE$6,2,$C332:$AGE332,"б")=0,"",COUNTIFS($C$6:$AGE$6,2,$C332:$AGE332,"б"))</f>
        <v/>
      </c>
      <c r="AHB332" s="36" t="str">
        <f t="shared" ref="AHB332:AHB338" si="1043">IF(COUNTIFS($C$6:$AGE$6,2,$C332:$AGE332,"у")=0,"",COUNTIFS($C$6:$AGE$6,2,$C332:$AGE332,"у"))</f>
        <v/>
      </c>
      <c r="AHC332" s="39" t="str">
        <f>IF(COUNTIFS($C$6:$AGE$6,2,$C332:$AGE332,"н")=0,"",COUNTIFS($C$6:$AGE$6,2,$C332:$AGE332,"н"))</f>
        <v/>
      </c>
      <c r="AHD332" s="36" t="str">
        <f>IF(COUNTIFS($C$6:$AGE$6,3,$C332:$AGE332,"б")=0,"",COUNTIFS($C$6:$AGE$6,3,$C332:$AGE332,"б"))</f>
        <v/>
      </c>
      <c r="AHE332" s="36" t="str">
        <f t="shared" ref="AHE332:AHE338" si="1044">IF(COUNTIFS($C$6:$AGE$6,3,$C332:$AGE332,"у")=0,"",COUNTIFS($C$6:$AGE$6,3,$C332:$AGE332,"у"))</f>
        <v/>
      </c>
      <c r="AHF332" s="39" t="str">
        <f>IF(COUNTIFS($C$6:$AGE$6,3,$C332:$AGE332,"н")=0,"",COUNTIFS($C$6:$AGE$6,3,$C332:$AGE332,"н"))</f>
        <v/>
      </c>
      <c r="AHG332" s="36" t="str">
        <f>IF(COUNTIFS($C$6:$AGE$6,4,$C332:$AGE332,"б")=0,"",COUNTIFS($C$6:$AGE$6,4,$C332:$AGE332,"б"))</f>
        <v/>
      </c>
      <c r="AHH332" s="36" t="str">
        <f t="shared" ref="AHH332:AHH338" si="1045">IF(COUNTIFS($C$6:$AGE$6,4,$C332:$AGE332,"у")=0,"",COUNTIFS($C$6:$AGE$6,4,$C332:$AGE332,"у"))</f>
        <v/>
      </c>
      <c r="AHI332" s="39" t="str">
        <f>IF(COUNTIFS($C$6:$AGE$6,4,$C332:$AGE332,"н")=0,"",COUNTIFS($C$6:$AGE$6,4,$C332:$AGE332,"н"))</f>
        <v/>
      </c>
      <c r="AHJ332" s="36" t="str">
        <f>IF(COUNTIFS($C$6:$AGE$6,5,$C332:$AGE332,"б")=0,"",COUNTIFS($C$6:$AGE$6,5,$C332:$AGE332,"б"))</f>
        <v/>
      </c>
      <c r="AHK332" s="36" t="str">
        <f t="shared" ref="AHK332:AHK338" si="1046">IF(COUNTIFS($C$6:$AGE$6,5,$C332:$AGE332,"у")=0,"",COUNTIFS($C$6:$AGE$6,5,$C332:$AGE332,"у"))</f>
        <v/>
      </c>
      <c r="AHL332" s="39" t="str">
        <f>IF(COUNTIFS($C$6:$AGE$6,5,$C332:$AGE332,"н")=0,"",COUNTIFS($C$6:$AGE$6,5,$C332:$AGE332,"н"))</f>
        <v/>
      </c>
      <c r="AHM332" s="36" t="str">
        <f>IF(COUNTIFS($C$6:$AGE$6,6,$C332:$AGE332,"б")=0,"",COUNTIFS($C$6:$AGE$6,6,$C332:$AGE332,"б"))</f>
        <v/>
      </c>
      <c r="AHN332" s="36" t="str">
        <f t="shared" ref="AHN332:AHN338" si="1047">IF(COUNTIFS($C$6:$AGE$6,6,$C332:$AGE332,"у")=0,"",COUNTIFS($C$6:$AGE$6,6,$C332:$AGE332,"у"))</f>
        <v/>
      </c>
      <c r="AHO332" s="39" t="str">
        <f>IF(COUNTIFS($C$6:$AGE$6,6,$C332:$AGE332,"н")=0,"",COUNTIFS($C$6:$AGE$6,6,$C332:$AGE332,"н"))</f>
        <v/>
      </c>
    </row>
    <row r="333" spans="1:918" s="5" customFormat="1" outlineLevel="1" x14ac:dyDescent="0.25">
      <c r="A333" s="35">
        <f>A332+1</f>
        <v>2</v>
      </c>
      <c r="B333" s="48" t="s">
        <v>196</v>
      </c>
      <c r="C333" s="37"/>
      <c r="D333" s="35"/>
      <c r="E333" s="35"/>
      <c r="F333" s="35"/>
      <c r="G333" s="57"/>
      <c r="H333" s="57" t="s">
        <v>387</v>
      </c>
      <c r="I333" s="57" t="s">
        <v>387</v>
      </c>
      <c r="J333" s="57"/>
      <c r="K333" s="57" t="s">
        <v>387</v>
      </c>
      <c r="L333" s="57" t="s">
        <v>387</v>
      </c>
      <c r="M333" s="57"/>
      <c r="N333" s="57"/>
      <c r="O333" s="57" t="s">
        <v>387</v>
      </c>
      <c r="P333" s="57" t="s">
        <v>387</v>
      </c>
      <c r="Q333" s="57"/>
      <c r="R333" s="57"/>
      <c r="S333" s="57" t="s">
        <v>387</v>
      </c>
      <c r="T333" s="38"/>
      <c r="U333" s="38"/>
      <c r="V333" s="38"/>
      <c r="W333" s="65"/>
      <c r="X333" s="65"/>
      <c r="Y333" s="65"/>
      <c r="Z333" s="70"/>
      <c r="AA333" s="66"/>
      <c r="AB333" s="67"/>
      <c r="AC333" s="65"/>
      <c r="AD333" s="71" t="s">
        <v>387</v>
      </c>
      <c r="AE333" s="65"/>
      <c r="AF333" s="65"/>
      <c r="AG333" s="65"/>
      <c r="AH333" s="65" t="s">
        <v>387</v>
      </c>
      <c r="AI333" s="65"/>
      <c r="AJ333" s="65"/>
      <c r="AK333" s="68"/>
      <c r="AL333" s="69" t="s">
        <v>387</v>
      </c>
      <c r="AM333" s="38"/>
      <c r="AN333" s="38"/>
      <c r="AO333" s="38"/>
      <c r="AP333" s="38"/>
      <c r="AQ333" s="65"/>
      <c r="AR333" s="65"/>
      <c r="AS333" s="65"/>
      <c r="AT333" s="65"/>
      <c r="AU333" s="70"/>
      <c r="AV333" s="66"/>
      <c r="AW333" s="67"/>
      <c r="AX333" s="65"/>
      <c r="AY333" s="71" t="s">
        <v>387</v>
      </c>
      <c r="AZ333" s="65"/>
      <c r="BA333" s="65"/>
      <c r="BB333" s="65"/>
      <c r="BC333" s="65" t="s">
        <v>387</v>
      </c>
      <c r="BD333" s="65" t="s">
        <v>387</v>
      </c>
      <c r="BE333" s="65"/>
      <c r="BF333" s="68"/>
      <c r="BG333" s="69" t="s">
        <v>387</v>
      </c>
      <c r="BH333" s="69"/>
      <c r="BI333" s="69"/>
      <c r="BJ333" s="38"/>
      <c r="BK333" s="65"/>
      <c r="BL333" s="65"/>
      <c r="BM333" s="65"/>
      <c r="BN333" s="65"/>
      <c r="BO333" s="70"/>
      <c r="BP333" s="72" t="s">
        <v>387</v>
      </c>
      <c r="BQ333" s="67"/>
      <c r="BR333" s="65"/>
      <c r="BS333" s="67" t="s">
        <v>387</v>
      </c>
      <c r="BT333" s="65" t="s">
        <v>387</v>
      </c>
      <c r="BU333" s="65" t="s">
        <v>387</v>
      </c>
      <c r="BV333" s="65"/>
      <c r="BW333" s="65" t="s">
        <v>387</v>
      </c>
      <c r="BX333" s="65"/>
      <c r="BY333" s="65"/>
      <c r="BZ333" s="68"/>
      <c r="CA333" s="69" t="s">
        <v>387</v>
      </c>
      <c r="CB333" s="69"/>
      <c r="CC333" s="69"/>
      <c r="CD333" s="38"/>
      <c r="CE333" s="65"/>
      <c r="CF333" s="65"/>
      <c r="CG333" s="65"/>
      <c r="CH333" s="65"/>
      <c r="CI333" s="70"/>
      <c r="CJ333" s="66"/>
      <c r="CK333" s="67"/>
      <c r="CL333" s="65"/>
      <c r="CM333" s="67" t="s">
        <v>387</v>
      </c>
      <c r="CN333" s="65" t="s">
        <v>387</v>
      </c>
      <c r="CO333" s="65" t="s">
        <v>387</v>
      </c>
      <c r="CP333" s="65"/>
      <c r="CQ333" s="65" t="s">
        <v>387</v>
      </c>
      <c r="CR333" s="65"/>
      <c r="CS333" s="65"/>
      <c r="CT333" s="68"/>
      <c r="CU333" s="69" t="s">
        <v>387</v>
      </c>
      <c r="CV333" s="38"/>
      <c r="CW333" s="38"/>
      <c r="CX333" s="38"/>
      <c r="CY333" s="65"/>
      <c r="CZ333" s="65"/>
      <c r="DA333" s="65"/>
      <c r="DB333" s="70"/>
      <c r="DC333" s="66"/>
      <c r="DD333" s="67"/>
      <c r="DE333" s="65"/>
      <c r="DF333" s="71"/>
      <c r="DG333" s="65"/>
      <c r="DH333" s="65"/>
      <c r="DI333" s="65"/>
      <c r="DJ333" s="65" t="s">
        <v>387</v>
      </c>
      <c r="DK333" s="65" t="s">
        <v>387</v>
      </c>
      <c r="DL333" s="65"/>
      <c r="DM333" s="68"/>
      <c r="DN333" s="69"/>
      <c r="DO333" s="38"/>
      <c r="DP333" s="38"/>
      <c r="DQ333" s="38"/>
      <c r="DR333" s="38"/>
      <c r="DS333" s="37"/>
      <c r="DT333" s="80"/>
      <c r="DU333" s="80"/>
      <c r="DV333" s="80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 t="s">
        <v>387</v>
      </c>
      <c r="EJ333" s="38"/>
      <c r="EK333" s="38"/>
      <c r="EL333" s="38"/>
      <c r="EM333" s="65"/>
      <c r="EN333" s="65"/>
      <c r="EO333" s="65"/>
      <c r="EP333" s="70"/>
      <c r="EQ333" s="67" t="s">
        <v>387</v>
      </c>
      <c r="ER333" s="67" t="s">
        <v>387</v>
      </c>
      <c r="ES333" s="65" t="s">
        <v>387</v>
      </c>
      <c r="ET333" s="71" t="s">
        <v>387</v>
      </c>
      <c r="EU333" s="65" t="s">
        <v>387</v>
      </c>
      <c r="EV333" s="65" t="s">
        <v>387</v>
      </c>
      <c r="EW333" s="65" t="s">
        <v>387</v>
      </c>
      <c r="EX333" s="65" t="s">
        <v>387</v>
      </c>
      <c r="EY333" s="65" t="s">
        <v>387</v>
      </c>
      <c r="EZ333" s="65" t="s">
        <v>387</v>
      </c>
      <c r="FA333" s="68"/>
      <c r="FB333" s="69" t="s">
        <v>387</v>
      </c>
      <c r="FC333" s="69" t="s">
        <v>387</v>
      </c>
      <c r="FD333" s="38"/>
      <c r="FE333" s="38"/>
      <c r="FF333" s="38"/>
      <c r="FG333" s="65"/>
      <c r="FH333" s="65"/>
      <c r="FI333" s="65"/>
      <c r="FJ333" s="65"/>
      <c r="FK333" s="70"/>
      <c r="FL333" s="66"/>
      <c r="FM333" s="67"/>
      <c r="FN333" s="65"/>
      <c r="FO333" s="71"/>
      <c r="FP333" s="65"/>
      <c r="FQ333" s="65"/>
      <c r="FR333" s="65"/>
      <c r="FS333" s="65"/>
      <c r="FT333" s="65"/>
      <c r="FU333" s="65"/>
      <c r="FV333" s="68"/>
      <c r="FW333" s="69"/>
      <c r="FX333" s="69"/>
      <c r="FY333" s="69"/>
      <c r="FZ333" s="38"/>
      <c r="GA333" s="65"/>
      <c r="GB333" s="65"/>
      <c r="GC333" s="65"/>
      <c r="GD333" s="65"/>
      <c r="GE333" s="70"/>
      <c r="GF333" s="72" t="s">
        <v>387</v>
      </c>
      <c r="GG333" s="67"/>
      <c r="GH333" s="65"/>
      <c r="GI333" s="67" t="s">
        <v>387</v>
      </c>
      <c r="GJ333" s="65" t="s">
        <v>387</v>
      </c>
      <c r="GK333" s="65" t="s">
        <v>387</v>
      </c>
      <c r="GL333" s="65"/>
      <c r="GM333" s="65" t="s">
        <v>387</v>
      </c>
      <c r="GN333" s="65"/>
      <c r="GO333" s="65"/>
      <c r="GP333" s="68"/>
      <c r="GQ333" s="69" t="s">
        <v>387</v>
      </c>
      <c r="GR333" s="69"/>
      <c r="GS333" s="69"/>
      <c r="GT333" s="38"/>
      <c r="GU333" s="65"/>
      <c r="GV333" s="65"/>
      <c r="GW333" s="65"/>
      <c r="GX333" s="65"/>
      <c r="GY333" s="70"/>
      <c r="GZ333" s="66"/>
      <c r="HA333" s="67"/>
      <c r="HB333" s="65"/>
      <c r="HC333" s="71"/>
      <c r="HD333" s="65"/>
      <c r="HE333" s="65"/>
      <c r="HF333" s="65"/>
      <c r="HG333" s="65"/>
      <c r="HH333" s="65"/>
      <c r="HI333" s="65"/>
      <c r="HJ333" s="68"/>
      <c r="HK333" s="69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5"/>
      <c r="IJ333" s="65"/>
      <c r="IK333" s="65"/>
      <c r="IL333" s="65"/>
      <c r="IM333" s="70"/>
      <c r="IN333" s="66"/>
      <c r="IO333" s="67"/>
      <c r="IP333" s="65"/>
      <c r="IQ333" s="71"/>
      <c r="IR333" s="65"/>
      <c r="IS333" s="65"/>
      <c r="IT333" s="65"/>
      <c r="IU333" s="65" t="s">
        <v>387</v>
      </c>
      <c r="IV333" s="65"/>
      <c r="IW333" s="65"/>
      <c r="IX333" s="68"/>
      <c r="IY333" s="69" t="s">
        <v>387</v>
      </c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 t="shared" ref="AGF333:AGF338" si="1048">IF(COUNTIFS($C$7:$AGE$7,"="&amp;$AGK$1,$C333:$AGE333,"б")=0,"",COUNTIFS($C$7:$AGE$7,"="&amp;$AGK$1,$C333:$AGE333,"б"))</f>
        <v/>
      </c>
      <c r="AGG333" s="43" t="str">
        <f t="shared" ref="AGG333:AGG338" si="1049">IF(COUNTIFS($C$7:$AGE$7,"="&amp;$AGK$1,$C333:$AGE333,"у")=0,"",COUNTIFS($C$7:$AGE$7,"="&amp;$AGK$1,$C333:$AGE333,"у"))</f>
        <v/>
      </c>
      <c r="AGH333" s="35">
        <f t="shared" si="1037"/>
        <v>2</v>
      </c>
      <c r="AGL333" s="36" t="str">
        <f t="shared" ref="AGL333:AGL338" si="1050">IF(COUNTIFS($C$6:$AGE$6,9,$C333:$AGE333,"б")=0,"",COUNTIFS($C$6:$AGE$6,9,$C333:$AGE333,"б"))</f>
        <v/>
      </c>
      <c r="AGM333" s="36" t="str">
        <f t="shared" si="1038"/>
        <v/>
      </c>
      <c r="AGN333" s="39">
        <f t="shared" ref="AGN333:AGN338" si="1051">IF(COUNTIFS($C$6:$AGE$6,9,$C333:$AGE333,"н")=0,"",COUNTIFS($C$6:$AGE$6,9,$C333:$AGE333,"н"))</f>
        <v>23</v>
      </c>
      <c r="AGO333" s="36" t="str">
        <f t="shared" ref="AGO333:AGO338" si="1052">IF(COUNTIFS($C$6:$AGE$6,10,$C333:$AGE333,"б")=0,"",COUNTIFS($C$6:$AGE$6,10,$C333:$AGE333,"б"))</f>
        <v/>
      </c>
      <c r="AGP333" s="36" t="str">
        <f t="shared" si="1039"/>
        <v/>
      </c>
      <c r="AGQ333" s="39">
        <f t="shared" ref="AGQ333:AGQ338" si="1053">IF(COUNTIFS($C$6:$AGE$6,10,$C333:$AGE333,"н")=0,"",COUNTIFS($C$6:$AGE$6,10,$C333:$AGE333,"н"))</f>
        <v>17</v>
      </c>
      <c r="AGR333" s="36" t="str">
        <f t="shared" ref="AGR333:AGR338" si="1054">IF(COUNTIFS($C$6:$AGE$6,11,$C333:$AGE333,"б")=0,"",COUNTIFS($C$6:$AGE$6,11,$C333:$AGE333,"б"))</f>
        <v/>
      </c>
      <c r="AGS333" s="36" t="str">
        <f t="shared" si="1040"/>
        <v/>
      </c>
      <c r="AGT333" s="39">
        <f t="shared" ref="AGT333:AGT338" si="1055">IF(COUNTIFS($C$6:$AGE$6,11,$C333:$AGE333,"н")=0,"",COUNTIFS($C$6:$AGE$6,11,$C333:$AGE333,"н"))</f>
        <v>8</v>
      </c>
      <c r="AGU333" s="36" t="str">
        <f t="shared" ref="AGU333:AGU338" si="1056">IF(COUNTIFS($C$6:$AGE$6,12,$C333:$AGE333,"б")=0,"",COUNTIFS($C$6:$AGE$6,12,$C333:$AGE333,"б"))</f>
        <v/>
      </c>
      <c r="AGV333" s="36" t="str">
        <f t="shared" si="1041"/>
        <v/>
      </c>
      <c r="AGW333" s="39" t="str">
        <f t="shared" ref="AGW333:AGW338" si="1057">IF(COUNTIFS($C$6:$AGE$6,12,$C333:$AGE333,"н")=0,"",COUNTIFS($C$6:$AGE$6,12,$C333:$AGE333,"н"))</f>
        <v/>
      </c>
      <c r="AGX333" s="36" t="str">
        <f t="shared" ref="AGX333:AGX338" si="1058">IF(COUNTIFS($C$6:$AGE$6,1,$C333:$AGE333,"б")=0,"",COUNTIFS($C$6:$AGE$6,1,$C333:$AGE333,"б"))</f>
        <v/>
      </c>
      <c r="AGY333" s="36" t="str">
        <f t="shared" si="1042"/>
        <v/>
      </c>
      <c r="AGZ333" s="39" t="str">
        <f t="shared" ref="AGZ333:AGZ338" si="1059">IF(COUNTIFS($C$6:$AGE$6,1,$C333:$AGE333,"н")=0,"",COUNTIFS($C$6:$AGE$6,1,$C333:$AGE333,"н"))</f>
        <v/>
      </c>
      <c r="AHA333" s="36" t="str">
        <f t="shared" ref="AHA333:AHA338" si="1060">IF(COUNTIFS($C$6:$AGE$6,2,$C333:$AGE333,"б")=0,"",COUNTIFS($C$6:$AGE$6,2,$C333:$AGE333,"б"))</f>
        <v/>
      </c>
      <c r="AHB333" s="36" t="str">
        <f t="shared" si="1043"/>
        <v/>
      </c>
      <c r="AHC333" s="39" t="str">
        <f t="shared" ref="AHC333:AHC338" si="1061">IF(COUNTIFS($C$6:$AGE$6,2,$C333:$AGE333,"н")=0,"",COUNTIFS($C$6:$AGE$6,2,$C333:$AGE333,"н"))</f>
        <v/>
      </c>
      <c r="AHD333" s="36" t="str">
        <f t="shared" ref="AHD333:AHD338" si="1062">IF(COUNTIFS($C$6:$AGE$6,3,$C333:$AGE333,"б")=0,"",COUNTIFS($C$6:$AGE$6,3,$C333:$AGE333,"б"))</f>
        <v/>
      </c>
      <c r="AHE333" s="36" t="str">
        <f t="shared" si="1044"/>
        <v/>
      </c>
      <c r="AHF333" s="39" t="str">
        <f t="shared" ref="AHF333:AHF338" si="1063">IF(COUNTIFS($C$6:$AGE$6,3,$C333:$AGE333,"н")=0,"",COUNTIFS($C$6:$AGE$6,3,$C333:$AGE333,"н"))</f>
        <v/>
      </c>
      <c r="AHG333" s="36" t="str">
        <f t="shared" ref="AHG333:AHG338" si="1064">IF(COUNTIFS($C$6:$AGE$6,4,$C333:$AGE333,"б")=0,"",COUNTIFS($C$6:$AGE$6,4,$C333:$AGE333,"б"))</f>
        <v/>
      </c>
      <c r="AHH333" s="36" t="str">
        <f t="shared" si="1045"/>
        <v/>
      </c>
      <c r="AHI333" s="39" t="str">
        <f t="shared" ref="AHI333:AHI338" si="1065">IF(COUNTIFS($C$6:$AGE$6,4,$C333:$AGE333,"н")=0,"",COUNTIFS($C$6:$AGE$6,4,$C333:$AGE333,"н"))</f>
        <v/>
      </c>
      <c r="AHJ333" s="36" t="str">
        <f t="shared" ref="AHJ333:AHJ338" si="1066">IF(COUNTIFS($C$6:$AGE$6,5,$C333:$AGE333,"б")=0,"",COUNTIFS($C$6:$AGE$6,5,$C333:$AGE333,"б"))</f>
        <v/>
      </c>
      <c r="AHK333" s="36" t="str">
        <f t="shared" si="1046"/>
        <v/>
      </c>
      <c r="AHL333" s="39" t="str">
        <f t="shared" ref="AHL333:AHL338" si="1067">IF(COUNTIFS($C$6:$AGE$6,5,$C333:$AGE333,"н")=0,"",COUNTIFS($C$6:$AGE$6,5,$C333:$AGE333,"н"))</f>
        <v/>
      </c>
      <c r="AHM333" s="36" t="str">
        <f t="shared" ref="AHM333:AHM338" si="1068">IF(COUNTIFS($C$6:$AGE$6,6,$C333:$AGE333,"б")=0,"",COUNTIFS($C$6:$AGE$6,6,$C333:$AGE333,"б"))</f>
        <v/>
      </c>
      <c r="AHN333" s="36" t="str">
        <f t="shared" si="1047"/>
        <v/>
      </c>
      <c r="AHO333" s="39" t="str">
        <f t="shared" ref="AHO333:AHO338" si="1069">IF(COUNTIFS($C$6:$AGE$6,6,$C333:$AGE333,"н")=0,"",COUNTIFS($C$6:$AGE$6,6,$C333:$AGE333,"н"))</f>
        <v/>
      </c>
    </row>
    <row r="334" spans="1:918" s="5" customFormat="1" outlineLevel="1" x14ac:dyDescent="0.25">
      <c r="A334" s="35">
        <f t="shared" ref="A334:A338" si="1070">A333+1</f>
        <v>3</v>
      </c>
      <c r="B334" s="48" t="s">
        <v>197</v>
      </c>
      <c r="C334" s="37"/>
      <c r="D334" s="35"/>
      <c r="E334" s="35"/>
      <c r="F334" s="35"/>
      <c r="G334" s="57"/>
      <c r="H334" s="57" t="s">
        <v>387</v>
      </c>
      <c r="I334" s="57" t="s">
        <v>387</v>
      </c>
      <c r="J334" s="57"/>
      <c r="K334" s="57" t="s">
        <v>387</v>
      </c>
      <c r="L334" s="57" t="s">
        <v>387</v>
      </c>
      <c r="M334" s="57" t="s">
        <v>387</v>
      </c>
      <c r="N334" s="57"/>
      <c r="O334" s="57" t="s">
        <v>387</v>
      </c>
      <c r="P334" s="57" t="s">
        <v>387</v>
      </c>
      <c r="Q334" s="57" t="s">
        <v>387</v>
      </c>
      <c r="R334" s="57"/>
      <c r="S334" s="57" t="s">
        <v>387</v>
      </c>
      <c r="T334" s="38"/>
      <c r="U334" s="38"/>
      <c r="V334" s="38"/>
      <c r="W334" s="65"/>
      <c r="X334" s="65"/>
      <c r="Y334" s="65"/>
      <c r="Z334" s="70"/>
      <c r="AA334" s="72"/>
      <c r="AB334" s="67"/>
      <c r="AC334" s="65"/>
      <c r="AD334" s="71" t="s">
        <v>387</v>
      </c>
      <c r="AE334" s="65"/>
      <c r="AF334" s="65"/>
      <c r="AG334" s="65"/>
      <c r="AH334" s="65" t="s">
        <v>387</v>
      </c>
      <c r="AI334" s="65"/>
      <c r="AJ334" s="65"/>
      <c r="AK334" s="68"/>
      <c r="AL334" s="69" t="s">
        <v>387</v>
      </c>
      <c r="AM334" s="38"/>
      <c r="AN334" s="38"/>
      <c r="AO334" s="38"/>
      <c r="AP334" s="38"/>
      <c r="AQ334" s="65"/>
      <c r="AR334" s="65"/>
      <c r="AS334" s="65"/>
      <c r="AT334" s="65"/>
      <c r="AU334" s="70"/>
      <c r="AV334" s="72"/>
      <c r="AW334" s="67"/>
      <c r="AX334" s="65"/>
      <c r="AY334" s="71" t="s">
        <v>387</v>
      </c>
      <c r="AZ334" s="65"/>
      <c r="BA334" s="65"/>
      <c r="BB334" s="65"/>
      <c r="BC334" s="65" t="s">
        <v>387</v>
      </c>
      <c r="BD334" s="65" t="s">
        <v>387</v>
      </c>
      <c r="BE334" s="65"/>
      <c r="BF334" s="68"/>
      <c r="BG334" s="69" t="s">
        <v>387</v>
      </c>
      <c r="BH334" s="69"/>
      <c r="BI334" s="69"/>
      <c r="BJ334" s="38"/>
      <c r="BK334" s="65"/>
      <c r="BL334" s="65"/>
      <c r="BM334" s="65"/>
      <c r="BN334" s="65"/>
      <c r="BO334" s="70"/>
      <c r="BP334" s="72" t="s">
        <v>387</v>
      </c>
      <c r="BQ334" s="67"/>
      <c r="BR334" s="65"/>
      <c r="BS334" s="65" t="s">
        <v>387</v>
      </c>
      <c r="BT334" s="65" t="s">
        <v>387</v>
      </c>
      <c r="BU334" s="65"/>
      <c r="BV334" s="65"/>
      <c r="BW334" s="65" t="s">
        <v>387</v>
      </c>
      <c r="BX334" s="65"/>
      <c r="BY334" s="65"/>
      <c r="BZ334" s="68"/>
      <c r="CA334" s="69" t="s">
        <v>387</v>
      </c>
      <c r="CB334" s="69"/>
      <c r="CC334" s="69"/>
      <c r="CD334" s="38"/>
      <c r="CE334" s="65"/>
      <c r="CF334" s="65"/>
      <c r="CG334" s="65"/>
      <c r="CH334" s="65"/>
      <c r="CI334" s="70"/>
      <c r="CJ334" s="72"/>
      <c r="CK334" s="67"/>
      <c r="CL334" s="65"/>
      <c r="CM334" s="65" t="s">
        <v>387</v>
      </c>
      <c r="CN334" s="65" t="s">
        <v>387</v>
      </c>
      <c r="CO334" s="65"/>
      <c r="CP334" s="65"/>
      <c r="CQ334" s="65" t="s">
        <v>387</v>
      </c>
      <c r="CR334" s="65"/>
      <c r="CS334" s="65"/>
      <c r="CT334" s="68"/>
      <c r="CU334" s="69" t="s">
        <v>387</v>
      </c>
      <c r="CV334" s="38"/>
      <c r="CW334" s="38"/>
      <c r="CX334" s="38"/>
      <c r="CY334" s="65"/>
      <c r="CZ334" s="65"/>
      <c r="DA334" s="65"/>
      <c r="DB334" s="70"/>
      <c r="DC334" s="72"/>
      <c r="DD334" s="67"/>
      <c r="DE334" s="65"/>
      <c r="DF334" s="71"/>
      <c r="DG334" s="65"/>
      <c r="DH334" s="65"/>
      <c r="DI334" s="65"/>
      <c r="DJ334" s="65" t="s">
        <v>387</v>
      </c>
      <c r="DK334" s="65" t="s">
        <v>387</v>
      </c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 t="s">
        <v>387</v>
      </c>
      <c r="EJ334" s="38"/>
      <c r="EK334" s="38"/>
      <c r="EL334" s="38"/>
      <c r="EM334" s="65"/>
      <c r="EN334" s="65"/>
      <c r="EO334" s="65"/>
      <c r="EP334" s="70"/>
      <c r="EQ334" s="72" t="s">
        <v>387</v>
      </c>
      <c r="ER334" s="67" t="s">
        <v>387</v>
      </c>
      <c r="ES334" s="65" t="s">
        <v>387</v>
      </c>
      <c r="ET334" s="71"/>
      <c r="EU334" s="65"/>
      <c r="EV334" s="65"/>
      <c r="EW334" s="65" t="s">
        <v>387</v>
      </c>
      <c r="EX334" s="65" t="s">
        <v>387</v>
      </c>
      <c r="EY334" s="65" t="s">
        <v>387</v>
      </c>
      <c r="EZ334" s="65" t="s">
        <v>387</v>
      </c>
      <c r="FA334" s="68"/>
      <c r="FB334" s="69" t="s">
        <v>387</v>
      </c>
      <c r="FC334" s="69" t="s">
        <v>387</v>
      </c>
      <c r="FD334" s="38"/>
      <c r="FE334" s="38"/>
      <c r="FF334" s="38"/>
      <c r="FG334" s="65"/>
      <c r="FH334" s="65"/>
      <c r="FI334" s="65"/>
      <c r="FJ334" s="65"/>
      <c r="FK334" s="70"/>
      <c r="FL334" s="72"/>
      <c r="FM334" s="67"/>
      <c r="FN334" s="65"/>
      <c r="FO334" s="71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70"/>
      <c r="GF334" s="72" t="s">
        <v>387</v>
      </c>
      <c r="GG334" s="67"/>
      <c r="GH334" s="65"/>
      <c r="GI334" s="65" t="s">
        <v>387</v>
      </c>
      <c r="GJ334" s="65" t="s">
        <v>387</v>
      </c>
      <c r="GK334" s="65"/>
      <c r="GL334" s="65"/>
      <c r="GM334" s="65" t="s">
        <v>387</v>
      </c>
      <c r="GN334" s="65"/>
      <c r="GO334" s="65"/>
      <c r="GP334" s="68"/>
      <c r="GQ334" s="69" t="s">
        <v>387</v>
      </c>
      <c r="GR334" s="69"/>
      <c r="GS334" s="69"/>
      <c r="GT334" s="38"/>
      <c r="GU334" s="65"/>
      <c r="GV334" s="65"/>
      <c r="GW334" s="65"/>
      <c r="GX334" s="65"/>
      <c r="GY334" s="70"/>
      <c r="GZ334" s="72"/>
      <c r="HA334" s="67"/>
      <c r="HB334" s="65"/>
      <c r="HC334" s="71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5"/>
      <c r="IJ334" s="65"/>
      <c r="IK334" s="65"/>
      <c r="IL334" s="65"/>
      <c r="IM334" s="70"/>
      <c r="IN334" s="72"/>
      <c r="IO334" s="67"/>
      <c r="IP334" s="65"/>
      <c r="IQ334" s="71"/>
      <c r="IR334" s="65"/>
      <c r="IS334" s="65"/>
      <c r="IT334" s="65"/>
      <c r="IU334" s="65" t="s">
        <v>387</v>
      </c>
      <c r="IV334" s="65"/>
      <c r="IW334" s="65"/>
      <c r="IX334" s="68"/>
      <c r="IY334" s="69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si="1048"/>
        <v/>
      </c>
      <c r="AGG334" s="43" t="str">
        <f t="shared" si="1049"/>
        <v/>
      </c>
      <c r="AGH334" s="35">
        <f t="shared" si="1037"/>
        <v>1</v>
      </c>
      <c r="AGL334" s="36" t="str">
        <f t="shared" si="1050"/>
        <v/>
      </c>
      <c r="AGM334" s="36" t="str">
        <f t="shared" si="1038"/>
        <v/>
      </c>
      <c r="AGN334" s="39">
        <f t="shared" si="1051"/>
        <v>23</v>
      </c>
      <c r="AGO334" s="36" t="str">
        <f t="shared" si="1052"/>
        <v/>
      </c>
      <c r="AGP334" s="36" t="str">
        <f t="shared" si="1039"/>
        <v/>
      </c>
      <c r="AGQ334" s="39">
        <f t="shared" si="1053"/>
        <v>14</v>
      </c>
      <c r="AGR334" s="36" t="str">
        <f t="shared" si="1054"/>
        <v/>
      </c>
      <c r="AGS334" s="36" t="str">
        <f t="shared" si="1040"/>
        <v/>
      </c>
      <c r="AGT334" s="39">
        <f t="shared" si="1055"/>
        <v>6</v>
      </c>
      <c r="AGU334" s="36" t="str">
        <f t="shared" si="1056"/>
        <v/>
      </c>
      <c r="AGV334" s="36" t="str">
        <f t="shared" si="1041"/>
        <v/>
      </c>
      <c r="AGW334" s="39" t="str">
        <f t="shared" si="1057"/>
        <v/>
      </c>
      <c r="AGX334" s="36" t="str">
        <f t="shared" si="1058"/>
        <v/>
      </c>
      <c r="AGY334" s="36" t="str">
        <f t="shared" si="1042"/>
        <v/>
      </c>
      <c r="AGZ334" s="39" t="str">
        <f t="shared" si="1059"/>
        <v/>
      </c>
      <c r="AHA334" s="36" t="str">
        <f t="shared" si="1060"/>
        <v/>
      </c>
      <c r="AHB334" s="36" t="str">
        <f t="shared" si="1043"/>
        <v/>
      </c>
      <c r="AHC334" s="39" t="str">
        <f t="shared" si="1061"/>
        <v/>
      </c>
      <c r="AHD334" s="36" t="str">
        <f t="shared" si="1062"/>
        <v/>
      </c>
      <c r="AHE334" s="36" t="str">
        <f t="shared" si="1044"/>
        <v/>
      </c>
      <c r="AHF334" s="39" t="str">
        <f t="shared" si="1063"/>
        <v/>
      </c>
      <c r="AHG334" s="36" t="str">
        <f t="shared" si="1064"/>
        <v/>
      </c>
      <c r="AHH334" s="36" t="str">
        <f t="shared" si="1045"/>
        <v/>
      </c>
      <c r="AHI334" s="39" t="str">
        <f t="shared" si="1065"/>
        <v/>
      </c>
      <c r="AHJ334" s="36" t="str">
        <f t="shared" si="1066"/>
        <v/>
      </c>
      <c r="AHK334" s="36" t="str">
        <f t="shared" si="1046"/>
        <v/>
      </c>
      <c r="AHL334" s="39" t="str">
        <f t="shared" si="1067"/>
        <v/>
      </c>
      <c r="AHM334" s="36" t="str">
        <f t="shared" si="1068"/>
        <v/>
      </c>
      <c r="AHN334" s="36" t="str">
        <f t="shared" si="1047"/>
        <v/>
      </c>
      <c r="AHO334" s="39" t="str">
        <f t="shared" si="1069"/>
        <v/>
      </c>
    </row>
    <row r="335" spans="1:918" s="5" customFormat="1" ht="16.5" outlineLevel="1" x14ac:dyDescent="0.25">
      <c r="A335" s="35">
        <f t="shared" si="1070"/>
        <v>4</v>
      </c>
      <c r="B335" s="48" t="s">
        <v>198</v>
      </c>
      <c r="C335" s="37"/>
      <c r="D335" s="35"/>
      <c r="E335" s="35"/>
      <c r="F335" s="35"/>
      <c r="G335" s="57"/>
      <c r="H335" s="57" t="s">
        <v>398</v>
      </c>
      <c r="I335" s="57" t="s">
        <v>398</v>
      </c>
      <c r="J335" s="57"/>
      <c r="K335" s="57" t="s">
        <v>398</v>
      </c>
      <c r="L335" s="57" t="s">
        <v>398</v>
      </c>
      <c r="M335" s="57" t="s">
        <v>398</v>
      </c>
      <c r="N335" s="57"/>
      <c r="O335" s="57" t="s">
        <v>398</v>
      </c>
      <c r="P335" s="57" t="s">
        <v>398</v>
      </c>
      <c r="Q335" s="57" t="s">
        <v>398</v>
      </c>
      <c r="R335" s="57"/>
      <c r="S335" s="57" t="s">
        <v>398</v>
      </c>
      <c r="T335" s="38"/>
      <c r="U335" s="38"/>
      <c r="V335" s="38"/>
      <c r="W335" s="65" t="s">
        <v>388</v>
      </c>
      <c r="X335" s="65"/>
      <c r="Y335" s="65"/>
      <c r="Z335" s="70"/>
      <c r="AA335" s="66"/>
      <c r="AB335" s="65"/>
      <c r="AC335" s="65"/>
      <c r="AD335" s="65" t="s">
        <v>388</v>
      </c>
      <c r="AE335" s="65" t="s">
        <v>388</v>
      </c>
      <c r="AF335" s="67" t="s">
        <v>388</v>
      </c>
      <c r="AG335" s="65" t="s">
        <v>388</v>
      </c>
      <c r="AH335" s="65" t="s">
        <v>388</v>
      </c>
      <c r="AI335" s="65" t="s">
        <v>388</v>
      </c>
      <c r="AJ335" s="65" t="s">
        <v>388</v>
      </c>
      <c r="AK335" s="68"/>
      <c r="AL335" s="73" t="s">
        <v>388</v>
      </c>
      <c r="AM335" s="38"/>
      <c r="AN335" s="38"/>
      <c r="AO335" s="38"/>
      <c r="AP335" s="38"/>
      <c r="AQ335" s="65"/>
      <c r="AR335" s="65" t="s">
        <v>388</v>
      </c>
      <c r="AS335" s="65"/>
      <c r="AT335" s="65"/>
      <c r="AU335" s="70"/>
      <c r="AV335" s="66"/>
      <c r="AW335" s="65"/>
      <c r="AX335" s="65"/>
      <c r="AY335" s="65" t="s">
        <v>388</v>
      </c>
      <c r="AZ335" s="65" t="s">
        <v>388</v>
      </c>
      <c r="BA335" s="67" t="s">
        <v>388</v>
      </c>
      <c r="BB335" s="65" t="s">
        <v>388</v>
      </c>
      <c r="BC335" s="65" t="s">
        <v>388</v>
      </c>
      <c r="BD335" s="65" t="s">
        <v>388</v>
      </c>
      <c r="BE335" s="65" t="s">
        <v>388</v>
      </c>
      <c r="BF335" s="68"/>
      <c r="BG335" s="73" t="s">
        <v>388</v>
      </c>
      <c r="BH335" s="73"/>
      <c r="BI335" s="73"/>
      <c r="BJ335" s="38"/>
      <c r="BK335" s="65"/>
      <c r="BL335" s="65"/>
      <c r="BM335" s="65"/>
      <c r="BN335" s="65"/>
      <c r="BO335" s="70"/>
      <c r="BP335" s="72" t="s">
        <v>388</v>
      </c>
      <c r="BQ335" s="65"/>
      <c r="BR335" s="65"/>
      <c r="BS335" s="65" t="s">
        <v>388</v>
      </c>
      <c r="BT335" s="65" t="s">
        <v>388</v>
      </c>
      <c r="BU335" s="67" t="s">
        <v>388</v>
      </c>
      <c r="BV335" s="65"/>
      <c r="BW335" s="65" t="s">
        <v>388</v>
      </c>
      <c r="BX335" s="65"/>
      <c r="BY335" s="65"/>
      <c r="BZ335" s="68"/>
      <c r="CA335" s="73" t="s">
        <v>388</v>
      </c>
      <c r="CB335" s="73"/>
      <c r="CC335" s="73"/>
      <c r="CD335" s="38"/>
      <c r="CE335" s="65"/>
      <c r="CF335" s="65"/>
      <c r="CG335" s="65"/>
      <c r="CH335" s="65"/>
      <c r="CI335" s="70" t="s">
        <v>388</v>
      </c>
      <c r="CJ335" s="72" t="s">
        <v>388</v>
      </c>
      <c r="CK335" s="65"/>
      <c r="CL335" s="65"/>
      <c r="CM335" s="65" t="s">
        <v>388</v>
      </c>
      <c r="CN335" s="65" t="s">
        <v>388</v>
      </c>
      <c r="CO335" s="67" t="s">
        <v>388</v>
      </c>
      <c r="CP335" s="65"/>
      <c r="CQ335" s="65" t="s">
        <v>388</v>
      </c>
      <c r="CR335" s="65"/>
      <c r="CS335" s="65"/>
      <c r="CT335" s="68"/>
      <c r="CU335" s="73" t="s">
        <v>388</v>
      </c>
      <c r="CV335" s="38"/>
      <c r="CW335" s="38"/>
      <c r="CX335" s="38"/>
      <c r="CY335" s="65" t="s">
        <v>388</v>
      </c>
      <c r="CZ335" s="65" t="s">
        <v>388</v>
      </c>
      <c r="DA335" s="65"/>
      <c r="DB335" s="70"/>
      <c r="DC335" s="79" t="s">
        <v>388</v>
      </c>
      <c r="DD335" s="65" t="s">
        <v>388</v>
      </c>
      <c r="DE335" s="65"/>
      <c r="DF335" s="65" t="s">
        <v>388</v>
      </c>
      <c r="DG335" s="65" t="s">
        <v>388</v>
      </c>
      <c r="DH335" s="67" t="s">
        <v>388</v>
      </c>
      <c r="DI335" s="65" t="s">
        <v>388</v>
      </c>
      <c r="DJ335" s="65"/>
      <c r="DK335" s="65"/>
      <c r="DL335" s="65"/>
      <c r="DM335" s="68"/>
      <c r="DN335" s="73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65"/>
      <c r="EN335" s="65"/>
      <c r="EO335" s="65"/>
      <c r="EP335" s="70"/>
      <c r="EQ335" s="79"/>
      <c r="ER335" s="65"/>
      <c r="ES335" s="65"/>
      <c r="ET335" s="65"/>
      <c r="EU335" s="65"/>
      <c r="EV335" s="67"/>
      <c r="EW335" s="65" t="s">
        <v>398</v>
      </c>
      <c r="EX335" s="65"/>
      <c r="EY335" s="65"/>
      <c r="EZ335" s="65"/>
      <c r="FA335" s="68"/>
      <c r="FB335" s="73"/>
      <c r="FC335" s="73"/>
      <c r="FD335" s="38"/>
      <c r="FE335" s="38"/>
      <c r="FF335" s="38"/>
      <c r="FG335" s="65"/>
      <c r="FH335" s="65"/>
      <c r="FI335" s="65"/>
      <c r="FJ335" s="65"/>
      <c r="FK335" s="70"/>
      <c r="FL335" s="79"/>
      <c r="FM335" s="65"/>
      <c r="FN335" s="65"/>
      <c r="FO335" s="65"/>
      <c r="FP335" s="65"/>
      <c r="FQ335" s="67"/>
      <c r="FR335" s="65"/>
      <c r="FS335" s="65"/>
      <c r="FT335" s="65"/>
      <c r="FU335" s="65"/>
      <c r="FV335" s="68"/>
      <c r="FW335" s="73"/>
      <c r="FX335" s="73"/>
      <c r="FY335" s="73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65"/>
      <c r="GV335" s="65"/>
      <c r="GW335" s="65"/>
      <c r="GX335" s="65"/>
      <c r="GY335" s="70"/>
      <c r="GZ335" s="79"/>
      <c r="HA335" s="65"/>
      <c r="HB335" s="65"/>
      <c r="HC335" s="65"/>
      <c r="HD335" s="65" t="s">
        <v>388</v>
      </c>
      <c r="HE335" s="67" t="s">
        <v>388</v>
      </c>
      <c r="HF335" s="65" t="s">
        <v>388</v>
      </c>
      <c r="HG335" s="65" t="s">
        <v>388</v>
      </c>
      <c r="HH335" s="65" t="s">
        <v>388</v>
      </c>
      <c r="HI335" s="65" t="s">
        <v>388</v>
      </c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5"/>
      <c r="IJ335" s="65"/>
      <c r="IK335" s="65"/>
      <c r="IL335" s="65"/>
      <c r="IM335" s="70"/>
      <c r="IN335" s="79"/>
      <c r="IO335" s="65"/>
      <c r="IP335" s="65"/>
      <c r="IQ335" s="65"/>
      <c r="IR335" s="65"/>
      <c r="IS335" s="67"/>
      <c r="IT335" s="65"/>
      <c r="IU335" s="65"/>
      <c r="IV335" s="65"/>
      <c r="IW335" s="65"/>
      <c r="IX335" s="68"/>
      <c r="IY335" s="73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48"/>
        <v/>
      </c>
      <c r="AGG335" s="43" t="str">
        <f t="shared" si="1049"/>
        <v/>
      </c>
      <c r="AGH335" s="35" t="str">
        <f t="shared" si="1037"/>
        <v/>
      </c>
      <c r="AGL335" s="36">
        <f t="shared" si="1050"/>
        <v>9</v>
      </c>
      <c r="AGM335" s="36">
        <f t="shared" si="1038"/>
        <v>29</v>
      </c>
      <c r="AGN335" s="39" t="str">
        <f t="shared" si="1051"/>
        <v/>
      </c>
      <c r="AGO335" s="36">
        <f t="shared" si="1052"/>
        <v>1</v>
      </c>
      <c r="AGP335" s="36">
        <f t="shared" si="1039"/>
        <v>10</v>
      </c>
      <c r="AGQ335" s="39" t="str">
        <f t="shared" si="1053"/>
        <v/>
      </c>
      <c r="AGR335" s="36" t="str">
        <f t="shared" si="1054"/>
        <v/>
      </c>
      <c r="AGS335" s="36">
        <f t="shared" si="1040"/>
        <v>6</v>
      </c>
      <c r="AGT335" s="39" t="str">
        <f t="shared" si="1055"/>
        <v/>
      </c>
      <c r="AGU335" s="36" t="str">
        <f t="shared" si="1056"/>
        <v/>
      </c>
      <c r="AGV335" s="36" t="str">
        <f t="shared" si="1041"/>
        <v/>
      </c>
      <c r="AGW335" s="39" t="str">
        <f t="shared" si="1057"/>
        <v/>
      </c>
      <c r="AGX335" s="36" t="str">
        <f t="shared" si="1058"/>
        <v/>
      </c>
      <c r="AGY335" s="36" t="str">
        <f t="shared" si="1042"/>
        <v/>
      </c>
      <c r="AGZ335" s="39" t="str">
        <f t="shared" si="1059"/>
        <v/>
      </c>
      <c r="AHA335" s="36" t="str">
        <f t="shared" si="1060"/>
        <v/>
      </c>
      <c r="AHB335" s="36" t="str">
        <f t="shared" si="1043"/>
        <v/>
      </c>
      <c r="AHC335" s="39" t="str">
        <f t="shared" si="1061"/>
        <v/>
      </c>
      <c r="AHD335" s="36" t="str">
        <f t="shared" si="1062"/>
        <v/>
      </c>
      <c r="AHE335" s="36" t="str">
        <f t="shared" si="1044"/>
        <v/>
      </c>
      <c r="AHF335" s="39" t="str">
        <f t="shared" si="1063"/>
        <v/>
      </c>
      <c r="AHG335" s="36" t="str">
        <f t="shared" si="1064"/>
        <v/>
      </c>
      <c r="AHH335" s="36" t="str">
        <f t="shared" si="1045"/>
        <v/>
      </c>
      <c r="AHI335" s="39" t="str">
        <f t="shared" si="1065"/>
        <v/>
      </c>
      <c r="AHJ335" s="36" t="str">
        <f t="shared" si="1066"/>
        <v/>
      </c>
      <c r="AHK335" s="36" t="str">
        <f t="shared" si="1046"/>
        <v/>
      </c>
      <c r="AHL335" s="39" t="str">
        <f t="shared" si="1067"/>
        <v/>
      </c>
      <c r="AHM335" s="36" t="str">
        <f t="shared" si="1068"/>
        <v/>
      </c>
      <c r="AHN335" s="36" t="str">
        <f t="shared" si="1047"/>
        <v/>
      </c>
      <c r="AHO335" s="39" t="str">
        <f t="shared" si="1069"/>
        <v/>
      </c>
    </row>
    <row r="336" spans="1:918" s="5" customFormat="1" outlineLevel="1" x14ac:dyDescent="0.25">
      <c r="A336" s="35">
        <f t="shared" si="1070"/>
        <v>5</v>
      </c>
      <c r="B336" s="48" t="s">
        <v>199</v>
      </c>
      <c r="C336" s="37"/>
      <c r="D336" s="35"/>
      <c r="E336" s="35"/>
      <c r="F336" s="35"/>
      <c r="G336" s="57"/>
      <c r="H336" s="57"/>
      <c r="I336" s="57"/>
      <c r="J336" s="57"/>
      <c r="K336" s="57"/>
      <c r="L336" s="57"/>
      <c r="M336" s="57"/>
      <c r="N336" s="57"/>
      <c r="O336" s="57" t="s">
        <v>388</v>
      </c>
      <c r="P336" s="57" t="s">
        <v>388</v>
      </c>
      <c r="Q336" s="57"/>
      <c r="R336" s="57"/>
      <c r="S336" s="57"/>
      <c r="T336" s="38"/>
      <c r="U336" s="38"/>
      <c r="V336" s="38"/>
      <c r="W336" s="65" t="s">
        <v>388</v>
      </c>
      <c r="X336" s="65"/>
      <c r="Y336" s="65"/>
      <c r="Z336" s="70"/>
      <c r="AA336" s="72"/>
      <c r="AB336" s="65"/>
      <c r="AC336" s="65"/>
      <c r="AD336" s="65" t="s">
        <v>388</v>
      </c>
      <c r="AE336" s="65" t="s">
        <v>388</v>
      </c>
      <c r="AF336" s="65" t="s">
        <v>388</v>
      </c>
      <c r="AG336" s="65" t="s">
        <v>388</v>
      </c>
      <c r="AH336" s="65" t="s">
        <v>388</v>
      </c>
      <c r="AI336" s="65" t="s">
        <v>388</v>
      </c>
      <c r="AJ336" s="65" t="s">
        <v>388</v>
      </c>
      <c r="AK336" s="65"/>
      <c r="AL336" s="69" t="s">
        <v>388</v>
      </c>
      <c r="AM336" s="38"/>
      <c r="AN336" s="38"/>
      <c r="AO336" s="38"/>
      <c r="AP336" s="38"/>
      <c r="AQ336" s="65"/>
      <c r="AR336" s="65" t="s">
        <v>388</v>
      </c>
      <c r="AS336" s="65"/>
      <c r="AT336" s="65"/>
      <c r="AU336" s="70"/>
      <c r="AV336" s="72"/>
      <c r="AW336" s="65"/>
      <c r="AX336" s="65"/>
      <c r="AY336" s="65" t="s">
        <v>388</v>
      </c>
      <c r="AZ336" s="65" t="s">
        <v>388</v>
      </c>
      <c r="BA336" s="65" t="s">
        <v>388</v>
      </c>
      <c r="BB336" s="65" t="s">
        <v>388</v>
      </c>
      <c r="BC336" s="65" t="s">
        <v>388</v>
      </c>
      <c r="BD336" s="65" t="s">
        <v>388</v>
      </c>
      <c r="BE336" s="65" t="s">
        <v>388</v>
      </c>
      <c r="BF336" s="65"/>
      <c r="BG336" s="69" t="s">
        <v>388</v>
      </c>
      <c r="BH336" s="69"/>
      <c r="BI336" s="69"/>
      <c r="BJ336" s="38"/>
      <c r="BK336" s="65"/>
      <c r="BL336" s="65"/>
      <c r="BM336" s="65"/>
      <c r="BN336" s="65"/>
      <c r="BO336" s="70"/>
      <c r="BP336" s="72" t="s">
        <v>388</v>
      </c>
      <c r="BQ336" s="65"/>
      <c r="BR336" s="65"/>
      <c r="BS336" s="65" t="s">
        <v>388</v>
      </c>
      <c r="BT336" s="65" t="s">
        <v>388</v>
      </c>
      <c r="BU336" s="65" t="s">
        <v>388</v>
      </c>
      <c r="BV336" s="65"/>
      <c r="BW336" s="65" t="s">
        <v>388</v>
      </c>
      <c r="BX336" s="65"/>
      <c r="BY336" s="65"/>
      <c r="BZ336" s="65"/>
      <c r="CA336" s="69" t="s">
        <v>388</v>
      </c>
      <c r="CB336" s="69"/>
      <c r="CC336" s="69"/>
      <c r="CD336" s="38"/>
      <c r="CE336" s="65"/>
      <c r="CF336" s="65"/>
      <c r="CG336" s="65"/>
      <c r="CH336" s="65"/>
      <c r="CI336" s="70" t="s">
        <v>388</v>
      </c>
      <c r="CJ336" s="72" t="s">
        <v>388</v>
      </c>
      <c r="CK336" s="65"/>
      <c r="CL336" s="65"/>
      <c r="CM336" s="65" t="s">
        <v>388</v>
      </c>
      <c r="CN336" s="65" t="s">
        <v>388</v>
      </c>
      <c r="CO336" s="65" t="s">
        <v>388</v>
      </c>
      <c r="CP336" s="65"/>
      <c r="CQ336" s="65" t="s">
        <v>388</v>
      </c>
      <c r="CR336" s="65"/>
      <c r="CS336" s="65"/>
      <c r="CT336" s="65"/>
      <c r="CU336" s="69" t="s">
        <v>388</v>
      </c>
      <c r="CV336" s="38"/>
      <c r="CW336" s="38"/>
      <c r="CX336" s="38"/>
      <c r="CY336" s="65" t="s">
        <v>388</v>
      </c>
      <c r="CZ336" s="65" t="s">
        <v>388</v>
      </c>
      <c r="DA336" s="65"/>
      <c r="DB336" s="70"/>
      <c r="DC336" s="72" t="s">
        <v>388</v>
      </c>
      <c r="DD336" s="65" t="s">
        <v>388</v>
      </c>
      <c r="DE336" s="65"/>
      <c r="DF336" s="65" t="s">
        <v>388</v>
      </c>
      <c r="DG336" s="65" t="s">
        <v>388</v>
      </c>
      <c r="DH336" s="65" t="s">
        <v>388</v>
      </c>
      <c r="DI336" s="65" t="s">
        <v>388</v>
      </c>
      <c r="DJ336" s="65" t="s">
        <v>388</v>
      </c>
      <c r="DK336" s="65" t="s">
        <v>388</v>
      </c>
      <c r="DL336" s="65" t="s">
        <v>388</v>
      </c>
      <c r="DM336" s="65"/>
      <c r="DN336" s="69" t="s">
        <v>388</v>
      </c>
      <c r="DO336" s="38"/>
      <c r="DP336" s="38"/>
      <c r="DQ336" s="38"/>
      <c r="DR336" s="38"/>
      <c r="DS336" s="37"/>
      <c r="DT336" s="65" t="s">
        <v>398</v>
      </c>
      <c r="DU336" s="65" t="s">
        <v>398</v>
      </c>
      <c r="DV336" s="65"/>
      <c r="DW336" s="70" t="s">
        <v>398</v>
      </c>
      <c r="DX336" s="72" t="s">
        <v>398</v>
      </c>
      <c r="DY336" s="65" t="s">
        <v>398</v>
      </c>
      <c r="DZ336" s="65" t="s">
        <v>398</v>
      </c>
      <c r="EA336" s="65"/>
      <c r="EB336" s="65" t="s">
        <v>398</v>
      </c>
      <c r="EC336" s="65" t="s">
        <v>398</v>
      </c>
      <c r="ED336" s="65" t="s">
        <v>398</v>
      </c>
      <c r="EE336" s="65" t="s">
        <v>398</v>
      </c>
      <c r="EF336" s="65" t="s">
        <v>398</v>
      </c>
      <c r="EG336" s="65" t="s">
        <v>398</v>
      </c>
      <c r="EH336" s="65"/>
      <c r="EI336" s="69" t="s">
        <v>398</v>
      </c>
      <c r="EJ336" s="69" t="s">
        <v>398</v>
      </c>
      <c r="EK336" s="38"/>
      <c r="EL336" s="38"/>
      <c r="EM336" s="65" t="s">
        <v>398</v>
      </c>
      <c r="EN336" s="65" t="s">
        <v>398</v>
      </c>
      <c r="EO336" s="65"/>
      <c r="EP336" s="70"/>
      <c r="EQ336" s="72" t="s">
        <v>398</v>
      </c>
      <c r="ER336" s="65" t="s">
        <v>398</v>
      </c>
      <c r="ES336" s="65" t="s">
        <v>398</v>
      </c>
      <c r="ET336" s="65" t="s">
        <v>398</v>
      </c>
      <c r="EU336" s="65" t="s">
        <v>398</v>
      </c>
      <c r="EV336" s="65" t="s">
        <v>398</v>
      </c>
      <c r="EW336" s="65" t="s">
        <v>398</v>
      </c>
      <c r="EX336" s="65" t="s">
        <v>398</v>
      </c>
      <c r="EY336" s="65" t="s">
        <v>398</v>
      </c>
      <c r="EZ336" s="65" t="s">
        <v>398</v>
      </c>
      <c r="FA336" s="65"/>
      <c r="FB336" s="69" t="s">
        <v>398</v>
      </c>
      <c r="FC336" s="69" t="s">
        <v>398</v>
      </c>
      <c r="FD336" s="38"/>
      <c r="FE336" s="38"/>
      <c r="FF336" s="38"/>
      <c r="FG336" s="65"/>
      <c r="FH336" s="65"/>
      <c r="FI336" s="65"/>
      <c r="FJ336" s="65"/>
      <c r="FK336" s="70"/>
      <c r="FL336" s="72"/>
      <c r="FM336" s="65"/>
      <c r="FN336" s="65"/>
      <c r="FO336" s="65"/>
      <c r="FP336" s="65" t="s">
        <v>388</v>
      </c>
      <c r="FQ336" s="65" t="s">
        <v>388</v>
      </c>
      <c r="FR336" s="65" t="s">
        <v>388</v>
      </c>
      <c r="FS336" s="65" t="s">
        <v>388</v>
      </c>
      <c r="FT336" s="65" t="s">
        <v>388</v>
      </c>
      <c r="FU336" s="65" t="s">
        <v>388</v>
      </c>
      <c r="FV336" s="65"/>
      <c r="FW336" s="69" t="s">
        <v>388</v>
      </c>
      <c r="FX336" s="69"/>
      <c r="FY336" s="69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65"/>
      <c r="GV336" s="65" t="s">
        <v>388</v>
      </c>
      <c r="GW336" s="65" t="s">
        <v>388</v>
      </c>
      <c r="GX336" s="65"/>
      <c r="GY336" s="70" t="s">
        <v>411</v>
      </c>
      <c r="GZ336" s="72" t="s">
        <v>388</v>
      </c>
      <c r="HA336" s="65" t="s">
        <v>388</v>
      </c>
      <c r="HB336" s="65"/>
      <c r="HC336" s="65"/>
      <c r="HD336" s="65" t="s">
        <v>388</v>
      </c>
      <c r="HE336" s="65" t="s">
        <v>388</v>
      </c>
      <c r="HF336" s="65" t="s">
        <v>388</v>
      </c>
      <c r="HG336" s="65" t="s">
        <v>388</v>
      </c>
      <c r="HH336" s="65" t="s">
        <v>388</v>
      </c>
      <c r="HI336" s="65" t="s">
        <v>388</v>
      </c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5"/>
      <c r="IJ336" s="65" t="s">
        <v>387</v>
      </c>
      <c r="IK336" s="65" t="s">
        <v>387</v>
      </c>
      <c r="IL336" s="65"/>
      <c r="IM336" s="70"/>
      <c r="IN336" s="72" t="s">
        <v>387</v>
      </c>
      <c r="IO336" s="65" t="s">
        <v>387</v>
      </c>
      <c r="IP336" s="65"/>
      <c r="IQ336" s="65"/>
      <c r="IR336" s="65"/>
      <c r="IS336" s="65"/>
      <c r="IT336" s="65"/>
      <c r="IU336" s="65"/>
      <c r="IV336" s="65"/>
      <c r="IW336" s="65"/>
      <c r="IX336" s="65"/>
      <c r="IY336" s="69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 t="s">
        <v>290</v>
      </c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>
        <f t="shared" si="1037"/>
        <v>4</v>
      </c>
      <c r="AGL336" s="36" t="str">
        <f t="shared" si="1050"/>
        <v/>
      </c>
      <c r="AGM336" s="36">
        <f t="shared" si="1038"/>
        <v>31</v>
      </c>
      <c r="AGN336" s="39" t="str">
        <f t="shared" si="1051"/>
        <v/>
      </c>
      <c r="AGO336" s="36">
        <f t="shared" si="1052"/>
        <v>28</v>
      </c>
      <c r="AGP336" s="36">
        <f t="shared" si="1039"/>
        <v>21</v>
      </c>
      <c r="AGQ336" s="39" t="str">
        <f t="shared" si="1053"/>
        <v/>
      </c>
      <c r="AGR336" s="36" t="str">
        <f t="shared" si="1054"/>
        <v/>
      </c>
      <c r="AGS336" s="36">
        <f t="shared" si="1040"/>
        <v>11</v>
      </c>
      <c r="AGT336" s="39">
        <f t="shared" si="1055"/>
        <v>4</v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outlineLevel="1" x14ac:dyDescent="0.25">
      <c r="A337" s="35">
        <f t="shared" si="1070"/>
        <v>6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 t="s">
        <v>290</v>
      </c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 t="str">
        <f t="shared" si="1050"/>
        <v/>
      </c>
      <c r="AGM337" s="36" t="str">
        <f t="shared" si="1038"/>
        <v/>
      </c>
      <c r="AGN337" s="39" t="str">
        <f t="shared" si="1051"/>
        <v/>
      </c>
      <c r="AGO337" s="36" t="str">
        <f t="shared" si="1052"/>
        <v/>
      </c>
      <c r="AGP337" s="36" t="str">
        <f t="shared" si="1039"/>
        <v/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7</v>
      </c>
      <c r="B338" s="36"/>
      <c r="C338" s="37"/>
      <c r="D338" s="35"/>
      <c r="E338" s="35"/>
      <c r="F338" s="35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7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7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7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7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7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7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7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7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48"/>
        <v/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 t="str">
        <f t="shared" si="1038"/>
        <v/>
      </c>
      <c r="AGN338" s="39" t="str">
        <f t="shared" si="1051"/>
        <v/>
      </c>
      <c r="AGO338" s="36" t="str">
        <f t="shared" si="1052"/>
        <v/>
      </c>
      <c r="AGP338" s="36" t="str">
        <f t="shared" si="1039"/>
        <v/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32" customFormat="1" x14ac:dyDescent="0.25">
      <c r="A339" s="31" t="s">
        <v>47</v>
      </c>
      <c r="C339" s="33"/>
      <c r="D339" s="33"/>
      <c r="E339" s="33"/>
      <c r="F339" s="34"/>
      <c r="G339" s="33"/>
      <c r="H339" s="33"/>
      <c r="I339" s="33"/>
      <c r="J339" s="34"/>
      <c r="K339" s="33"/>
      <c r="L339" s="33"/>
      <c r="M339" s="33"/>
      <c r="N339" s="34"/>
      <c r="O339" s="33"/>
      <c r="P339" s="33"/>
      <c r="Q339" s="33"/>
      <c r="R339" s="34"/>
      <c r="S339" s="33"/>
      <c r="T339" s="33"/>
      <c r="U339" s="33"/>
      <c r="V339" s="34"/>
      <c r="W339" s="33"/>
      <c r="X339" s="33"/>
      <c r="Y339" s="33"/>
      <c r="Z339" s="34"/>
      <c r="AA339" s="33"/>
      <c r="AB339" s="33"/>
      <c r="AC339" s="33"/>
      <c r="AD339" s="34"/>
      <c r="AE339" s="33"/>
      <c r="AF339" s="33"/>
      <c r="AG339" s="33"/>
      <c r="AH339" s="34"/>
      <c r="AI339" s="33"/>
      <c r="AJ339" s="33"/>
      <c r="AK339" s="33"/>
      <c r="AL339" s="34"/>
      <c r="AM339" s="33"/>
      <c r="AN339" s="33"/>
      <c r="AO339" s="33"/>
      <c r="AP339" s="34"/>
      <c r="AQ339" s="33"/>
      <c r="AR339" s="33"/>
      <c r="AS339" s="33"/>
      <c r="AT339" s="34"/>
      <c r="AU339" s="33"/>
      <c r="AV339" s="33"/>
      <c r="AW339" s="33"/>
      <c r="AX339" s="34"/>
      <c r="AY339" s="33"/>
      <c r="AZ339" s="33"/>
      <c r="BA339" s="33"/>
      <c r="BB339" s="34"/>
      <c r="BC339" s="33"/>
      <c r="BD339" s="33"/>
      <c r="BE339" s="33"/>
      <c r="BF339" s="34"/>
      <c r="BG339" s="33"/>
      <c r="BH339" s="33"/>
      <c r="BI339" s="33"/>
      <c r="BJ339" s="34"/>
      <c r="BK339" s="33"/>
      <c r="BL339" s="33"/>
      <c r="BM339" s="33"/>
      <c r="BN339" s="34"/>
      <c r="BO339" s="33"/>
      <c r="BP339" s="33"/>
      <c r="BQ339" s="33"/>
      <c r="BR339" s="34"/>
      <c r="BS339" s="33"/>
      <c r="BT339" s="33"/>
      <c r="BU339" s="33"/>
      <c r="BV339" s="34"/>
      <c r="BW339" s="33"/>
      <c r="BX339" s="33"/>
      <c r="BY339" s="33"/>
      <c r="BZ339" s="34"/>
      <c r="CA339" s="33"/>
      <c r="CB339" s="33"/>
      <c r="CC339" s="33"/>
      <c r="CD339" s="34"/>
      <c r="CE339" s="33"/>
      <c r="CF339" s="33"/>
      <c r="CG339" s="33"/>
      <c r="CH339" s="34"/>
      <c r="CI339" s="33"/>
      <c r="CJ339" s="33"/>
      <c r="CK339" s="33"/>
      <c r="CL339" s="34"/>
      <c r="CM339" s="33"/>
      <c r="CN339" s="33"/>
      <c r="CO339" s="33"/>
      <c r="CP339" s="34"/>
      <c r="CQ339" s="33"/>
      <c r="CR339" s="33"/>
      <c r="CS339" s="33"/>
      <c r="CT339" s="34"/>
      <c r="CU339" s="33"/>
      <c r="CV339" s="33"/>
      <c r="CW339" s="33"/>
      <c r="CX339" s="34"/>
      <c r="CY339" s="33"/>
      <c r="CZ339" s="33"/>
      <c r="DA339" s="33"/>
      <c r="DB339" s="34"/>
      <c r="DC339" s="33"/>
      <c r="DD339" s="33"/>
      <c r="DE339" s="33"/>
      <c r="DF339" s="34"/>
      <c r="DG339" s="33"/>
      <c r="DH339" s="33"/>
      <c r="DI339" s="33"/>
      <c r="DJ339" s="34"/>
      <c r="DK339" s="33"/>
      <c r="DL339" s="33"/>
      <c r="DM339" s="33"/>
      <c r="DN339" s="34"/>
      <c r="DO339" s="33"/>
      <c r="DP339" s="33"/>
      <c r="DQ339" s="33"/>
      <c r="DR339" s="34"/>
      <c r="DS339" s="33"/>
      <c r="DT339" s="33"/>
      <c r="DU339" s="33"/>
      <c r="DV339" s="34"/>
      <c r="DW339" s="33"/>
      <c r="DX339" s="33"/>
      <c r="DY339" s="33"/>
      <c r="DZ339" s="34"/>
      <c r="EA339" s="33"/>
      <c r="EB339" s="33"/>
      <c r="EC339" s="33"/>
      <c r="ED339" s="34"/>
      <c r="EE339" s="33"/>
      <c r="EF339" s="33"/>
      <c r="EG339" s="33"/>
      <c r="EH339" s="34"/>
      <c r="EI339" s="33"/>
      <c r="EJ339" s="33"/>
      <c r="EK339" s="33"/>
      <c r="EL339" s="34"/>
      <c r="EM339" s="33"/>
      <c r="EN339" s="33"/>
      <c r="EO339" s="33"/>
      <c r="EP339" s="34"/>
      <c r="EQ339" s="33"/>
      <c r="ER339" s="33"/>
      <c r="ES339" s="33"/>
      <c r="ET339" s="34"/>
      <c r="EU339" s="33"/>
      <c r="EV339" s="33"/>
      <c r="EW339" s="33"/>
      <c r="EX339" s="34"/>
      <c r="EY339" s="33"/>
      <c r="EZ339" s="33"/>
      <c r="FA339" s="33"/>
      <c r="FB339" s="34"/>
      <c r="FC339" s="33"/>
      <c r="FD339" s="33"/>
      <c r="FE339" s="33"/>
      <c r="FF339" s="34"/>
      <c r="FG339" s="33"/>
      <c r="FH339" s="33"/>
      <c r="FI339" s="33"/>
      <c r="FJ339" s="34"/>
      <c r="FK339" s="33"/>
      <c r="FL339" s="33"/>
      <c r="FM339" s="33"/>
      <c r="FN339" s="34"/>
      <c r="FO339" s="33"/>
      <c r="FP339" s="33"/>
      <c r="FQ339" s="33"/>
      <c r="FR339" s="34"/>
      <c r="FS339" s="33"/>
      <c r="FT339" s="33"/>
      <c r="FU339" s="33"/>
      <c r="FV339" s="34"/>
      <c r="FW339" s="33"/>
      <c r="FX339" s="33"/>
      <c r="FY339" s="33"/>
      <c r="FZ339" s="34"/>
      <c r="GA339" s="33"/>
      <c r="GB339" s="33"/>
      <c r="GC339" s="33"/>
      <c r="GD339" s="34"/>
      <c r="GE339" s="33"/>
      <c r="GF339" s="33"/>
      <c r="GG339" s="33"/>
      <c r="GH339" s="34"/>
      <c r="GI339" s="33"/>
      <c r="GJ339" s="33"/>
      <c r="GK339" s="33"/>
      <c r="GL339" s="34"/>
      <c r="GM339" s="33"/>
      <c r="GN339" s="33"/>
      <c r="GO339" s="33"/>
      <c r="GP339" s="34"/>
      <c r="GQ339" s="33"/>
      <c r="GR339" s="33"/>
      <c r="GS339" s="33"/>
      <c r="GT339" s="34"/>
      <c r="GU339" s="33"/>
      <c r="GV339" s="33"/>
      <c r="GW339" s="33"/>
      <c r="GX339" s="34"/>
      <c r="GY339" s="33"/>
      <c r="GZ339" s="33"/>
      <c r="HA339" s="33"/>
      <c r="HB339" s="34"/>
      <c r="HC339" s="33"/>
      <c r="HD339" s="33"/>
      <c r="HE339" s="33"/>
      <c r="HF339" s="34"/>
      <c r="HG339" s="33"/>
      <c r="HH339" s="33"/>
      <c r="HI339" s="33"/>
      <c r="HJ339" s="34"/>
      <c r="HK339" s="33"/>
      <c r="HL339" s="33"/>
      <c r="HM339" s="33"/>
      <c r="HN339" s="34"/>
      <c r="HO339" s="33"/>
      <c r="HP339" s="33"/>
      <c r="HQ339" s="33"/>
      <c r="HR339" s="34"/>
      <c r="HS339" s="33"/>
      <c r="HT339" s="33"/>
      <c r="HU339" s="33"/>
      <c r="HV339" s="34"/>
      <c r="HW339" s="33"/>
      <c r="HX339" s="33"/>
      <c r="HY339" s="33"/>
      <c r="HZ339" s="34"/>
      <c r="IA339" s="33"/>
      <c r="IB339" s="33"/>
      <c r="IC339" s="33"/>
      <c r="ID339" s="34"/>
      <c r="IE339" s="33"/>
      <c r="IF339" s="33"/>
      <c r="IG339" s="33"/>
      <c r="IH339" s="34"/>
      <c r="II339" s="33"/>
      <c r="IJ339" s="33"/>
      <c r="IK339" s="33"/>
      <c r="IL339" s="34"/>
      <c r="IM339" s="33"/>
      <c r="IN339" s="33"/>
      <c r="IO339" s="33"/>
      <c r="IP339" s="34"/>
      <c r="IQ339" s="33"/>
      <c r="IR339" s="33"/>
      <c r="IS339" s="33"/>
      <c r="IT339" s="34"/>
      <c r="IU339" s="33"/>
      <c r="IV339" s="33"/>
      <c r="IW339" s="33"/>
      <c r="IX339" s="34"/>
      <c r="IY339" s="33"/>
      <c r="IZ339" s="33"/>
      <c r="JA339" s="33"/>
      <c r="JB339" s="34"/>
      <c r="JC339" s="33"/>
      <c r="JD339" s="33"/>
      <c r="JE339" s="33"/>
      <c r="JF339" s="34"/>
      <c r="JG339" s="33"/>
      <c r="JH339" s="33"/>
      <c r="JI339" s="33"/>
      <c r="JJ339" s="34"/>
      <c r="JK339" s="33"/>
      <c r="JL339" s="33"/>
      <c r="JM339" s="33"/>
      <c r="JN339" s="34"/>
      <c r="JO339" s="33"/>
      <c r="JP339" s="33"/>
      <c r="JQ339" s="33"/>
      <c r="JR339" s="34"/>
      <c r="JS339" s="33"/>
      <c r="JT339" s="33"/>
      <c r="JU339" s="33"/>
      <c r="JV339" s="34"/>
      <c r="JW339" s="33"/>
      <c r="JX339" s="33"/>
      <c r="JY339" s="33"/>
      <c r="JZ339" s="34"/>
      <c r="KA339" s="33"/>
      <c r="KB339" s="33"/>
      <c r="KC339" s="33"/>
      <c r="KD339" s="34"/>
      <c r="KE339" s="33"/>
      <c r="KF339" s="33"/>
      <c r="KG339" s="33"/>
      <c r="KH339" s="34"/>
      <c r="KI339" s="33"/>
      <c r="KJ339" s="33"/>
      <c r="KK339" s="33"/>
      <c r="KL339" s="34"/>
      <c r="KM339" s="33"/>
      <c r="KN339" s="33"/>
      <c r="KO339" s="33"/>
      <c r="KP339" s="34"/>
      <c r="KQ339" s="33"/>
      <c r="KR339" s="33"/>
      <c r="KS339" s="33"/>
      <c r="KT339" s="34"/>
      <c r="KU339" s="33"/>
      <c r="KV339" s="33"/>
      <c r="KW339" s="33"/>
      <c r="KX339" s="34"/>
      <c r="KY339" s="33"/>
      <c r="KZ339" s="33"/>
      <c r="LA339" s="33"/>
      <c r="LB339" s="34"/>
      <c r="LC339" s="33"/>
      <c r="LD339" s="33"/>
      <c r="LE339" s="33"/>
      <c r="LF339" s="34"/>
      <c r="LG339" s="33"/>
      <c r="LH339" s="33"/>
      <c r="LI339" s="33"/>
      <c r="LJ339" s="34"/>
      <c r="LK339" s="33"/>
      <c r="LL339" s="33"/>
      <c r="LM339" s="33"/>
      <c r="LN339" s="34"/>
      <c r="LO339" s="33"/>
      <c r="LP339" s="33"/>
      <c r="LQ339" s="33"/>
      <c r="LR339" s="34"/>
      <c r="LS339" s="33"/>
      <c r="LT339" s="33"/>
      <c r="LU339" s="33"/>
      <c r="LV339" s="34"/>
      <c r="LW339" s="33"/>
      <c r="LX339" s="33"/>
      <c r="LY339" s="33"/>
      <c r="LZ339" s="34"/>
      <c r="MA339" s="33"/>
      <c r="MB339" s="33"/>
      <c r="MC339" s="33"/>
      <c r="MD339" s="34"/>
      <c r="ME339" s="33"/>
      <c r="MF339" s="33"/>
      <c r="MG339" s="33"/>
      <c r="MH339" s="34"/>
      <c r="MI339" s="33"/>
      <c r="MJ339" s="33"/>
      <c r="MK339" s="33"/>
      <c r="ML339" s="34"/>
      <c r="MM339" s="33"/>
      <c r="MN339" s="33"/>
      <c r="MO339" s="33"/>
      <c r="MP339" s="34"/>
      <c r="MQ339" s="33"/>
      <c r="MR339" s="33"/>
      <c r="MS339" s="33"/>
      <c r="MT339" s="34"/>
      <c r="MU339" s="33"/>
      <c r="MV339" s="33"/>
      <c r="MW339" s="33"/>
      <c r="MX339" s="34"/>
      <c r="MY339" s="33"/>
      <c r="MZ339" s="33"/>
      <c r="NA339" s="33"/>
      <c r="NB339" s="34"/>
      <c r="NC339" s="33"/>
      <c r="ND339" s="33"/>
      <c r="NE339" s="33"/>
      <c r="NF339" s="34"/>
      <c r="NG339" s="33"/>
      <c r="NH339" s="33"/>
      <c r="NI339" s="33"/>
      <c r="NJ339" s="34"/>
      <c r="NK339" s="33"/>
      <c r="NL339" s="33"/>
      <c r="NM339" s="33"/>
      <c r="NN339" s="34"/>
      <c r="NO339" s="33"/>
      <c r="NP339" s="33"/>
      <c r="NQ339" s="33"/>
      <c r="NR339" s="34"/>
      <c r="NS339" s="33"/>
      <c r="NT339" s="33"/>
      <c r="NU339" s="33"/>
      <c r="NV339" s="34"/>
      <c r="NW339" s="33"/>
      <c r="NX339" s="33"/>
      <c r="NY339" s="33"/>
      <c r="NZ339" s="34"/>
      <c r="OA339" s="33"/>
      <c r="OB339" s="33"/>
      <c r="OC339" s="33"/>
      <c r="OD339" s="34"/>
      <c r="OE339" s="33"/>
      <c r="OF339" s="33"/>
      <c r="OG339" s="33"/>
      <c r="OH339" s="34"/>
      <c r="OI339" s="33"/>
      <c r="OJ339" s="33"/>
      <c r="OK339" s="33"/>
      <c r="OL339" s="34"/>
      <c r="OM339" s="33"/>
      <c r="ON339" s="33"/>
      <c r="OO339" s="33"/>
      <c r="OP339" s="34"/>
      <c r="OQ339" s="33"/>
      <c r="OR339" s="33"/>
      <c r="OS339" s="33"/>
      <c r="OT339" s="34"/>
      <c r="OU339" s="33"/>
      <c r="OV339" s="33"/>
      <c r="OW339" s="33"/>
      <c r="OX339" s="34"/>
      <c r="OY339" s="33"/>
      <c r="OZ339" s="33"/>
      <c r="PA339" s="33"/>
      <c r="PB339" s="34"/>
      <c r="PC339" s="33"/>
      <c r="PD339" s="33"/>
      <c r="PE339" s="33"/>
      <c r="PF339" s="34"/>
      <c r="PG339" s="33"/>
      <c r="PH339" s="33"/>
      <c r="PI339" s="33"/>
      <c r="PJ339" s="34"/>
      <c r="PK339" s="33"/>
      <c r="PL339" s="33"/>
      <c r="PM339" s="33"/>
      <c r="PN339" s="34"/>
      <c r="PO339" s="33"/>
      <c r="PP339" s="33"/>
      <c r="PQ339" s="33"/>
      <c r="PR339" s="34"/>
      <c r="PS339" s="33"/>
      <c r="PT339" s="33"/>
      <c r="PU339" s="33"/>
      <c r="PV339" s="34"/>
      <c r="PW339" s="33"/>
      <c r="PX339" s="33"/>
      <c r="PY339" s="33"/>
      <c r="PZ339" s="34"/>
      <c r="QA339" s="33"/>
      <c r="QB339" s="33"/>
      <c r="QC339" s="33"/>
      <c r="QD339" s="34"/>
      <c r="QE339" s="33"/>
      <c r="QF339" s="33"/>
      <c r="QG339" s="33"/>
      <c r="QH339" s="34"/>
      <c r="QI339" s="33"/>
      <c r="QJ339" s="33"/>
      <c r="QK339" s="33"/>
      <c r="QL339" s="34"/>
      <c r="QM339" s="33"/>
      <c r="QN339" s="33"/>
      <c r="QO339" s="33"/>
      <c r="QP339" s="34"/>
      <c r="QQ339" s="33"/>
      <c r="QR339" s="33"/>
      <c r="QS339" s="33"/>
      <c r="QT339" s="34"/>
      <c r="QU339" s="33"/>
      <c r="QV339" s="33"/>
      <c r="QW339" s="33"/>
      <c r="QX339" s="34"/>
      <c r="QY339" s="33"/>
      <c r="QZ339" s="33"/>
      <c r="RA339" s="33"/>
      <c r="RB339" s="34"/>
      <c r="RC339" s="33"/>
      <c r="RD339" s="33"/>
      <c r="RE339" s="33"/>
      <c r="RF339" s="34"/>
      <c r="RG339" s="33"/>
      <c r="RH339" s="33"/>
      <c r="RI339" s="33"/>
      <c r="RJ339" s="34"/>
      <c r="RK339" s="33"/>
      <c r="RL339" s="33"/>
      <c r="RM339" s="33"/>
      <c r="RN339" s="34"/>
      <c r="RO339" s="33"/>
      <c r="RP339" s="33"/>
      <c r="RQ339" s="33"/>
      <c r="RR339" s="34"/>
      <c r="RS339" s="33"/>
      <c r="RT339" s="33"/>
      <c r="RU339" s="33"/>
      <c r="RV339" s="34"/>
      <c r="RW339" s="33"/>
      <c r="RX339" s="33"/>
      <c r="RY339" s="33"/>
      <c r="RZ339" s="34"/>
      <c r="SA339" s="33"/>
      <c r="SB339" s="33"/>
      <c r="SC339" s="33"/>
      <c r="SD339" s="34"/>
      <c r="SE339" s="33"/>
      <c r="SF339" s="33"/>
      <c r="SG339" s="33"/>
      <c r="SH339" s="34"/>
      <c r="SI339" s="33"/>
      <c r="SJ339" s="33"/>
      <c r="SK339" s="33"/>
      <c r="SL339" s="34"/>
      <c r="SM339" s="33"/>
      <c r="SN339" s="33"/>
      <c r="SO339" s="33"/>
      <c r="SP339" s="34"/>
      <c r="SQ339" s="33"/>
      <c r="SR339" s="33"/>
      <c r="SS339" s="33"/>
      <c r="ST339" s="34"/>
      <c r="SU339" s="33"/>
      <c r="SV339" s="33"/>
      <c r="SW339" s="33"/>
      <c r="SX339" s="34"/>
      <c r="SY339" s="33"/>
      <c r="SZ339" s="33"/>
      <c r="TA339" s="33"/>
      <c r="TB339" s="34"/>
      <c r="TC339" s="33"/>
      <c r="TD339" s="33"/>
      <c r="TE339" s="33"/>
      <c r="TF339" s="34"/>
      <c r="TG339" s="33"/>
      <c r="TH339" s="33"/>
      <c r="TI339" s="33"/>
      <c r="TJ339" s="34"/>
      <c r="TK339" s="33"/>
      <c r="TL339" s="33"/>
      <c r="TM339" s="33"/>
      <c r="TN339" s="34"/>
      <c r="TO339" s="33"/>
      <c r="TP339" s="33"/>
      <c r="TQ339" s="33"/>
      <c r="TR339" s="34"/>
      <c r="TS339" s="33"/>
      <c r="TT339" s="33"/>
      <c r="TU339" s="33"/>
      <c r="TV339" s="34"/>
      <c r="TW339" s="33"/>
      <c r="TX339" s="33"/>
      <c r="TY339" s="33"/>
      <c r="TZ339" s="34"/>
      <c r="UA339" s="33"/>
      <c r="UB339" s="33"/>
      <c r="UC339" s="33"/>
      <c r="UD339" s="34"/>
      <c r="UE339" s="33"/>
      <c r="UF339" s="33"/>
      <c r="UG339" s="33"/>
      <c r="UH339" s="34"/>
      <c r="UI339" s="33"/>
      <c r="UJ339" s="33"/>
      <c r="UK339" s="33"/>
      <c r="UL339" s="34"/>
      <c r="UM339" s="33"/>
      <c r="UN339" s="33"/>
      <c r="UO339" s="33"/>
      <c r="UP339" s="34"/>
      <c r="UQ339" s="33"/>
      <c r="UR339" s="33"/>
      <c r="US339" s="33"/>
      <c r="UT339" s="34"/>
      <c r="UU339" s="33"/>
      <c r="UV339" s="33"/>
      <c r="UW339" s="33"/>
      <c r="UX339" s="34"/>
      <c r="UY339" s="33"/>
      <c r="UZ339" s="33"/>
      <c r="VA339" s="33"/>
      <c r="VB339" s="34"/>
      <c r="VC339" s="33"/>
      <c r="VD339" s="33"/>
      <c r="VE339" s="33"/>
      <c r="VF339" s="34"/>
      <c r="VG339" s="33"/>
      <c r="VH339" s="33"/>
      <c r="VI339" s="33"/>
      <c r="VJ339" s="34"/>
      <c r="VK339" s="33"/>
      <c r="VL339" s="33"/>
      <c r="VM339" s="33"/>
      <c r="VN339" s="34"/>
      <c r="VO339" s="33"/>
      <c r="VP339" s="33"/>
      <c r="VQ339" s="33"/>
      <c r="VR339" s="34"/>
      <c r="VS339" s="33"/>
      <c r="VT339" s="33"/>
      <c r="VU339" s="33"/>
      <c r="VV339" s="34"/>
      <c r="VW339" s="33"/>
      <c r="VX339" s="33"/>
      <c r="VY339" s="33"/>
      <c r="VZ339" s="34"/>
      <c r="WA339" s="33"/>
      <c r="WB339" s="33"/>
      <c r="WC339" s="33"/>
      <c r="WD339" s="34"/>
      <c r="WE339" s="33"/>
      <c r="WF339" s="33"/>
      <c r="WG339" s="33"/>
      <c r="WH339" s="34"/>
      <c r="WI339" s="33"/>
      <c r="WJ339" s="33"/>
      <c r="WK339" s="33"/>
      <c r="WL339" s="34"/>
      <c r="WM339" s="33"/>
      <c r="WN339" s="33"/>
      <c r="WO339" s="33"/>
      <c r="WP339" s="34"/>
      <c r="WQ339" s="33"/>
      <c r="WR339" s="33"/>
      <c r="WS339" s="33"/>
      <c r="WT339" s="34"/>
      <c r="WU339" s="33"/>
      <c r="WV339" s="33"/>
      <c r="WW339" s="33"/>
      <c r="WX339" s="34"/>
      <c r="WY339" s="33"/>
      <c r="WZ339" s="33"/>
      <c r="XA339" s="33"/>
      <c r="XB339" s="34"/>
      <c r="XC339" s="33"/>
      <c r="XD339" s="33"/>
      <c r="XE339" s="33"/>
      <c r="XF339" s="34"/>
      <c r="XG339" s="33"/>
      <c r="XH339" s="33"/>
      <c r="XI339" s="33"/>
      <c r="XJ339" s="34"/>
      <c r="XK339" s="33"/>
      <c r="XL339" s="33"/>
      <c r="XM339" s="33"/>
      <c r="XN339" s="34"/>
      <c r="XO339" s="33"/>
      <c r="XP339" s="33"/>
      <c r="XQ339" s="33"/>
      <c r="XR339" s="34"/>
      <c r="XS339" s="33"/>
      <c r="XT339" s="33"/>
      <c r="XU339" s="33"/>
      <c r="XV339" s="34"/>
      <c r="XW339" s="33"/>
      <c r="XX339" s="33"/>
      <c r="XY339" s="33"/>
      <c r="XZ339" s="34"/>
      <c r="YA339" s="33"/>
      <c r="YB339" s="33"/>
      <c r="YC339" s="33"/>
      <c r="YD339" s="34"/>
      <c r="YE339" s="33"/>
      <c r="YF339" s="33"/>
      <c r="YG339" s="33"/>
      <c r="YH339" s="34"/>
      <c r="YI339" s="33"/>
      <c r="YJ339" s="33"/>
      <c r="YK339" s="33"/>
      <c r="YL339" s="34"/>
      <c r="YM339" s="33"/>
      <c r="YN339" s="33"/>
      <c r="YO339" s="33"/>
      <c r="YP339" s="34"/>
      <c r="YQ339" s="33"/>
      <c r="YR339" s="33"/>
      <c r="YS339" s="33"/>
      <c r="YT339" s="34"/>
      <c r="YU339" s="33"/>
      <c r="YV339" s="33"/>
      <c r="YW339" s="33"/>
      <c r="YX339" s="34"/>
      <c r="YY339" s="33"/>
      <c r="YZ339" s="33"/>
      <c r="ZA339" s="33"/>
      <c r="ZB339" s="34"/>
      <c r="ZC339" s="33"/>
      <c r="ZD339" s="33"/>
      <c r="ZE339" s="33"/>
      <c r="ZF339" s="34"/>
      <c r="ZG339" s="33"/>
      <c r="ZH339" s="33"/>
      <c r="ZI339" s="33"/>
      <c r="ZJ339" s="34"/>
      <c r="ZK339" s="33"/>
      <c r="ZL339" s="33"/>
      <c r="ZM339" s="33"/>
      <c r="ZN339" s="34"/>
      <c r="ZO339" s="33"/>
      <c r="ZP339" s="33"/>
      <c r="ZQ339" s="33"/>
      <c r="ZR339" s="34"/>
      <c r="ZS339" s="33"/>
      <c r="ZT339" s="33"/>
      <c r="ZU339" s="33"/>
      <c r="ZV339" s="34"/>
      <c r="ZW339" s="33"/>
      <c r="ZX339" s="33"/>
      <c r="ZY339" s="33"/>
      <c r="ZZ339" s="34"/>
      <c r="AAA339" s="33"/>
      <c r="AAB339" s="33"/>
      <c r="AAC339" s="33"/>
      <c r="AAD339" s="34"/>
      <c r="AAE339" s="33"/>
      <c r="AAF339" s="33"/>
      <c r="AAG339" s="33"/>
      <c r="AAH339" s="34"/>
      <c r="AAI339" s="33"/>
      <c r="AAJ339" s="33"/>
      <c r="AAK339" s="33"/>
      <c r="AAL339" s="34"/>
      <c r="AAM339" s="33"/>
      <c r="AAN339" s="33"/>
      <c r="AAO339" s="33"/>
      <c r="AAP339" s="34"/>
      <c r="AAQ339" s="33"/>
      <c r="AAR339" s="33"/>
      <c r="AAS339" s="33"/>
      <c r="AAT339" s="34"/>
      <c r="AAU339" s="33"/>
      <c r="AAV339" s="33"/>
      <c r="AAW339" s="33"/>
      <c r="AAX339" s="34"/>
      <c r="AAY339" s="33"/>
      <c r="AAZ339" s="33"/>
      <c r="ABA339" s="33"/>
      <c r="ABB339" s="34"/>
      <c r="ABC339" s="33"/>
      <c r="ABD339" s="33"/>
      <c r="ABE339" s="33"/>
      <c r="ABF339" s="34"/>
      <c r="ABG339" s="33"/>
      <c r="ABH339" s="33"/>
      <c r="ABI339" s="33"/>
      <c r="ABJ339" s="34"/>
      <c r="ABK339" s="33"/>
      <c r="ABL339" s="33"/>
      <c r="ABM339" s="33"/>
      <c r="ABN339" s="34"/>
      <c r="ABO339" s="33"/>
      <c r="ABP339" s="33"/>
      <c r="ABQ339" s="33"/>
      <c r="ABR339" s="34"/>
      <c r="ABS339" s="33"/>
      <c r="ABT339" s="33"/>
      <c r="ABU339" s="33"/>
      <c r="ABV339" s="34"/>
      <c r="ABW339" s="33"/>
      <c r="ABX339" s="33"/>
      <c r="ABY339" s="33"/>
      <c r="ABZ339" s="34"/>
      <c r="ACA339" s="33"/>
      <c r="ACB339" s="33"/>
      <c r="ACC339" s="33"/>
      <c r="ACD339" s="34"/>
      <c r="ACE339" s="33"/>
      <c r="ACF339" s="33"/>
      <c r="ACG339" s="33"/>
      <c r="ACH339" s="34"/>
      <c r="ACI339" s="33"/>
      <c r="ACJ339" s="33"/>
      <c r="ACK339" s="33"/>
      <c r="ACL339" s="34"/>
      <c r="ACM339" s="33"/>
      <c r="ACN339" s="33"/>
      <c r="ACO339" s="33"/>
      <c r="ACP339" s="34"/>
      <c r="ACQ339" s="33"/>
      <c r="ACR339" s="33"/>
      <c r="ACS339" s="33"/>
      <c r="ACT339" s="34"/>
      <c r="ACU339" s="33"/>
      <c r="ACV339" s="33"/>
      <c r="ACW339" s="33"/>
      <c r="ACX339" s="34"/>
      <c r="ACY339" s="33"/>
      <c r="ACZ339" s="33"/>
      <c r="ADA339" s="33"/>
      <c r="ADB339" s="34"/>
      <c r="ADC339" s="33"/>
      <c r="ADD339" s="33"/>
      <c r="ADE339" s="33"/>
      <c r="ADF339" s="34"/>
      <c r="ADG339" s="33"/>
      <c r="ADH339" s="33"/>
      <c r="ADI339" s="33"/>
      <c r="ADJ339" s="34"/>
      <c r="ADK339" s="33"/>
      <c r="ADL339" s="33"/>
      <c r="ADM339" s="33"/>
      <c r="ADN339" s="34"/>
      <c r="ADO339" s="33"/>
      <c r="ADP339" s="33"/>
      <c r="ADQ339" s="33"/>
      <c r="ADR339" s="34"/>
      <c r="ADS339" s="33"/>
      <c r="ADT339" s="33"/>
      <c r="ADU339" s="33"/>
      <c r="ADV339" s="34"/>
      <c r="ADW339" s="33"/>
      <c r="ADX339" s="33"/>
      <c r="ADY339" s="33"/>
      <c r="ADZ339" s="34"/>
      <c r="AEA339" s="33"/>
      <c r="AEB339" s="33"/>
      <c r="AEC339" s="33"/>
      <c r="AED339" s="34"/>
      <c r="AEE339" s="33"/>
      <c r="AEF339" s="33"/>
      <c r="AEG339" s="33"/>
      <c r="AEH339" s="34"/>
      <c r="AEI339" s="33"/>
      <c r="AEJ339" s="33"/>
      <c r="AEK339" s="33"/>
      <c r="AEL339" s="34"/>
      <c r="AEM339" s="33"/>
      <c r="AEN339" s="33"/>
      <c r="AEO339" s="33"/>
      <c r="AEP339" s="34"/>
      <c r="AEQ339" s="33"/>
      <c r="AER339" s="33"/>
      <c r="AES339" s="33"/>
      <c r="AET339" s="34"/>
      <c r="AEU339" s="33"/>
      <c r="AEV339" s="33"/>
      <c r="AEW339" s="33"/>
      <c r="AEX339" s="34"/>
      <c r="AEY339" s="33"/>
      <c r="AEZ339" s="33"/>
      <c r="AFA339" s="33"/>
      <c r="AFB339" s="34"/>
      <c r="AFC339" s="33"/>
      <c r="AFD339" s="33"/>
      <c r="AFE339" s="33"/>
      <c r="AFF339" s="34"/>
      <c r="AFG339" s="33"/>
      <c r="AFH339" s="33"/>
      <c r="AFI339" s="33"/>
      <c r="AFJ339" s="34"/>
      <c r="AFK339" s="33"/>
      <c r="AFL339" s="33"/>
      <c r="AFM339" s="33"/>
      <c r="AFN339" s="34"/>
      <c r="AFO339" s="33"/>
      <c r="AFP339" s="33"/>
      <c r="AFQ339" s="33"/>
      <c r="AFR339" s="34"/>
      <c r="AFS339" s="33"/>
      <c r="AFT339" s="33"/>
      <c r="AFU339" s="33"/>
      <c r="AFV339" s="34"/>
      <c r="AFW339" s="33"/>
      <c r="AFX339" s="33"/>
      <c r="AFY339" s="33"/>
      <c r="AFZ339" s="34"/>
      <c r="AGA339" s="33"/>
      <c r="AGB339" s="33"/>
      <c r="AGC339" s="33"/>
      <c r="AGD339" s="34"/>
      <c r="AGE339" s="33"/>
      <c r="AGF339" s="33"/>
      <c r="AGG339" s="33"/>
      <c r="AGH339" s="33"/>
      <c r="AGI339" s="33"/>
      <c r="AGJ339" s="34"/>
      <c r="AGK339" s="33"/>
      <c r="AGL339" s="33"/>
      <c r="AGM339" s="33"/>
      <c r="AGN339" s="33"/>
      <c r="AGO339" s="34"/>
      <c r="AGP339" s="34"/>
      <c r="AGQ339" s="33"/>
      <c r="AGR339" s="33"/>
      <c r="AGS339" s="33"/>
      <c r="AGT339" s="33"/>
      <c r="AGU339" s="34"/>
      <c r="AGV339" s="34"/>
      <c r="AGW339" s="33"/>
      <c r="AGX339" s="33"/>
      <c r="AGY339" s="33"/>
      <c r="AGZ339" s="33"/>
      <c r="AHA339" s="34"/>
      <c r="AHB339" s="34"/>
      <c r="AHC339" s="33"/>
      <c r="AHD339" s="33"/>
      <c r="AHE339" s="33"/>
      <c r="AHF339" s="33"/>
      <c r="AHG339" s="34"/>
      <c r="AHH339" s="34"/>
      <c r="AHI339" s="33"/>
      <c r="AHJ339" s="33"/>
      <c r="AHK339" s="33"/>
      <c r="AHL339" s="33"/>
      <c r="AHM339" s="34"/>
      <c r="AHN339" s="34"/>
      <c r="AHO339" s="33"/>
      <c r="AHP339" s="33"/>
      <c r="AHQ339" s="33"/>
      <c r="AHR339" s="34"/>
      <c r="AHS339" s="33"/>
      <c r="AHT339" s="33"/>
      <c r="AHU339" s="33"/>
      <c r="AHV339" s="34"/>
      <c r="AHW339" s="33"/>
      <c r="AHX339" s="33"/>
      <c r="AHY339" s="33"/>
      <c r="AHZ339" s="34"/>
      <c r="AIA339" s="33"/>
      <c r="AIB339" s="33"/>
      <c r="AIC339" s="33"/>
      <c r="AID339" s="34"/>
      <c r="AIE339" s="33"/>
      <c r="AIF339" s="33"/>
      <c r="AIG339" s="33"/>
      <c r="AIH339" s="34"/>
    </row>
    <row r="340" spans="1:918" s="5" customFormat="1" outlineLevel="1" x14ac:dyDescent="0.25">
      <c r="A340" s="35">
        <v>1</v>
      </c>
      <c r="B340" s="46" t="s">
        <v>200</v>
      </c>
      <c r="C340" s="37"/>
      <c r="D340" s="64"/>
      <c r="E340" s="64"/>
      <c r="F340" s="64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38"/>
      <c r="U340" s="38"/>
      <c r="V340" s="38"/>
      <c r="W340" s="61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 t="s">
        <v>387</v>
      </c>
      <c r="AN340" s="38"/>
      <c r="AO340" s="38"/>
      <c r="AP340" s="38"/>
      <c r="AQ340" s="61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 t="s">
        <v>387</v>
      </c>
      <c r="BE340" s="57"/>
      <c r="BF340" s="57"/>
      <c r="BG340" s="57" t="s">
        <v>387</v>
      </c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38"/>
      <c r="CB340" s="38"/>
      <c r="CC340" s="38"/>
      <c r="CD340" s="38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 t="s">
        <v>387</v>
      </c>
      <c r="CS340" s="57"/>
      <c r="CT340" s="57"/>
      <c r="CU340" s="57"/>
      <c r="CV340" s="38"/>
      <c r="CW340" s="38"/>
      <c r="CX340" s="38"/>
      <c r="CY340" s="61"/>
      <c r="CZ340" s="57"/>
      <c r="DA340" s="57"/>
      <c r="DB340" s="57"/>
      <c r="DC340" s="57" t="s">
        <v>387</v>
      </c>
      <c r="DD340" s="57" t="s">
        <v>387</v>
      </c>
      <c r="DE340" s="57" t="s">
        <v>387</v>
      </c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38"/>
      <c r="DR340" s="38"/>
      <c r="DS340" s="57"/>
      <c r="DT340" s="57"/>
      <c r="DU340" s="57"/>
      <c r="DV340" s="57" t="s">
        <v>387</v>
      </c>
      <c r="DW340" s="57"/>
      <c r="DX340" s="57"/>
      <c r="DY340" s="57"/>
      <c r="DZ340" s="57"/>
      <c r="EA340" s="57"/>
      <c r="EB340" s="57"/>
      <c r="EC340" s="57"/>
      <c r="ED340" s="57" t="s">
        <v>387</v>
      </c>
      <c r="EE340" s="57" t="s">
        <v>387</v>
      </c>
      <c r="EF340" s="57" t="s">
        <v>387</v>
      </c>
      <c r="EG340" s="57"/>
      <c r="EH340" s="57" t="s">
        <v>387</v>
      </c>
      <c r="EI340" s="57"/>
      <c r="EJ340" s="38"/>
      <c r="EK340" s="38"/>
      <c r="EL340" s="38"/>
      <c r="EM340" s="61"/>
      <c r="EN340" s="57"/>
      <c r="EO340" s="57"/>
      <c r="EP340" s="57"/>
      <c r="EQ340" s="57" t="s">
        <v>387</v>
      </c>
      <c r="ER340" s="57" t="s">
        <v>387</v>
      </c>
      <c r="ES340" s="57"/>
      <c r="ET340" s="57"/>
      <c r="EU340" s="57"/>
      <c r="EV340" s="57" t="s">
        <v>387</v>
      </c>
      <c r="EW340" s="57"/>
      <c r="EX340" s="57"/>
      <c r="EY340" s="57"/>
      <c r="EZ340" s="57"/>
      <c r="FA340" s="57"/>
      <c r="FB340" s="57"/>
      <c r="FC340" s="57"/>
      <c r="FD340" s="38"/>
      <c r="FE340" s="38"/>
      <c r="FF340" s="38"/>
      <c r="FG340" s="61"/>
      <c r="FH340" s="57" t="s">
        <v>387</v>
      </c>
      <c r="FI340" s="57"/>
      <c r="FJ340" s="57"/>
      <c r="FK340" s="57"/>
      <c r="FL340" s="57" t="s">
        <v>387</v>
      </c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38"/>
      <c r="FX340" s="38"/>
      <c r="FY340" s="38"/>
      <c r="FZ340" s="38"/>
      <c r="GA340" s="61"/>
      <c r="GB340" s="57"/>
      <c r="GC340" s="57"/>
      <c r="GD340" s="57"/>
      <c r="GE340" s="57"/>
      <c r="GF340" s="57" t="s">
        <v>387</v>
      </c>
      <c r="GG340" s="57"/>
      <c r="GH340" s="57"/>
      <c r="GI340" s="57"/>
      <c r="GJ340" s="57"/>
      <c r="GK340" s="57"/>
      <c r="GL340" s="57"/>
      <c r="GM340" s="57"/>
      <c r="GN340" s="57" t="s">
        <v>387</v>
      </c>
      <c r="GO340" s="57" t="s">
        <v>387</v>
      </c>
      <c r="GP340" s="57"/>
      <c r="GQ340" s="57" t="s">
        <v>387</v>
      </c>
      <c r="GR340" s="57"/>
      <c r="GS340" s="38"/>
      <c r="GT340" s="38"/>
      <c r="GU340" s="61"/>
      <c r="GV340" s="57"/>
      <c r="GW340" s="57" t="s">
        <v>387</v>
      </c>
      <c r="GX340" s="57"/>
      <c r="GY340" s="57"/>
      <c r="GZ340" s="57"/>
      <c r="HA340" s="57"/>
      <c r="HB340" s="57"/>
      <c r="HC340" s="57"/>
      <c r="HD340" s="57"/>
      <c r="HE340" s="57"/>
      <c r="HF340" s="57"/>
      <c r="HG340" s="57" t="s">
        <v>387</v>
      </c>
      <c r="HH340" s="57" t="s">
        <v>387</v>
      </c>
      <c r="HI340" s="57"/>
      <c r="HJ340" s="57"/>
      <c r="HK340" s="57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/>
      <c r="IW340" s="57"/>
      <c r="IX340" s="57"/>
      <c r="IY340" s="57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>IF(COUNTIFS($C$7:$AGE$7,"="&amp;$AGK$5,$C340:$AGE340,"б")=0,"",COUNTIFS($C$7:$AGE$7,"="&amp;$AGK$5,$C340:$AGE340,"б"))</f>
        <v/>
      </c>
      <c r="AGG340" s="43" t="str">
        <f>IF(COUNTIFS($C$7:$AGE$7,"="&amp;$AGK$5,$C340:$AGE340,"у")=0,"",COUNTIFS($C$7:$AGE$7,"="&amp;$AGK$5,$C340:$AGE340,"у"))</f>
        <v/>
      </c>
      <c r="AGH340" s="35" t="str">
        <f t="shared" ref="AGH340:AGH351" si="1071">IF(COUNTIFS($C$7:$AGE$7,"="&amp;$AGK$1,$C340:$AGE340,"н")=0,"",COUNTIFS($C$7:$AGE$7,"="&amp;$AGK$1,$C340:$AGE340,"н"))</f>
        <v/>
      </c>
      <c r="AGL340" s="36" t="str">
        <f>IF(COUNTIFS($C$6:$AGE$6,9,$C340:$AGE340,"б")=0,"",COUNTIFS($C$6:$AGE$6,9,$C340:$AGE340,"б"))</f>
        <v/>
      </c>
      <c r="AGM340" s="36" t="str">
        <f t="shared" ref="AGM340:AGM351" si="1072">IF(COUNTIFS($C$6:$AGE$6,9,$C340:$AGE340,"у")=0,"",COUNTIFS($C$6:$AGE$6,9,$C340:$AGE340,"у"))</f>
        <v/>
      </c>
      <c r="AGN340" s="39">
        <f>IF(COUNTIFS($C$6:$AGE$6,9,$C340:$AGE340,"н")=0,"",COUNTIFS($C$6:$AGE$6,9,$C340:$AGE340,"н"))</f>
        <v>3</v>
      </c>
      <c r="AGO340" s="36" t="str">
        <f>IF(COUNTIFS($C$6:$AGE$6,10,$C340:$AGE340,"б")=0,"",COUNTIFS($C$6:$AGE$6,10,$C340:$AGE340,"б"))</f>
        <v/>
      </c>
      <c r="AGP340" s="36" t="str">
        <f t="shared" ref="AGP340:AGP351" si="1073">IF(COUNTIFS($C$6:$AGE$6,10,$C340:$AGE340,"у")=0,"",COUNTIFS($C$6:$AGE$6,10,$C340:$AGE340,"у"))</f>
        <v/>
      </c>
      <c r="AGQ340" s="39">
        <f>IF(COUNTIFS($C$6:$AGE$6,10,$C340:$AGE340,"н")=0,"",COUNTIFS($C$6:$AGE$6,10,$C340:$AGE340,"н"))</f>
        <v>14</v>
      </c>
      <c r="AGR340" s="36" t="str">
        <f>IF(COUNTIFS($C$6:$AGE$6,11,$C340:$AGE340,"б")=0,"",COUNTIFS($C$6:$AGE$6,11,$C340:$AGE340,"б"))</f>
        <v/>
      </c>
      <c r="AGS340" s="36" t="str">
        <f t="shared" ref="AGS340:AGS351" si="1074">IF(COUNTIFS($C$6:$AGE$6,11,$C340:$AGE340,"у")=0,"",COUNTIFS($C$6:$AGE$6,11,$C340:$AGE340,"у"))</f>
        <v/>
      </c>
      <c r="AGT340" s="39">
        <f>IF(COUNTIFS($C$6:$AGE$6,11,$C340:$AGE340,"н")=0,"",COUNTIFS($C$6:$AGE$6,11,$C340:$AGE340,"н"))</f>
        <v>7</v>
      </c>
      <c r="AGU340" s="36" t="str">
        <f>IF(COUNTIFS($C$6:$AGE$6,12,$C340:$AGE340,"б")=0,"",COUNTIFS($C$6:$AGE$6,12,$C340:$AGE340,"б"))</f>
        <v/>
      </c>
      <c r="AGV340" s="36" t="str">
        <f t="shared" ref="AGV340:AGV351" si="1075">IF(COUNTIFS($C$6:$AGE$6,12,$C340:$AGE340,"у")=0,"",COUNTIFS($C$6:$AGE$6,12,$C340:$AGE340,"у"))</f>
        <v/>
      </c>
      <c r="AGW340" s="39" t="str">
        <f>IF(COUNTIFS($C$6:$AGE$6,12,$C340:$AGE340,"н")=0,"",COUNTIFS($C$6:$AGE$6,12,$C340:$AGE340,"н"))</f>
        <v/>
      </c>
      <c r="AGX340" s="36" t="str">
        <f>IF(COUNTIFS($C$6:$AGE$6,1,$C340:$AGE340,"б")=0,"",COUNTIFS($C$6:$AGE$6,1,$C340:$AGE340,"б"))</f>
        <v/>
      </c>
      <c r="AGY340" s="36" t="str">
        <f t="shared" ref="AGY340:AGY351" si="1076">IF(COUNTIFS($C$6:$AGE$6,1,$C340:$AGE340,"у")=0,"",COUNTIFS($C$6:$AGE$6,1,$C340:$AGE340,"у"))</f>
        <v/>
      </c>
      <c r="AGZ340" s="39" t="str">
        <f>IF(COUNTIFS($C$6:$AGE$6,1,$C340:$AGE340,"н")=0,"",COUNTIFS($C$6:$AGE$6,1,$C340:$AGE340,"н"))</f>
        <v/>
      </c>
      <c r="AHA340" s="36" t="str">
        <f>IF(COUNTIFS($C$6:$AGE$6,2,$C340:$AGE340,"б")=0,"",COUNTIFS($C$6:$AGE$6,2,$C340:$AGE340,"б"))</f>
        <v/>
      </c>
      <c r="AHB340" s="36" t="str">
        <f t="shared" ref="AHB340:AHB351" si="1077">IF(COUNTIFS($C$6:$AGE$6,2,$C340:$AGE340,"у")=0,"",COUNTIFS($C$6:$AGE$6,2,$C340:$AGE340,"у"))</f>
        <v/>
      </c>
      <c r="AHC340" s="39" t="str">
        <f>IF(COUNTIFS($C$6:$AGE$6,2,$C340:$AGE340,"н")=0,"",COUNTIFS($C$6:$AGE$6,2,$C340:$AGE340,"н"))</f>
        <v/>
      </c>
      <c r="AHD340" s="36" t="str">
        <f>IF(COUNTIFS($C$6:$AGE$6,3,$C340:$AGE340,"б")=0,"",COUNTIFS($C$6:$AGE$6,3,$C340:$AGE340,"б"))</f>
        <v/>
      </c>
      <c r="AHE340" s="36" t="str">
        <f t="shared" ref="AHE340:AHE351" si="1078">IF(COUNTIFS($C$6:$AGE$6,3,$C340:$AGE340,"у")=0,"",COUNTIFS($C$6:$AGE$6,3,$C340:$AGE340,"у"))</f>
        <v/>
      </c>
      <c r="AHF340" s="39" t="str">
        <f>IF(COUNTIFS($C$6:$AGE$6,3,$C340:$AGE340,"н")=0,"",COUNTIFS($C$6:$AGE$6,3,$C340:$AGE340,"н"))</f>
        <v/>
      </c>
      <c r="AHG340" s="36" t="str">
        <f>IF(COUNTIFS($C$6:$AGE$6,4,$C340:$AGE340,"б")=0,"",COUNTIFS($C$6:$AGE$6,4,$C340:$AGE340,"б"))</f>
        <v/>
      </c>
      <c r="AHH340" s="36" t="str">
        <f t="shared" ref="AHH340:AHH351" si="1079">IF(COUNTIFS($C$6:$AGE$6,4,$C340:$AGE340,"у")=0,"",COUNTIFS($C$6:$AGE$6,4,$C340:$AGE340,"у"))</f>
        <v/>
      </c>
      <c r="AHI340" s="39" t="str">
        <f>IF(COUNTIFS($C$6:$AGE$6,4,$C340:$AGE340,"н")=0,"",COUNTIFS($C$6:$AGE$6,4,$C340:$AGE340,"н"))</f>
        <v/>
      </c>
      <c r="AHJ340" s="36" t="str">
        <f>IF(COUNTIFS($C$6:$AGE$6,5,$C340:$AGE340,"б")=0,"",COUNTIFS($C$6:$AGE$6,5,$C340:$AGE340,"б"))</f>
        <v/>
      </c>
      <c r="AHK340" s="36" t="str">
        <f t="shared" ref="AHK340:AHK351" si="1080">IF(COUNTIFS($C$6:$AGE$6,5,$C340:$AGE340,"у")=0,"",COUNTIFS($C$6:$AGE$6,5,$C340:$AGE340,"у"))</f>
        <v/>
      </c>
      <c r="AHL340" s="39" t="str">
        <f>IF(COUNTIFS($C$6:$AGE$6,5,$C340:$AGE340,"н")=0,"",COUNTIFS($C$6:$AGE$6,5,$C340:$AGE340,"н"))</f>
        <v/>
      </c>
      <c r="AHM340" s="36" t="str">
        <f>IF(COUNTIFS($C$6:$AGE$6,6,$C340:$AGE340,"б")=0,"",COUNTIFS($C$6:$AGE$6,6,$C340:$AGE340,"б"))</f>
        <v/>
      </c>
      <c r="AHN340" s="36" t="str">
        <f t="shared" ref="AHN340:AHN351" si="1081">IF(COUNTIFS($C$6:$AGE$6,6,$C340:$AGE340,"у")=0,"",COUNTIFS($C$6:$AGE$6,6,$C340:$AGE340,"у"))</f>
        <v/>
      </c>
      <c r="AHO340" s="39" t="str">
        <f>IF(COUNTIFS($C$6:$AGE$6,6,$C340:$AGE340,"н")=0,"",COUNTIFS($C$6:$AGE$6,6,$C340:$AGE340,"н"))</f>
        <v/>
      </c>
    </row>
    <row r="341" spans="1:918" s="5" customFormat="1" outlineLevel="1" x14ac:dyDescent="0.25">
      <c r="A341" s="35">
        <f>A340+1</f>
        <v>2</v>
      </c>
      <c r="B341" s="46" t="s">
        <v>201</v>
      </c>
      <c r="C341" s="37"/>
      <c r="D341" s="64"/>
      <c r="E341" s="64"/>
      <c r="F341" s="64"/>
      <c r="G341" s="57" t="s">
        <v>387</v>
      </c>
      <c r="H341" s="57" t="s">
        <v>387</v>
      </c>
      <c r="I341" s="57" t="s">
        <v>387</v>
      </c>
      <c r="J341" s="57" t="s">
        <v>387</v>
      </c>
      <c r="K341" s="57"/>
      <c r="L341" s="57" t="s">
        <v>387</v>
      </c>
      <c r="M341" s="57"/>
      <c r="N341" s="57"/>
      <c r="O341" s="57" t="s">
        <v>387</v>
      </c>
      <c r="P341" s="57" t="s">
        <v>387</v>
      </c>
      <c r="Q341" s="57" t="s">
        <v>387</v>
      </c>
      <c r="R341" s="57" t="s">
        <v>387</v>
      </c>
      <c r="S341" s="57"/>
      <c r="T341" s="38"/>
      <c r="U341" s="38"/>
      <c r="V341" s="38"/>
      <c r="W341" s="61"/>
      <c r="X341" s="57"/>
      <c r="Y341" s="57"/>
      <c r="Z341" s="57"/>
      <c r="AA341" s="57" t="s">
        <v>387</v>
      </c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38"/>
      <c r="AO341" s="38"/>
      <c r="AP341" s="38"/>
      <c r="AQ341" s="61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 t="s">
        <v>387</v>
      </c>
      <c r="BD341" s="57" t="s">
        <v>387</v>
      </c>
      <c r="BE341" s="57" t="s">
        <v>387</v>
      </c>
      <c r="BF341" s="57"/>
      <c r="BG341" s="57" t="s">
        <v>387</v>
      </c>
      <c r="BH341" s="57"/>
      <c r="BI341" s="38"/>
      <c r="BJ341" s="38"/>
      <c r="BK341" s="61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38"/>
      <c r="CB341" s="38"/>
      <c r="CC341" s="38"/>
      <c r="CD341" s="38"/>
      <c r="CE341" s="61"/>
      <c r="CF341" s="57"/>
      <c r="CG341" s="57" t="s">
        <v>387</v>
      </c>
      <c r="CH341" s="57"/>
      <c r="CI341" s="57"/>
      <c r="CJ341" s="57" t="s">
        <v>387</v>
      </c>
      <c r="CK341" s="57"/>
      <c r="CL341" s="57"/>
      <c r="CM341" s="57"/>
      <c r="CN341" s="57" t="s">
        <v>387</v>
      </c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61"/>
      <c r="CZ341" s="57" t="s">
        <v>387</v>
      </c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 t="s">
        <v>387</v>
      </c>
      <c r="DM341" s="57"/>
      <c r="DN341" s="57"/>
      <c r="DO341" s="57" t="s">
        <v>387</v>
      </c>
      <c r="DP341" s="57"/>
      <c r="DQ341" s="38"/>
      <c r="DR341" s="38"/>
      <c r="DS341" s="57" t="s">
        <v>387</v>
      </c>
      <c r="DT341" s="57"/>
      <c r="DU341" s="57"/>
      <c r="DV341" s="57"/>
      <c r="DW341" s="57"/>
      <c r="DX341" s="57"/>
      <c r="DY341" s="57"/>
      <c r="DZ341" s="57"/>
      <c r="EA341" s="57" t="s">
        <v>387</v>
      </c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61"/>
      <c r="EN341" s="57"/>
      <c r="EO341" s="57"/>
      <c r="EP341" s="57"/>
      <c r="EQ341" s="57" t="s">
        <v>387</v>
      </c>
      <c r="ER341" s="57" t="s">
        <v>387</v>
      </c>
      <c r="ES341" s="57"/>
      <c r="ET341" s="57"/>
      <c r="EU341" s="57"/>
      <c r="EV341" s="57" t="s">
        <v>387</v>
      </c>
      <c r="EW341" s="57" t="s">
        <v>387</v>
      </c>
      <c r="EX341" s="57"/>
      <c r="EY341" s="57"/>
      <c r="EZ341" s="57" t="s">
        <v>387</v>
      </c>
      <c r="FA341" s="57" t="s">
        <v>387</v>
      </c>
      <c r="FB341" s="57"/>
      <c r="FC341" s="57"/>
      <c r="FD341" s="38"/>
      <c r="FE341" s="38"/>
      <c r="FF341" s="38"/>
      <c r="FG341" s="61"/>
      <c r="FH341" s="57"/>
      <c r="FI341" s="57"/>
      <c r="FJ341" s="57"/>
      <c r="FK341" s="57" t="s">
        <v>387</v>
      </c>
      <c r="FL341" s="57"/>
      <c r="FM341" s="57"/>
      <c r="FN341" s="57"/>
      <c r="FO341" s="57"/>
      <c r="FP341" s="57"/>
      <c r="FQ341" s="57" t="s">
        <v>387</v>
      </c>
      <c r="FR341" s="57"/>
      <c r="FS341" s="57"/>
      <c r="FT341" s="57" t="s">
        <v>387</v>
      </c>
      <c r="FU341" s="57" t="s">
        <v>387</v>
      </c>
      <c r="FV341" s="57"/>
      <c r="FW341" s="38"/>
      <c r="FX341" s="38"/>
      <c r="FY341" s="38"/>
      <c r="FZ341" s="38"/>
      <c r="GA341" s="61"/>
      <c r="GB341" s="57"/>
      <c r="GC341" s="57"/>
      <c r="GD341" s="57"/>
      <c r="GE341" s="57" t="s">
        <v>387</v>
      </c>
      <c r="GF341" s="57" t="s">
        <v>387</v>
      </c>
      <c r="GG341" s="57"/>
      <c r="GH341" s="57"/>
      <c r="GI341" s="57"/>
      <c r="GJ341" s="57"/>
      <c r="GK341" s="57"/>
      <c r="GL341" s="57"/>
      <c r="GM341" s="57"/>
      <c r="GN341" s="57"/>
      <c r="GO341" s="57"/>
      <c r="GP341" s="57"/>
      <c r="GQ341" s="57" t="s">
        <v>387</v>
      </c>
      <c r="GR341" s="57"/>
      <c r="GS341" s="38"/>
      <c r="GT341" s="38"/>
      <c r="GU341" s="61"/>
      <c r="GV341" s="57"/>
      <c r="GW341" s="57" t="s">
        <v>387</v>
      </c>
      <c r="GX341" s="57"/>
      <c r="GY341" s="57" t="s">
        <v>387</v>
      </c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61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 t="s">
        <v>387</v>
      </c>
      <c r="IW341" s="57"/>
      <c r="IX341" s="57"/>
      <c r="IY341" s="57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ref="AGF341:AGF351" si="1082">IF(COUNTIFS($C$7:$AGE$7,"="&amp;$AGK$1,$C341:$AGE341,"б")=0,"",COUNTIFS($C$7:$AGE$7,"="&amp;$AGK$1,$C341:$AGE341,"б"))</f>
        <v/>
      </c>
      <c r="AGG341" s="43" t="str">
        <f t="shared" ref="AGG341:AGG351" si="1083">IF(COUNTIFS($C$7:$AGE$7,"="&amp;$AGK$1,$C341:$AGE341,"у")=0,"",COUNTIFS($C$7:$AGE$7,"="&amp;$AGK$1,$C341:$AGE341,"у"))</f>
        <v/>
      </c>
      <c r="AGH341" s="35">
        <f t="shared" si="1071"/>
        <v>1</v>
      </c>
      <c r="AGL341" s="36" t="str">
        <f t="shared" ref="AGL341:AGL351" si="1084">IF(COUNTIFS($C$6:$AGE$6,9,$C341:$AGE341,"б")=0,"",COUNTIFS($C$6:$AGE$6,9,$C341:$AGE341,"б"))</f>
        <v/>
      </c>
      <c r="AGM341" s="36" t="str">
        <f t="shared" si="1072"/>
        <v/>
      </c>
      <c r="AGN341" s="39">
        <f t="shared" ref="AGN341:AGN351" si="1085">IF(COUNTIFS($C$6:$AGE$6,9,$C341:$AGE341,"н")=0,"",COUNTIFS($C$6:$AGE$6,9,$C341:$AGE341,"н"))</f>
        <v>17</v>
      </c>
      <c r="AGO341" s="36" t="str">
        <f t="shared" ref="AGO341:AGO351" si="1086">IF(COUNTIFS($C$6:$AGE$6,10,$C341:$AGE341,"б")=0,"",COUNTIFS($C$6:$AGE$6,10,$C341:$AGE341,"б"))</f>
        <v/>
      </c>
      <c r="AGP341" s="36" t="str">
        <f t="shared" si="1073"/>
        <v/>
      </c>
      <c r="AGQ341" s="39">
        <f t="shared" ref="AGQ341:AGQ351" si="1087">IF(COUNTIFS($C$6:$AGE$6,10,$C341:$AGE341,"н")=0,"",COUNTIFS($C$6:$AGE$6,10,$C341:$AGE341,"н"))</f>
        <v>15</v>
      </c>
      <c r="AGR341" s="36" t="str">
        <f t="shared" ref="AGR341:AGR351" si="1088">IF(COUNTIFS($C$6:$AGE$6,11,$C341:$AGE341,"б")=0,"",COUNTIFS($C$6:$AGE$6,11,$C341:$AGE341,"б"))</f>
        <v/>
      </c>
      <c r="AGS341" s="36" t="str">
        <f t="shared" si="1074"/>
        <v/>
      </c>
      <c r="AGT341" s="39">
        <f t="shared" ref="AGT341:AGT351" si="1089">IF(COUNTIFS($C$6:$AGE$6,11,$C341:$AGE341,"н")=0,"",COUNTIFS($C$6:$AGE$6,11,$C341:$AGE341,"н"))</f>
        <v>6</v>
      </c>
      <c r="AGU341" s="36" t="str">
        <f t="shared" ref="AGU341:AGU351" si="1090">IF(COUNTIFS($C$6:$AGE$6,12,$C341:$AGE341,"б")=0,"",COUNTIFS($C$6:$AGE$6,12,$C341:$AGE341,"б"))</f>
        <v/>
      </c>
      <c r="AGV341" s="36" t="str">
        <f t="shared" si="1075"/>
        <v/>
      </c>
      <c r="AGW341" s="39" t="str">
        <f t="shared" ref="AGW341:AGW351" si="1091">IF(COUNTIFS($C$6:$AGE$6,12,$C341:$AGE341,"н")=0,"",COUNTIFS($C$6:$AGE$6,12,$C341:$AGE341,"н"))</f>
        <v/>
      </c>
      <c r="AGX341" s="36" t="str">
        <f t="shared" ref="AGX341:AGX351" si="1092">IF(COUNTIFS($C$6:$AGE$6,1,$C341:$AGE341,"б")=0,"",COUNTIFS($C$6:$AGE$6,1,$C341:$AGE341,"б"))</f>
        <v/>
      </c>
      <c r="AGY341" s="36" t="str">
        <f t="shared" si="1076"/>
        <v/>
      </c>
      <c r="AGZ341" s="39" t="str">
        <f t="shared" ref="AGZ341:AGZ351" si="1093">IF(COUNTIFS($C$6:$AGE$6,1,$C341:$AGE341,"н")=0,"",COUNTIFS($C$6:$AGE$6,1,$C341:$AGE341,"н"))</f>
        <v/>
      </c>
      <c r="AHA341" s="36" t="str">
        <f t="shared" ref="AHA341:AHA351" si="1094">IF(COUNTIFS($C$6:$AGE$6,2,$C341:$AGE341,"б")=0,"",COUNTIFS($C$6:$AGE$6,2,$C341:$AGE341,"б"))</f>
        <v/>
      </c>
      <c r="AHB341" s="36" t="str">
        <f t="shared" si="1077"/>
        <v/>
      </c>
      <c r="AHC341" s="39" t="str">
        <f t="shared" ref="AHC341:AHC351" si="1095">IF(COUNTIFS($C$6:$AGE$6,2,$C341:$AGE341,"н")=0,"",COUNTIFS($C$6:$AGE$6,2,$C341:$AGE341,"н"))</f>
        <v/>
      </c>
      <c r="AHD341" s="36" t="str">
        <f t="shared" ref="AHD341:AHD351" si="1096">IF(COUNTIFS($C$6:$AGE$6,3,$C341:$AGE341,"б")=0,"",COUNTIFS($C$6:$AGE$6,3,$C341:$AGE341,"б"))</f>
        <v/>
      </c>
      <c r="AHE341" s="36" t="str">
        <f t="shared" si="1078"/>
        <v/>
      </c>
      <c r="AHF341" s="39" t="str">
        <f t="shared" ref="AHF341:AHF351" si="1097">IF(COUNTIFS($C$6:$AGE$6,3,$C341:$AGE341,"н")=0,"",COUNTIFS($C$6:$AGE$6,3,$C341:$AGE341,"н"))</f>
        <v/>
      </c>
      <c r="AHG341" s="36" t="str">
        <f t="shared" ref="AHG341:AHG351" si="1098">IF(COUNTIFS($C$6:$AGE$6,4,$C341:$AGE341,"б")=0,"",COUNTIFS($C$6:$AGE$6,4,$C341:$AGE341,"б"))</f>
        <v/>
      </c>
      <c r="AHH341" s="36" t="str">
        <f t="shared" si="1079"/>
        <v/>
      </c>
      <c r="AHI341" s="39" t="str">
        <f t="shared" ref="AHI341:AHI351" si="1099">IF(COUNTIFS($C$6:$AGE$6,4,$C341:$AGE341,"н")=0,"",COUNTIFS($C$6:$AGE$6,4,$C341:$AGE341,"н"))</f>
        <v/>
      </c>
      <c r="AHJ341" s="36" t="str">
        <f t="shared" ref="AHJ341:AHJ351" si="1100">IF(COUNTIFS($C$6:$AGE$6,5,$C341:$AGE341,"б")=0,"",COUNTIFS($C$6:$AGE$6,5,$C341:$AGE341,"б"))</f>
        <v/>
      </c>
      <c r="AHK341" s="36" t="str">
        <f t="shared" si="1080"/>
        <v/>
      </c>
      <c r="AHL341" s="39" t="str">
        <f t="shared" ref="AHL341:AHL351" si="1101">IF(COUNTIFS($C$6:$AGE$6,5,$C341:$AGE341,"н")=0,"",COUNTIFS($C$6:$AGE$6,5,$C341:$AGE341,"н"))</f>
        <v/>
      </c>
      <c r="AHM341" s="36" t="str">
        <f t="shared" ref="AHM341:AHM351" si="1102">IF(COUNTIFS($C$6:$AGE$6,6,$C341:$AGE341,"б")=0,"",COUNTIFS($C$6:$AGE$6,6,$C341:$AGE341,"б"))</f>
        <v/>
      </c>
      <c r="AHN341" s="36" t="str">
        <f t="shared" si="1081"/>
        <v/>
      </c>
      <c r="AHO341" s="39" t="str">
        <f t="shared" ref="AHO341:AHO351" si="1103">IF(COUNTIFS($C$6:$AGE$6,6,$C341:$AGE341,"н")=0,"",COUNTIFS($C$6:$AGE$6,6,$C341:$AGE341,"н"))</f>
        <v/>
      </c>
    </row>
    <row r="342" spans="1:918" s="5" customFormat="1" outlineLevel="1" x14ac:dyDescent="0.25">
      <c r="A342" s="35">
        <v>3</v>
      </c>
      <c r="B342" s="46" t="s">
        <v>203</v>
      </c>
      <c r="C342" s="37"/>
      <c r="D342" s="64"/>
      <c r="E342" s="64"/>
      <c r="F342" s="64"/>
      <c r="G342" s="57" t="s">
        <v>387</v>
      </c>
      <c r="H342" s="57" t="s">
        <v>387</v>
      </c>
      <c r="I342" s="57" t="s">
        <v>387</v>
      </c>
      <c r="J342" s="57" t="s">
        <v>387</v>
      </c>
      <c r="K342" s="57"/>
      <c r="L342" s="57" t="s">
        <v>387</v>
      </c>
      <c r="M342" s="57"/>
      <c r="N342" s="57"/>
      <c r="O342" s="57" t="s">
        <v>387</v>
      </c>
      <c r="P342" s="57" t="s">
        <v>387</v>
      </c>
      <c r="Q342" s="57" t="s">
        <v>387</v>
      </c>
      <c r="R342" s="57" t="s">
        <v>387</v>
      </c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 t="s">
        <v>387</v>
      </c>
      <c r="AF342" s="57" t="s">
        <v>387</v>
      </c>
      <c r="AG342" s="57" t="s">
        <v>387</v>
      </c>
      <c r="AH342" s="57"/>
      <c r="AI342" s="57"/>
      <c r="AJ342" s="57"/>
      <c r="AK342" s="57" t="s">
        <v>387</v>
      </c>
      <c r="AL342" s="57"/>
      <c r="AM342" s="57" t="s">
        <v>387</v>
      </c>
      <c r="AN342" s="38"/>
      <c r="AO342" s="38"/>
      <c r="AP342" s="38"/>
      <c r="AQ342" s="61"/>
      <c r="AR342" s="57" t="s">
        <v>387</v>
      </c>
      <c r="AS342" s="57" t="s">
        <v>387</v>
      </c>
      <c r="AT342" s="57"/>
      <c r="AU342" s="57"/>
      <c r="AV342" s="57"/>
      <c r="AW342" s="57"/>
      <c r="AX342" s="57"/>
      <c r="AY342" s="57"/>
      <c r="AZ342" s="57" t="s">
        <v>387</v>
      </c>
      <c r="BA342" s="57" t="s">
        <v>387</v>
      </c>
      <c r="BB342" s="57"/>
      <c r="BC342" s="57"/>
      <c r="BD342" s="57"/>
      <c r="BE342" s="57" t="s">
        <v>387</v>
      </c>
      <c r="BF342" s="57"/>
      <c r="BG342" s="57" t="s">
        <v>387</v>
      </c>
      <c r="BH342" s="57"/>
      <c r="BI342" s="38"/>
      <c r="BJ342" s="38"/>
      <c r="BK342" s="61"/>
      <c r="BL342" s="57" t="s">
        <v>387</v>
      </c>
      <c r="BM342" s="57" t="s">
        <v>387</v>
      </c>
      <c r="BN342" s="57"/>
      <c r="BO342" s="57"/>
      <c r="BP342" s="57"/>
      <c r="BQ342" s="57"/>
      <c r="BR342" s="57"/>
      <c r="BS342" s="57"/>
      <c r="BT342" s="57" t="s">
        <v>387</v>
      </c>
      <c r="BU342" s="57" t="s">
        <v>387</v>
      </c>
      <c r="BV342" s="57"/>
      <c r="BW342" s="57"/>
      <c r="BX342" s="57" t="s">
        <v>387</v>
      </c>
      <c r="BY342" s="57" t="s">
        <v>387</v>
      </c>
      <c r="BZ342" s="57"/>
      <c r="CA342" s="38"/>
      <c r="CB342" s="38"/>
      <c r="CC342" s="38"/>
      <c r="CD342" s="38"/>
      <c r="CE342" s="61"/>
      <c r="CF342" s="57" t="s">
        <v>387</v>
      </c>
      <c r="CG342" s="57"/>
      <c r="CH342" s="57"/>
      <c r="CI342" s="57"/>
      <c r="CJ342" s="57"/>
      <c r="CK342" s="57"/>
      <c r="CL342" s="57"/>
      <c r="CM342" s="57"/>
      <c r="CN342" s="57" t="s">
        <v>387</v>
      </c>
      <c r="CO342" s="57" t="s">
        <v>387</v>
      </c>
      <c r="CP342" s="57"/>
      <c r="CQ342" s="57"/>
      <c r="CR342" s="57"/>
      <c r="CS342" s="57"/>
      <c r="CT342" s="57"/>
      <c r="CU342" s="57" t="s">
        <v>387</v>
      </c>
      <c r="CV342" s="38"/>
      <c r="CW342" s="38"/>
      <c r="CX342" s="38"/>
      <c r="CY342" s="61"/>
      <c r="CZ342" s="57"/>
      <c r="DA342" s="57"/>
      <c r="DB342" s="57"/>
      <c r="DC342" s="57"/>
      <c r="DD342" s="57"/>
      <c r="DE342" s="57"/>
      <c r="DF342" s="57"/>
      <c r="DG342" s="57" t="s">
        <v>387</v>
      </c>
      <c r="DH342" s="57" t="s">
        <v>387</v>
      </c>
      <c r="DI342" s="57"/>
      <c r="DJ342" s="57"/>
      <c r="DK342" s="57"/>
      <c r="DL342" s="57" t="s">
        <v>387</v>
      </c>
      <c r="DM342" s="57"/>
      <c r="DN342" s="57"/>
      <c r="DO342" s="57" t="s">
        <v>387</v>
      </c>
      <c r="DP342" s="57"/>
      <c r="DQ342" s="38"/>
      <c r="DR342" s="38"/>
      <c r="DS342" s="57" t="s">
        <v>387</v>
      </c>
      <c r="DT342" s="57"/>
      <c r="DU342" s="57"/>
      <c r="DV342" s="57" t="s">
        <v>387</v>
      </c>
      <c r="DW342" s="57" t="s">
        <v>387</v>
      </c>
      <c r="DX342" s="57"/>
      <c r="DY342" s="57"/>
      <c r="DZ342" s="57"/>
      <c r="EA342" s="57" t="s">
        <v>387</v>
      </c>
      <c r="EB342" s="57"/>
      <c r="EC342" s="57"/>
      <c r="ED342" s="57"/>
      <c r="EE342" s="57"/>
      <c r="EF342" s="57" t="s">
        <v>387</v>
      </c>
      <c r="EG342" s="57"/>
      <c r="EH342" s="57" t="s">
        <v>387</v>
      </c>
      <c r="EI342" s="57"/>
      <c r="EJ342" s="38"/>
      <c r="EK342" s="38"/>
      <c r="EL342" s="38"/>
      <c r="EM342" s="61"/>
      <c r="EN342" s="57"/>
      <c r="EO342" s="57"/>
      <c r="EP342" s="57"/>
      <c r="EQ342" s="57" t="s">
        <v>387</v>
      </c>
      <c r="ER342" s="57" t="s">
        <v>387</v>
      </c>
      <c r="ES342" s="57"/>
      <c r="ET342" s="57"/>
      <c r="EU342" s="57"/>
      <c r="EV342" s="57"/>
      <c r="EW342" s="57" t="s">
        <v>387</v>
      </c>
      <c r="EX342" s="57"/>
      <c r="EY342" s="57"/>
      <c r="EZ342" s="57" t="s">
        <v>387</v>
      </c>
      <c r="FA342" s="57"/>
      <c r="FB342" s="57"/>
      <c r="FC342" s="57"/>
      <c r="FD342" s="38"/>
      <c r="FE342" s="38"/>
      <c r="FF342" s="38"/>
      <c r="FG342" s="61"/>
      <c r="FH342" s="57" t="s">
        <v>387</v>
      </c>
      <c r="FI342" s="57" t="s">
        <v>387</v>
      </c>
      <c r="FJ342" s="57"/>
      <c r="FK342" s="57" t="s">
        <v>387</v>
      </c>
      <c r="FL342" s="57" t="s">
        <v>387</v>
      </c>
      <c r="FM342" s="57"/>
      <c r="FN342" s="57"/>
      <c r="FO342" s="57"/>
      <c r="FP342" s="57" t="s">
        <v>387</v>
      </c>
      <c r="FQ342" s="57" t="s">
        <v>387</v>
      </c>
      <c r="FR342" s="57"/>
      <c r="FS342" s="57"/>
      <c r="FT342" s="57" t="s">
        <v>387</v>
      </c>
      <c r="FU342" s="57" t="s">
        <v>387</v>
      </c>
      <c r="FV342" s="57"/>
      <c r="FW342" s="38"/>
      <c r="FX342" s="38"/>
      <c r="FY342" s="38"/>
      <c r="FZ342" s="38"/>
      <c r="GA342" s="61"/>
      <c r="GB342" s="57"/>
      <c r="GC342" s="57" t="s">
        <v>387</v>
      </c>
      <c r="GD342" s="57"/>
      <c r="GE342" s="57" t="s">
        <v>387</v>
      </c>
      <c r="GF342" s="57" t="s">
        <v>387</v>
      </c>
      <c r="GG342" s="57"/>
      <c r="GH342" s="57"/>
      <c r="GI342" s="57"/>
      <c r="GJ342" s="57"/>
      <c r="GK342" s="57"/>
      <c r="GL342" s="57"/>
      <c r="GM342" s="57"/>
      <c r="GN342" s="57" t="s">
        <v>387</v>
      </c>
      <c r="GO342" s="57" t="s">
        <v>387</v>
      </c>
      <c r="GP342" s="57"/>
      <c r="GQ342" s="57" t="s">
        <v>387</v>
      </c>
      <c r="GR342" s="57"/>
      <c r="GS342" s="38"/>
      <c r="GT342" s="38"/>
      <c r="GU342" s="61"/>
      <c r="GV342" s="57"/>
      <c r="GW342" s="57"/>
      <c r="GX342" s="57"/>
      <c r="GY342" s="57" t="s">
        <v>387</v>
      </c>
      <c r="GZ342" s="57" t="s">
        <v>387</v>
      </c>
      <c r="HA342" s="57"/>
      <c r="HB342" s="57"/>
      <c r="HC342" s="57"/>
      <c r="HD342" s="57"/>
      <c r="HE342" s="57" t="s">
        <v>387</v>
      </c>
      <c r="HF342" s="57"/>
      <c r="HG342" s="57"/>
      <c r="HH342" s="57"/>
      <c r="HI342" s="57" t="s">
        <v>387</v>
      </c>
      <c r="HJ342" s="57"/>
      <c r="HK342" s="57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61"/>
      <c r="IJ342" s="57" t="s">
        <v>387</v>
      </c>
      <c r="IK342" s="57" t="s">
        <v>387</v>
      </c>
      <c r="IL342" s="57"/>
      <c r="IM342" s="57"/>
      <c r="IN342" s="57"/>
      <c r="IO342" s="57"/>
      <c r="IP342" s="57"/>
      <c r="IQ342" s="57"/>
      <c r="IR342" s="57"/>
      <c r="IS342" s="57" t="s">
        <v>387</v>
      </c>
      <c r="IT342" s="57"/>
      <c r="IU342" s="57"/>
      <c r="IV342" s="57" t="s">
        <v>387</v>
      </c>
      <c r="IW342" s="57"/>
      <c r="IX342" s="57"/>
      <c r="IY342" s="57" t="s">
        <v>387</v>
      </c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82"/>
        <v/>
      </c>
      <c r="AGG342" s="43" t="str">
        <f t="shared" si="1083"/>
        <v/>
      </c>
      <c r="AGH342" s="35">
        <f t="shared" si="1071"/>
        <v>5</v>
      </c>
      <c r="AGL342" s="36" t="str">
        <f t="shared" si="1084"/>
        <v/>
      </c>
      <c r="AGM342" s="36" t="str">
        <f t="shared" si="1072"/>
        <v/>
      </c>
      <c r="AGN342" s="39">
        <f t="shared" si="1085"/>
        <v>29</v>
      </c>
      <c r="AGO342" s="36" t="str">
        <f t="shared" si="1086"/>
        <v/>
      </c>
      <c r="AGP342" s="36" t="str">
        <f t="shared" si="1073"/>
        <v/>
      </c>
      <c r="AGQ342" s="39">
        <f t="shared" si="1087"/>
        <v>23</v>
      </c>
      <c r="AGR342" s="36" t="str">
        <f t="shared" si="1088"/>
        <v/>
      </c>
      <c r="AGS342" s="36" t="str">
        <f t="shared" si="1074"/>
        <v/>
      </c>
      <c r="AGT342" s="39">
        <f t="shared" si="1089"/>
        <v>15</v>
      </c>
      <c r="AGU342" s="36" t="str">
        <f t="shared" si="1090"/>
        <v/>
      </c>
      <c r="AGV342" s="36" t="str">
        <f t="shared" si="1075"/>
        <v/>
      </c>
      <c r="AGW342" s="39" t="str">
        <f t="shared" si="1091"/>
        <v/>
      </c>
      <c r="AGX342" s="36" t="str">
        <f t="shared" si="1092"/>
        <v/>
      </c>
      <c r="AGY342" s="36" t="str">
        <f t="shared" si="1076"/>
        <v/>
      </c>
      <c r="AGZ342" s="39" t="str">
        <f t="shared" si="1093"/>
        <v/>
      </c>
      <c r="AHA342" s="36" t="str">
        <f t="shared" si="1094"/>
        <v/>
      </c>
      <c r="AHB342" s="36" t="str">
        <f t="shared" si="1077"/>
        <v/>
      </c>
      <c r="AHC342" s="39" t="str">
        <f t="shared" si="1095"/>
        <v/>
      </c>
      <c r="AHD342" s="36" t="str">
        <f t="shared" si="1096"/>
        <v/>
      </c>
      <c r="AHE342" s="36" t="str">
        <f t="shared" si="1078"/>
        <v/>
      </c>
      <c r="AHF342" s="39" t="str">
        <f t="shared" si="1097"/>
        <v/>
      </c>
      <c r="AHG342" s="36" t="str">
        <f t="shared" si="1098"/>
        <v/>
      </c>
      <c r="AHH342" s="36" t="str">
        <f t="shared" si="1079"/>
        <v/>
      </c>
      <c r="AHI342" s="39" t="str">
        <f t="shared" si="1099"/>
        <v/>
      </c>
      <c r="AHJ342" s="36" t="str">
        <f t="shared" si="1100"/>
        <v/>
      </c>
      <c r="AHK342" s="36" t="str">
        <f t="shared" si="1080"/>
        <v/>
      </c>
      <c r="AHL342" s="39" t="str">
        <f t="shared" si="1101"/>
        <v/>
      </c>
      <c r="AHM342" s="36" t="str">
        <f t="shared" si="1102"/>
        <v/>
      </c>
      <c r="AHN342" s="36" t="str">
        <f t="shared" si="1081"/>
        <v/>
      </c>
      <c r="AHO342" s="39" t="str">
        <f t="shared" si="1103"/>
        <v/>
      </c>
    </row>
    <row r="343" spans="1:918" s="5" customFormat="1" outlineLevel="1" x14ac:dyDescent="0.25">
      <c r="A343" s="35">
        <f t="shared" ref="A343:A351" si="1104">A342+1</f>
        <v>4</v>
      </c>
      <c r="B343" s="46" t="s">
        <v>204</v>
      </c>
      <c r="C343" s="37"/>
      <c r="D343" s="64"/>
      <c r="E343" s="64"/>
      <c r="F343" s="64"/>
      <c r="G343" s="57" t="s">
        <v>387</v>
      </c>
      <c r="H343" s="57" t="s">
        <v>387</v>
      </c>
      <c r="I343" s="57" t="s">
        <v>387</v>
      </c>
      <c r="J343" s="57" t="s">
        <v>387</v>
      </c>
      <c r="K343" s="57"/>
      <c r="L343" s="57"/>
      <c r="M343" s="57"/>
      <c r="N343" s="57"/>
      <c r="O343" s="57"/>
      <c r="P343" s="57"/>
      <c r="Q343" s="57"/>
      <c r="R343" s="57"/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 t="s">
        <v>387</v>
      </c>
      <c r="AF343" s="57" t="s">
        <v>387</v>
      </c>
      <c r="AG343" s="57" t="s">
        <v>387</v>
      </c>
      <c r="AH343" s="57"/>
      <c r="AI343" s="57"/>
      <c r="AJ343" s="57"/>
      <c r="AK343" s="57" t="s">
        <v>387</v>
      </c>
      <c r="AL343" s="57"/>
      <c r="AM343" s="57" t="s">
        <v>387</v>
      </c>
      <c r="AN343" s="38"/>
      <c r="AO343" s="38"/>
      <c r="AP343" s="38"/>
      <c r="AQ343" s="61"/>
      <c r="AR343" s="57"/>
      <c r="AS343" s="57" t="s">
        <v>387</v>
      </c>
      <c r="AT343" s="57"/>
      <c r="AU343" s="57"/>
      <c r="AV343" s="57"/>
      <c r="AW343" s="57"/>
      <c r="AX343" s="57"/>
      <c r="AY343" s="57"/>
      <c r="AZ343" s="57" t="s">
        <v>387</v>
      </c>
      <c r="BA343" s="57"/>
      <c r="BB343" s="57"/>
      <c r="BC343" s="57"/>
      <c r="BD343" s="57"/>
      <c r="BE343" s="57" t="s">
        <v>387</v>
      </c>
      <c r="BF343" s="57"/>
      <c r="BG343" s="57"/>
      <c r="BH343" s="57"/>
      <c r="BI343" s="38"/>
      <c r="BJ343" s="38"/>
      <c r="BK343" s="61"/>
      <c r="BL343" s="57"/>
      <c r="BM343" s="57" t="s">
        <v>387</v>
      </c>
      <c r="BN343" s="57"/>
      <c r="BO343" s="57"/>
      <c r="BP343" s="57"/>
      <c r="BQ343" s="57"/>
      <c r="BR343" s="57"/>
      <c r="BS343" s="57"/>
      <c r="BT343" s="57" t="s">
        <v>387</v>
      </c>
      <c r="BU343" s="57" t="s">
        <v>387</v>
      </c>
      <c r="BV343" s="57"/>
      <c r="BW343" s="57"/>
      <c r="BX343" s="57"/>
      <c r="BY343" s="57" t="s">
        <v>387</v>
      </c>
      <c r="BZ343" s="57"/>
      <c r="CA343" s="38"/>
      <c r="CB343" s="38"/>
      <c r="CC343" s="38"/>
      <c r="CD343" s="38"/>
      <c r="CE343" s="61"/>
      <c r="CF343" s="57"/>
      <c r="CG343" s="57"/>
      <c r="CH343" s="57"/>
      <c r="CI343" s="57" t="s">
        <v>387</v>
      </c>
      <c r="CJ343" s="57" t="s">
        <v>387</v>
      </c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 t="s">
        <v>387</v>
      </c>
      <c r="DA343" s="57"/>
      <c r="DB343" s="57"/>
      <c r="DC343" s="57" t="s">
        <v>387</v>
      </c>
      <c r="DD343" s="57"/>
      <c r="DE343" s="57"/>
      <c r="DF343" s="57"/>
      <c r="DG343" s="57"/>
      <c r="DH343" s="57"/>
      <c r="DI343" s="57"/>
      <c r="DJ343" s="57"/>
      <c r="DK343" s="57"/>
      <c r="DL343" s="57" t="s">
        <v>387</v>
      </c>
      <c r="DM343" s="57"/>
      <c r="DN343" s="57"/>
      <c r="DO343" s="57" t="s">
        <v>387</v>
      </c>
      <c r="DP343" s="57"/>
      <c r="DQ343" s="38"/>
      <c r="DR343" s="38"/>
      <c r="DS343" s="57" t="s">
        <v>387</v>
      </c>
      <c r="DT343" s="57"/>
      <c r="DU343" s="57"/>
      <c r="DV343" s="57"/>
      <c r="DW343" s="57"/>
      <c r="DX343" s="57"/>
      <c r="DY343" s="57"/>
      <c r="DZ343" s="57"/>
      <c r="EA343" s="57" t="s">
        <v>387</v>
      </c>
      <c r="EB343" s="57"/>
      <c r="EC343" s="57"/>
      <c r="ED343" s="57"/>
      <c r="EE343" s="57"/>
      <c r="EF343" s="57"/>
      <c r="EG343" s="57"/>
      <c r="EH343" s="57" t="s">
        <v>387</v>
      </c>
      <c r="EI343" s="57"/>
      <c r="EJ343" s="38"/>
      <c r="EK343" s="38"/>
      <c r="EL343" s="38"/>
      <c r="EM343" s="61"/>
      <c r="EN343" s="57" t="s">
        <v>387</v>
      </c>
      <c r="EO343" s="57" t="s">
        <v>387</v>
      </c>
      <c r="EP343" s="57"/>
      <c r="EQ343" s="57" t="s">
        <v>387</v>
      </c>
      <c r="ER343" s="57" t="s">
        <v>387</v>
      </c>
      <c r="ES343" s="57"/>
      <c r="ET343" s="57"/>
      <c r="EU343" s="57"/>
      <c r="EV343" s="57"/>
      <c r="EW343" s="57"/>
      <c r="EX343" s="57"/>
      <c r="EY343" s="57"/>
      <c r="EZ343" s="57"/>
      <c r="FA343" s="57" t="s">
        <v>387</v>
      </c>
      <c r="FB343" s="57"/>
      <c r="FC343" s="57"/>
      <c r="FD343" s="38"/>
      <c r="FE343" s="38"/>
      <c r="FF343" s="38"/>
      <c r="FG343" s="61"/>
      <c r="FH343" s="57" t="s">
        <v>387</v>
      </c>
      <c r="FI343" s="57" t="s">
        <v>387</v>
      </c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 t="s">
        <v>387</v>
      </c>
      <c r="FV343" s="57"/>
      <c r="FW343" s="38"/>
      <c r="FX343" s="38"/>
      <c r="FY343" s="38"/>
      <c r="FZ343" s="38"/>
      <c r="GA343" s="61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 t="s">
        <v>387</v>
      </c>
      <c r="GO343" s="57" t="s">
        <v>387</v>
      </c>
      <c r="GP343" s="57"/>
      <c r="GQ343" s="57" t="s">
        <v>387</v>
      </c>
      <c r="GR343" s="57"/>
      <c r="GS343" s="38"/>
      <c r="GT343" s="38"/>
      <c r="GU343" s="61"/>
      <c r="GV343" s="57"/>
      <c r="GW343" s="57"/>
      <c r="GX343" s="57"/>
      <c r="GY343" s="57" t="s">
        <v>387</v>
      </c>
      <c r="GZ343" s="57" t="s">
        <v>387</v>
      </c>
      <c r="HA343" s="57"/>
      <c r="HB343" s="57"/>
      <c r="HC343" s="57"/>
      <c r="HD343" s="57"/>
      <c r="HE343" s="57" t="s">
        <v>387</v>
      </c>
      <c r="HF343" s="57"/>
      <c r="HG343" s="57"/>
      <c r="HH343" s="57" t="s">
        <v>387</v>
      </c>
      <c r="HI343" s="57" t="s">
        <v>387</v>
      </c>
      <c r="HJ343" s="57"/>
      <c r="HK343" s="57" t="s">
        <v>387</v>
      </c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61"/>
      <c r="IJ343" s="57" t="s">
        <v>387</v>
      </c>
      <c r="IK343" s="57" t="s">
        <v>387</v>
      </c>
      <c r="IL343" s="57"/>
      <c r="IM343" s="57"/>
      <c r="IN343" s="57"/>
      <c r="IO343" s="57"/>
      <c r="IP343" s="57"/>
      <c r="IQ343" s="57"/>
      <c r="IR343" s="57"/>
      <c r="IS343" s="57" t="s">
        <v>387</v>
      </c>
      <c r="IT343" s="57"/>
      <c r="IU343" s="57"/>
      <c r="IV343" s="57" t="s">
        <v>387</v>
      </c>
      <c r="IW343" s="57"/>
      <c r="IX343" s="57"/>
      <c r="IY343" s="57" t="s">
        <v>387</v>
      </c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82"/>
        <v/>
      </c>
      <c r="AGG343" s="43" t="str">
        <f t="shared" si="1083"/>
        <v/>
      </c>
      <c r="AGH343" s="35">
        <f t="shared" si="1071"/>
        <v>5</v>
      </c>
      <c r="AGL343" s="36" t="str">
        <f t="shared" si="1084"/>
        <v/>
      </c>
      <c r="AGM343" s="36" t="str">
        <f t="shared" si="1072"/>
        <v/>
      </c>
      <c r="AGN343" s="39">
        <f t="shared" si="1085"/>
        <v>18</v>
      </c>
      <c r="AGO343" s="36" t="str">
        <f t="shared" si="1086"/>
        <v/>
      </c>
      <c r="AGP343" s="36" t="str">
        <f t="shared" si="1073"/>
        <v/>
      </c>
      <c r="AGQ343" s="39">
        <f t="shared" si="1087"/>
        <v>15</v>
      </c>
      <c r="AGR343" s="36" t="str">
        <f t="shared" si="1088"/>
        <v/>
      </c>
      <c r="AGS343" s="36" t="str">
        <f t="shared" si="1074"/>
        <v/>
      </c>
      <c r="AGT343" s="39">
        <f t="shared" si="1089"/>
        <v>14</v>
      </c>
      <c r="AGU343" s="36" t="str">
        <f t="shared" si="1090"/>
        <v/>
      </c>
      <c r="AGV343" s="36" t="str">
        <f t="shared" si="1075"/>
        <v/>
      </c>
      <c r="AGW343" s="39" t="str">
        <f t="shared" si="1091"/>
        <v/>
      </c>
      <c r="AGX343" s="36" t="str">
        <f t="shared" si="1092"/>
        <v/>
      </c>
      <c r="AGY343" s="36" t="str">
        <f t="shared" si="1076"/>
        <v/>
      </c>
      <c r="AGZ343" s="39" t="str">
        <f t="shared" si="1093"/>
        <v/>
      </c>
      <c r="AHA343" s="36" t="str">
        <f t="shared" si="1094"/>
        <v/>
      </c>
      <c r="AHB343" s="36" t="str">
        <f t="shared" si="1077"/>
        <v/>
      </c>
      <c r="AHC343" s="39" t="str">
        <f t="shared" si="1095"/>
        <v/>
      </c>
      <c r="AHD343" s="36" t="str">
        <f t="shared" si="1096"/>
        <v/>
      </c>
      <c r="AHE343" s="36" t="str">
        <f t="shared" si="1078"/>
        <v/>
      </c>
      <c r="AHF343" s="39" t="str">
        <f t="shared" si="1097"/>
        <v/>
      </c>
      <c r="AHG343" s="36" t="str">
        <f t="shared" si="1098"/>
        <v/>
      </c>
      <c r="AHH343" s="36" t="str">
        <f t="shared" si="1079"/>
        <v/>
      </c>
      <c r="AHI343" s="39" t="str">
        <f t="shared" si="1099"/>
        <v/>
      </c>
      <c r="AHJ343" s="36" t="str">
        <f t="shared" si="1100"/>
        <v/>
      </c>
      <c r="AHK343" s="36" t="str">
        <f t="shared" si="1080"/>
        <v/>
      </c>
      <c r="AHL343" s="39" t="str">
        <f t="shared" si="1101"/>
        <v/>
      </c>
      <c r="AHM343" s="36" t="str">
        <f t="shared" si="1102"/>
        <v/>
      </c>
      <c r="AHN343" s="36" t="str">
        <f t="shared" si="1081"/>
        <v/>
      </c>
      <c r="AHO343" s="39" t="str">
        <f t="shared" si="1103"/>
        <v/>
      </c>
    </row>
    <row r="344" spans="1:918" s="5" customFormat="1" outlineLevel="1" x14ac:dyDescent="0.25">
      <c r="A344" s="35">
        <f t="shared" si="1104"/>
        <v>5</v>
      </c>
      <c r="B344" s="46" t="s">
        <v>205</v>
      </c>
      <c r="C344" s="37"/>
      <c r="D344" s="64"/>
      <c r="E344" s="64"/>
      <c r="F344" s="64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38"/>
      <c r="AO344" s="38"/>
      <c r="AP344" s="38"/>
      <c r="AQ344" s="61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38"/>
      <c r="CB344" s="38"/>
      <c r="CC344" s="38"/>
      <c r="CD344" s="38"/>
      <c r="CE344" s="61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/>
      <c r="FA344" s="57"/>
      <c r="FB344" s="57"/>
      <c r="FC344" s="57"/>
      <c r="FD344" s="38"/>
      <c r="FE344" s="38"/>
      <c r="FF344" s="38"/>
      <c r="FG344" s="61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/>
      <c r="FR344" s="57"/>
      <c r="FS344" s="57"/>
      <c r="FT344" s="57"/>
      <c r="FU344" s="57"/>
      <c r="FV344" s="57"/>
      <c r="FW344" s="38"/>
      <c r="FX344" s="38"/>
      <c r="FY344" s="38"/>
      <c r="FZ344" s="38"/>
      <c r="GA344" s="61"/>
      <c r="GB344" s="57"/>
      <c r="GC344" s="57"/>
      <c r="GD344" s="57"/>
      <c r="GE344" s="57"/>
      <c r="GF344" s="57"/>
      <c r="GG344" s="57"/>
      <c r="GH344" s="57"/>
      <c r="GI344" s="57"/>
      <c r="GJ344" s="57"/>
      <c r="GK344" s="57"/>
      <c r="GL344" s="57"/>
      <c r="GM344" s="57"/>
      <c r="GN344" s="57"/>
      <c r="GO344" s="57"/>
      <c r="GP344" s="57"/>
      <c r="GQ344" s="57"/>
      <c r="GR344" s="57"/>
      <c r="GS344" s="38"/>
      <c r="GT344" s="38"/>
      <c r="GU344" s="61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/>
      <c r="IW344" s="57"/>
      <c r="IX344" s="57"/>
      <c r="IY344" s="57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 t="str">
        <f t="shared" si="1071"/>
        <v/>
      </c>
      <c r="AGL344" s="36" t="str">
        <f t="shared" si="1084"/>
        <v/>
      </c>
      <c r="AGM344" s="36" t="str">
        <f t="shared" si="1072"/>
        <v/>
      </c>
      <c r="AGN344" s="39" t="str">
        <f t="shared" si="1085"/>
        <v/>
      </c>
      <c r="AGO344" s="36" t="str">
        <f t="shared" si="1086"/>
        <v/>
      </c>
      <c r="AGP344" s="36" t="str">
        <f t="shared" si="1073"/>
        <v/>
      </c>
      <c r="AGQ344" s="39" t="str">
        <f t="shared" si="1087"/>
        <v/>
      </c>
      <c r="AGR344" s="36" t="str">
        <f t="shared" si="1088"/>
        <v/>
      </c>
      <c r="AGS344" s="36" t="str">
        <f t="shared" si="1074"/>
        <v/>
      </c>
      <c r="AGT344" s="39" t="str">
        <f t="shared" si="1089"/>
        <v/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si="1104"/>
        <v>6</v>
      </c>
      <c r="B345" s="46" t="s">
        <v>206</v>
      </c>
      <c r="C345" s="37"/>
      <c r="D345" s="64"/>
      <c r="E345" s="64"/>
      <c r="F345" s="64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 t="s">
        <v>387</v>
      </c>
      <c r="S345" s="57"/>
      <c r="T345" s="38"/>
      <c r="U345" s="38"/>
      <c r="V345" s="38"/>
      <c r="W345" s="61"/>
      <c r="X345" s="57"/>
      <c r="Y345" s="57"/>
      <c r="Z345" s="57"/>
      <c r="AA345" s="57" t="s">
        <v>387</v>
      </c>
      <c r="AB345" s="57"/>
      <c r="AC345" s="57"/>
      <c r="AD345" s="57"/>
      <c r="AE345" s="57"/>
      <c r="AF345" s="57"/>
      <c r="AG345" s="57"/>
      <c r="AH345" s="57"/>
      <c r="AI345" s="57"/>
      <c r="AJ345" s="57"/>
      <c r="AK345" s="57" t="s">
        <v>387</v>
      </c>
      <c r="AL345" s="57"/>
      <c r="AM345" s="57" t="s">
        <v>387</v>
      </c>
      <c r="AN345" s="38"/>
      <c r="AO345" s="38"/>
      <c r="AP345" s="38"/>
      <c r="AQ345" s="61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 t="s">
        <v>387</v>
      </c>
      <c r="BF345" s="57"/>
      <c r="BG345" s="57" t="s">
        <v>387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38"/>
      <c r="CB345" s="38"/>
      <c r="CC345" s="38"/>
      <c r="CD345" s="38"/>
      <c r="CE345" s="61"/>
      <c r="CF345" s="57"/>
      <c r="CG345" s="57"/>
      <c r="CH345" s="57"/>
      <c r="CI345" s="57"/>
      <c r="CJ345" s="57" t="s">
        <v>387</v>
      </c>
      <c r="CK345" s="57"/>
      <c r="CL345" s="57"/>
      <c r="CM345" s="57"/>
      <c r="CN345" s="57" t="s">
        <v>387</v>
      </c>
      <c r="CO345" s="57"/>
      <c r="CP345" s="57"/>
      <c r="CQ345" s="57"/>
      <c r="CR345" s="57"/>
      <c r="CS345" s="57"/>
      <c r="CT345" s="57"/>
      <c r="CU345" s="57" t="s">
        <v>387</v>
      </c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 t="s">
        <v>387</v>
      </c>
      <c r="DH345" s="57" t="s">
        <v>387</v>
      </c>
      <c r="DI345" s="57" t="s">
        <v>387</v>
      </c>
      <c r="DJ345" s="57"/>
      <c r="DK345" s="57"/>
      <c r="DL345" s="57" t="s">
        <v>387</v>
      </c>
      <c r="DM345" s="57"/>
      <c r="DN345" s="57"/>
      <c r="DO345" s="57" t="s">
        <v>387</v>
      </c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 t="s">
        <v>387</v>
      </c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 t="s">
        <v>387</v>
      </c>
      <c r="EX345" s="57"/>
      <c r="EY345" s="57"/>
      <c r="EZ345" s="57" t="s">
        <v>387</v>
      </c>
      <c r="FA345" s="57"/>
      <c r="FB345" s="57"/>
      <c r="FC345" s="57"/>
      <c r="FD345" s="38"/>
      <c r="FE345" s="38"/>
      <c r="FF345" s="38"/>
      <c r="FG345" s="61"/>
      <c r="FH345" s="57" t="s">
        <v>387</v>
      </c>
      <c r="FI345" s="57"/>
      <c r="FJ345" s="57"/>
      <c r="FK345" s="57"/>
      <c r="FL345" s="57" t="s">
        <v>387</v>
      </c>
      <c r="FM345" s="57"/>
      <c r="FN345" s="57"/>
      <c r="FO345" s="57"/>
      <c r="FP345" s="57" t="s">
        <v>388</v>
      </c>
      <c r="FQ345" s="57" t="s">
        <v>388</v>
      </c>
      <c r="FR345" s="57"/>
      <c r="FS345" s="57"/>
      <c r="FT345" s="57" t="s">
        <v>388</v>
      </c>
      <c r="FU345" s="57" t="s">
        <v>388</v>
      </c>
      <c r="FV345" s="57"/>
      <c r="FW345" s="38"/>
      <c r="FX345" s="38"/>
      <c r="FY345" s="38"/>
      <c r="FZ345" s="38"/>
      <c r="GA345" s="61"/>
      <c r="GB345" s="57"/>
      <c r="GC345" s="57" t="s">
        <v>387</v>
      </c>
      <c r="GD345" s="57"/>
      <c r="GE345" s="57" t="s">
        <v>387</v>
      </c>
      <c r="GF345" s="57" t="s">
        <v>387</v>
      </c>
      <c r="GG345" s="57"/>
      <c r="GH345" s="57"/>
      <c r="GI345" s="57"/>
      <c r="GJ345" s="57"/>
      <c r="GK345" s="57"/>
      <c r="GL345" s="57"/>
      <c r="GM345" s="57"/>
      <c r="GN345" s="57" t="s">
        <v>387</v>
      </c>
      <c r="GO345" s="57" t="s">
        <v>387</v>
      </c>
      <c r="GP345" s="57"/>
      <c r="GQ345" s="57" t="s">
        <v>387</v>
      </c>
      <c r="GR345" s="57"/>
      <c r="GS345" s="38"/>
      <c r="GT345" s="38"/>
      <c r="GU345" s="61"/>
      <c r="GV345" s="57"/>
      <c r="GW345" s="57" t="s">
        <v>387</v>
      </c>
      <c r="GX345" s="57"/>
      <c r="GY345" s="57" t="s">
        <v>387</v>
      </c>
      <c r="GZ345" s="57" t="s">
        <v>387</v>
      </c>
      <c r="HA345" s="57"/>
      <c r="HB345" s="57"/>
      <c r="HC345" s="57"/>
      <c r="HD345" s="57"/>
      <c r="HE345" s="57"/>
      <c r="HF345" s="57"/>
      <c r="HG345" s="57"/>
      <c r="HH345" s="57"/>
      <c r="HI345" s="57" t="s">
        <v>387</v>
      </c>
      <c r="HJ345" s="57"/>
      <c r="HK345" s="57" t="s">
        <v>387</v>
      </c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61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 t="s">
        <v>387</v>
      </c>
      <c r="IW345" s="57"/>
      <c r="IX345" s="57"/>
      <c r="IY345" s="57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>
        <f t="shared" si="1071"/>
        <v>1</v>
      </c>
      <c r="AGL345" s="36" t="str">
        <f t="shared" si="1084"/>
        <v/>
      </c>
      <c r="AGM345" s="36" t="str">
        <f t="shared" si="1072"/>
        <v/>
      </c>
      <c r="AGN345" s="39">
        <f t="shared" si="1085"/>
        <v>8</v>
      </c>
      <c r="AGO345" s="36" t="str">
        <f t="shared" si="1086"/>
        <v/>
      </c>
      <c r="AGP345" s="36">
        <f t="shared" si="1073"/>
        <v>4</v>
      </c>
      <c r="AGQ345" s="39">
        <f t="shared" si="1087"/>
        <v>11</v>
      </c>
      <c r="AGR345" s="36" t="str">
        <f t="shared" si="1088"/>
        <v/>
      </c>
      <c r="AGS345" s="36" t="str">
        <f t="shared" si="1074"/>
        <v/>
      </c>
      <c r="AGT345" s="39">
        <f t="shared" si="1089"/>
        <v>12</v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7</v>
      </c>
      <c r="B346" s="46" t="s">
        <v>207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 t="s">
        <v>387</v>
      </c>
      <c r="EI346" s="57"/>
      <c r="EJ346" s="38"/>
      <c r="EK346" s="38"/>
      <c r="EL346" s="38"/>
      <c r="EM346" s="61"/>
      <c r="EN346" s="57" t="s">
        <v>388</v>
      </c>
      <c r="EO346" s="57" t="s">
        <v>388</v>
      </c>
      <c r="EP346" s="57"/>
      <c r="EQ346" s="57" t="s">
        <v>388</v>
      </c>
      <c r="ER346" s="57" t="s">
        <v>388</v>
      </c>
      <c r="ES346" s="57"/>
      <c r="ET346" s="57"/>
      <c r="EU346" s="57"/>
      <c r="EV346" s="57" t="s">
        <v>388</v>
      </c>
      <c r="EW346" s="57" t="s">
        <v>388</v>
      </c>
      <c r="EX346" s="57"/>
      <c r="EY346" s="57"/>
      <c r="EZ346" s="57"/>
      <c r="FA346" s="57"/>
      <c r="FB346" s="57"/>
      <c r="FC346" s="57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38"/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/>
      <c r="GO346" s="57"/>
      <c r="GP346" s="57"/>
      <c r="GQ346" s="57"/>
      <c r="GR346" s="57"/>
      <c r="GS346" s="38"/>
      <c r="GT346" s="38"/>
      <c r="GU346" s="61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61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 t="str">
        <f t="shared" si="1084"/>
        <v/>
      </c>
      <c r="AGM346" s="36" t="str">
        <f t="shared" si="1072"/>
        <v/>
      </c>
      <c r="AGN346" s="39" t="str">
        <f t="shared" si="1085"/>
        <v/>
      </c>
      <c r="AGO346" s="36" t="str">
        <f t="shared" si="1086"/>
        <v/>
      </c>
      <c r="AGP346" s="36">
        <f t="shared" si="1073"/>
        <v>6</v>
      </c>
      <c r="AGQ346" s="39">
        <f t="shared" si="1087"/>
        <v>1</v>
      </c>
      <c r="AGR346" s="36" t="str">
        <f t="shared" si="1088"/>
        <v/>
      </c>
      <c r="AGS346" s="36" t="str">
        <f t="shared" si="1074"/>
        <v/>
      </c>
      <c r="AGT346" s="39" t="str">
        <f t="shared" si="1089"/>
        <v/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8</v>
      </c>
      <c r="B347" s="46" t="s">
        <v>208</v>
      </c>
      <c r="C347" s="37"/>
      <c r="D347" s="64"/>
      <c r="E347" s="64"/>
      <c r="F347" s="64"/>
      <c r="G347" s="57" t="s">
        <v>398</v>
      </c>
      <c r="H347" s="57" t="s">
        <v>398</v>
      </c>
      <c r="I347" s="57" t="s">
        <v>398</v>
      </c>
      <c r="J347" s="57" t="s">
        <v>398</v>
      </c>
      <c r="K347" s="57"/>
      <c r="L347" s="57" t="s">
        <v>398</v>
      </c>
      <c r="M347" s="57" t="s">
        <v>398</v>
      </c>
      <c r="N347" s="57"/>
      <c r="O347" s="57" t="s">
        <v>398</v>
      </c>
      <c r="P347" s="57" t="s">
        <v>398</v>
      </c>
      <c r="Q347" s="57" t="s">
        <v>398</v>
      </c>
      <c r="R347" s="57" t="s">
        <v>398</v>
      </c>
      <c r="S347" s="57" t="s">
        <v>398</v>
      </c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 t="s">
        <v>387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 t="s">
        <v>387</v>
      </c>
      <c r="BF347" s="57"/>
      <c r="BG347" s="57" t="s">
        <v>387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 t="s">
        <v>387</v>
      </c>
      <c r="BY347" s="57" t="s">
        <v>387</v>
      </c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/>
      <c r="CK347" s="57"/>
      <c r="CL347" s="57"/>
      <c r="CM347" s="57"/>
      <c r="CN347" s="57" t="s">
        <v>387</v>
      </c>
      <c r="CO347" s="57"/>
      <c r="CP347" s="57"/>
      <c r="CQ347" s="57"/>
      <c r="CR347" s="57" t="s">
        <v>387</v>
      </c>
      <c r="CS347" s="57"/>
      <c r="CT347" s="57"/>
      <c r="CU347" s="57"/>
      <c r="CV347" s="38"/>
      <c r="CW347" s="38"/>
      <c r="CX347" s="38"/>
      <c r="CY347" s="61"/>
      <c r="CZ347" s="57" t="s">
        <v>387</v>
      </c>
      <c r="DA347" s="57"/>
      <c r="DB347" s="57"/>
      <c r="DC347" s="57" t="s">
        <v>387</v>
      </c>
      <c r="DD347" s="57" t="s">
        <v>387</v>
      </c>
      <c r="DE347" s="57" t="s">
        <v>387</v>
      </c>
      <c r="DF347" s="57"/>
      <c r="DG347" s="57"/>
      <c r="DH347" s="57"/>
      <c r="DI347" s="57"/>
      <c r="DJ347" s="57"/>
      <c r="DK347" s="57"/>
      <c r="DL347" s="57"/>
      <c r="DM347" s="57"/>
      <c r="DN347" s="57"/>
      <c r="DO347" s="57" t="s">
        <v>387</v>
      </c>
      <c r="DP347" s="57"/>
      <c r="DQ347" s="38"/>
      <c r="DR347" s="38"/>
      <c r="DS347" s="57" t="s">
        <v>387</v>
      </c>
      <c r="DT347" s="57"/>
      <c r="DU347" s="57"/>
      <c r="DV347" s="57" t="s">
        <v>387</v>
      </c>
      <c r="DW347" s="57" t="s">
        <v>387</v>
      </c>
      <c r="DX347" s="57"/>
      <c r="DY347" s="57"/>
      <c r="DZ347" s="57"/>
      <c r="EA347" s="57"/>
      <c r="EB347" s="57"/>
      <c r="EC347" s="57"/>
      <c r="ED347" s="57" t="s">
        <v>387</v>
      </c>
      <c r="EE347" s="57" t="s">
        <v>387</v>
      </c>
      <c r="EF347" s="57" t="s">
        <v>387</v>
      </c>
      <c r="EG347" s="57"/>
      <c r="EH347" s="57" t="s">
        <v>387</v>
      </c>
      <c r="EI347" s="57"/>
      <c r="EJ347" s="38"/>
      <c r="EK347" s="38"/>
      <c r="EL347" s="38"/>
      <c r="EM347" s="61"/>
      <c r="EN347" s="57" t="s">
        <v>387</v>
      </c>
      <c r="EO347" s="57" t="s">
        <v>387</v>
      </c>
      <c r="EP347" s="57"/>
      <c r="EQ347" s="57" t="s">
        <v>387</v>
      </c>
      <c r="ER347" s="57" t="s">
        <v>387</v>
      </c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61"/>
      <c r="FH347" s="57" t="s">
        <v>387</v>
      </c>
      <c r="FI347" s="57"/>
      <c r="FJ347" s="57"/>
      <c r="FK347" s="57"/>
      <c r="FL347" s="57" t="s">
        <v>387</v>
      </c>
      <c r="FM347" s="57"/>
      <c r="FN347" s="57"/>
      <c r="FO347" s="57"/>
      <c r="FP347" s="57"/>
      <c r="FQ347" s="57" t="s">
        <v>387</v>
      </c>
      <c r="FR347" s="57"/>
      <c r="FS347" s="57"/>
      <c r="FT347" s="57"/>
      <c r="FU347" s="57" t="s">
        <v>387</v>
      </c>
      <c r="FV347" s="57"/>
      <c r="FW347" s="38"/>
      <c r="FX347" s="38"/>
      <c r="FY347" s="38"/>
      <c r="FZ347" s="38"/>
      <c r="GA347" s="61"/>
      <c r="GB347" s="57"/>
      <c r="GC347" s="57" t="s">
        <v>387</v>
      </c>
      <c r="GD347" s="57"/>
      <c r="GE347" s="57"/>
      <c r="GF347" s="57" t="s">
        <v>387</v>
      </c>
      <c r="GG347" s="57"/>
      <c r="GH347" s="57"/>
      <c r="GI347" s="57"/>
      <c r="GJ347" s="57"/>
      <c r="GK347" s="57"/>
      <c r="GL347" s="57"/>
      <c r="GM347" s="57"/>
      <c r="GN347" s="57" t="s">
        <v>387</v>
      </c>
      <c r="GO347" s="57" t="s">
        <v>387</v>
      </c>
      <c r="GP347" s="57"/>
      <c r="GQ347" s="57" t="s">
        <v>387</v>
      </c>
      <c r="GR347" s="57"/>
      <c r="GS347" s="38"/>
      <c r="GT347" s="38"/>
      <c r="GU347" s="61"/>
      <c r="GV347" s="57"/>
      <c r="GW347" s="57" t="s">
        <v>387</v>
      </c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 t="s">
        <v>387</v>
      </c>
      <c r="HJ347" s="57"/>
      <c r="HK347" s="57" t="s">
        <v>387</v>
      </c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61"/>
      <c r="IJ347" s="57" t="s">
        <v>387</v>
      </c>
      <c r="IK347" s="57" t="s">
        <v>387</v>
      </c>
      <c r="IL347" s="57"/>
      <c r="IM347" s="57"/>
      <c r="IN347" s="57"/>
      <c r="IO347" s="57"/>
      <c r="IP347" s="57"/>
      <c r="IQ347" s="57"/>
      <c r="IR347" s="57"/>
      <c r="IS347" s="57" t="s">
        <v>387</v>
      </c>
      <c r="IT347" s="57"/>
      <c r="IU347" s="57"/>
      <c r="IV347" s="57"/>
      <c r="IW347" s="57"/>
      <c r="IX347" s="57"/>
      <c r="IY347" s="57" t="s">
        <v>387</v>
      </c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4</v>
      </c>
      <c r="AGL347" s="36">
        <f t="shared" si="1084"/>
        <v>11</v>
      </c>
      <c r="AGM347" s="36" t="str">
        <f t="shared" si="1072"/>
        <v/>
      </c>
      <c r="AGN347" s="39">
        <f t="shared" si="1085"/>
        <v>6</v>
      </c>
      <c r="AGO347" s="36" t="str">
        <f t="shared" si="1086"/>
        <v/>
      </c>
      <c r="AGP347" s="36" t="str">
        <f t="shared" si="1073"/>
        <v/>
      </c>
      <c r="AGQ347" s="39">
        <f t="shared" si="1087"/>
        <v>21</v>
      </c>
      <c r="AGR347" s="36" t="str">
        <f t="shared" si="1088"/>
        <v/>
      </c>
      <c r="AGS347" s="36" t="str">
        <f t="shared" si="1074"/>
        <v/>
      </c>
      <c r="AGT347" s="39">
        <f t="shared" si="1089"/>
        <v>12</v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9</v>
      </c>
      <c r="B348" s="46" t="s">
        <v>209</v>
      </c>
      <c r="C348" s="37"/>
      <c r="D348" s="64"/>
      <c r="E348" s="64"/>
      <c r="F348" s="64"/>
      <c r="G348" s="57"/>
      <c r="H348" s="57"/>
      <c r="I348" s="57" t="s">
        <v>387</v>
      </c>
      <c r="J348" s="57" t="s">
        <v>387</v>
      </c>
      <c r="K348" s="57"/>
      <c r="L348" s="57" t="s">
        <v>387</v>
      </c>
      <c r="M348" s="57" t="s">
        <v>387</v>
      </c>
      <c r="N348" s="57"/>
      <c r="O348" s="57" t="s">
        <v>387</v>
      </c>
      <c r="P348" s="57" t="s">
        <v>387</v>
      </c>
      <c r="Q348" s="57" t="s">
        <v>387</v>
      </c>
      <c r="R348" s="57" t="s">
        <v>387</v>
      </c>
      <c r="S348" s="57" t="s">
        <v>387</v>
      </c>
      <c r="T348" s="38"/>
      <c r="U348" s="38"/>
      <c r="V348" s="38"/>
      <c r="W348" s="61"/>
      <c r="X348" s="57" t="s">
        <v>387</v>
      </c>
      <c r="Y348" s="57" t="s">
        <v>387</v>
      </c>
      <c r="Z348" s="57"/>
      <c r="AA348" s="57" t="s">
        <v>387</v>
      </c>
      <c r="AB348" s="57"/>
      <c r="AC348" s="57"/>
      <c r="AD348" s="57"/>
      <c r="AE348" s="57" t="s">
        <v>387</v>
      </c>
      <c r="AF348" s="57" t="s">
        <v>387</v>
      </c>
      <c r="AG348" s="57" t="s">
        <v>387</v>
      </c>
      <c r="AH348" s="57"/>
      <c r="AI348" s="57" t="s">
        <v>387</v>
      </c>
      <c r="AJ348" s="57" t="s">
        <v>387</v>
      </c>
      <c r="AK348" s="57" t="s">
        <v>387</v>
      </c>
      <c r="AL348" s="57"/>
      <c r="AM348" s="57" t="s">
        <v>387</v>
      </c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 t="s">
        <v>387</v>
      </c>
      <c r="BA348" s="57" t="s">
        <v>387</v>
      </c>
      <c r="BB348" s="57"/>
      <c r="BC348" s="57" t="s">
        <v>387</v>
      </c>
      <c r="BD348" s="57" t="s">
        <v>387</v>
      </c>
      <c r="BE348" s="57" t="s">
        <v>387</v>
      </c>
      <c r="BF348" s="57"/>
      <c r="BG348" s="57" t="s">
        <v>387</v>
      </c>
      <c r="BH348" s="57"/>
      <c r="BI348" s="38"/>
      <c r="BJ348" s="38"/>
      <c r="BK348" s="61"/>
      <c r="BL348" s="57" t="s">
        <v>387</v>
      </c>
      <c r="BM348" s="57" t="s">
        <v>387</v>
      </c>
      <c r="BN348" s="57"/>
      <c r="BO348" s="57" t="s">
        <v>387</v>
      </c>
      <c r="BP348" s="57" t="s">
        <v>387</v>
      </c>
      <c r="BQ348" s="57"/>
      <c r="BR348" s="57"/>
      <c r="BS348" s="57"/>
      <c r="BT348" s="57" t="s">
        <v>387</v>
      </c>
      <c r="BU348" s="57" t="s">
        <v>387</v>
      </c>
      <c r="BV348" s="57"/>
      <c r="BW348" s="57"/>
      <c r="BX348" s="57" t="s">
        <v>387</v>
      </c>
      <c r="BY348" s="57" t="s">
        <v>387</v>
      </c>
      <c r="BZ348" s="57"/>
      <c r="CA348" s="38"/>
      <c r="CB348" s="38"/>
      <c r="CC348" s="38"/>
      <c r="CD348" s="38"/>
      <c r="CE348" s="61"/>
      <c r="CF348" s="57" t="s">
        <v>387</v>
      </c>
      <c r="CG348" s="57" t="s">
        <v>387</v>
      </c>
      <c r="CH348" s="57"/>
      <c r="CI348" s="57" t="s">
        <v>387</v>
      </c>
      <c r="CJ348" s="57" t="s">
        <v>387</v>
      </c>
      <c r="CK348" s="57"/>
      <c r="CL348" s="57"/>
      <c r="CM348" s="57"/>
      <c r="CN348" s="57" t="s">
        <v>387</v>
      </c>
      <c r="CO348" s="57" t="s">
        <v>387</v>
      </c>
      <c r="CP348" s="57"/>
      <c r="CQ348" s="57" t="s">
        <v>387</v>
      </c>
      <c r="CR348" s="57" t="s">
        <v>387</v>
      </c>
      <c r="CS348" s="57"/>
      <c r="CT348" s="57"/>
      <c r="CU348" s="57" t="s">
        <v>387</v>
      </c>
      <c r="CV348" s="38"/>
      <c r="CW348" s="38"/>
      <c r="CX348" s="38"/>
      <c r="CY348" s="61"/>
      <c r="CZ348" s="57" t="s">
        <v>387</v>
      </c>
      <c r="DA348" s="57" t="s">
        <v>387</v>
      </c>
      <c r="DB348" s="57"/>
      <c r="DC348" s="57" t="s">
        <v>387</v>
      </c>
      <c r="DD348" s="57" t="s">
        <v>387</v>
      </c>
      <c r="DE348" s="57" t="s">
        <v>387</v>
      </c>
      <c r="DF348" s="57"/>
      <c r="DG348" s="57" t="s">
        <v>387</v>
      </c>
      <c r="DH348" s="57" t="s">
        <v>387</v>
      </c>
      <c r="DI348" s="57" t="s">
        <v>387</v>
      </c>
      <c r="DJ348" s="57"/>
      <c r="DK348" s="57"/>
      <c r="DL348" s="57" t="s">
        <v>387</v>
      </c>
      <c r="DM348" s="57"/>
      <c r="DN348" s="57"/>
      <c r="DO348" s="57" t="s">
        <v>387</v>
      </c>
      <c r="DP348" s="57"/>
      <c r="DQ348" s="38"/>
      <c r="DR348" s="38"/>
      <c r="DS348" s="57" t="s">
        <v>387</v>
      </c>
      <c r="DT348" s="57" t="s">
        <v>387</v>
      </c>
      <c r="DU348" s="57"/>
      <c r="DV348" s="57" t="s">
        <v>387</v>
      </c>
      <c r="DW348" s="57" t="s">
        <v>387</v>
      </c>
      <c r="DX348" s="57"/>
      <c r="DY348" s="57"/>
      <c r="DZ348" s="57"/>
      <c r="EA348" s="57" t="s">
        <v>387</v>
      </c>
      <c r="EB348" s="57" t="s">
        <v>387</v>
      </c>
      <c r="EC348" s="57"/>
      <c r="ED348" s="57" t="s">
        <v>387</v>
      </c>
      <c r="EE348" s="57" t="s">
        <v>387</v>
      </c>
      <c r="EF348" s="57" t="s">
        <v>387</v>
      </c>
      <c r="EG348" s="57"/>
      <c r="EH348" s="57" t="s">
        <v>387</v>
      </c>
      <c r="EI348" s="57"/>
      <c r="EJ348" s="38"/>
      <c r="EK348" s="38"/>
      <c r="EL348" s="38"/>
      <c r="EM348" s="61"/>
      <c r="EN348" s="57" t="s">
        <v>387</v>
      </c>
      <c r="EO348" s="57" t="s">
        <v>387</v>
      </c>
      <c r="EP348" s="57"/>
      <c r="EQ348" s="57" t="s">
        <v>387</v>
      </c>
      <c r="ER348" s="57" t="s">
        <v>387</v>
      </c>
      <c r="ES348" s="57"/>
      <c r="ET348" s="57"/>
      <c r="EU348" s="57"/>
      <c r="EV348" s="57" t="s">
        <v>387</v>
      </c>
      <c r="EW348" s="57" t="s">
        <v>387</v>
      </c>
      <c r="EX348" s="57"/>
      <c r="EY348" s="57"/>
      <c r="EZ348" s="57" t="s">
        <v>387</v>
      </c>
      <c r="FA348" s="57" t="s">
        <v>387</v>
      </c>
      <c r="FB348" s="57"/>
      <c r="FC348" s="57"/>
      <c r="FD348" s="38"/>
      <c r="FE348" s="38"/>
      <c r="FF348" s="38"/>
      <c r="FG348" s="61"/>
      <c r="FH348" s="57" t="s">
        <v>387</v>
      </c>
      <c r="FI348" s="57" t="s">
        <v>387</v>
      </c>
      <c r="FJ348" s="57"/>
      <c r="FK348" s="57" t="s">
        <v>387</v>
      </c>
      <c r="FL348" s="57" t="s">
        <v>387</v>
      </c>
      <c r="FM348" s="57"/>
      <c r="FN348" s="57"/>
      <c r="FO348" s="57"/>
      <c r="FP348" s="57" t="s">
        <v>387</v>
      </c>
      <c r="FQ348" s="57" t="s">
        <v>387</v>
      </c>
      <c r="FR348" s="57"/>
      <c r="FS348" s="57"/>
      <c r="FT348" s="57" t="s">
        <v>387</v>
      </c>
      <c r="FU348" s="57" t="s">
        <v>387</v>
      </c>
      <c r="FV348" s="57"/>
      <c r="FW348" s="38"/>
      <c r="FX348" s="38"/>
      <c r="FY348" s="38"/>
      <c r="FZ348" s="38"/>
      <c r="GA348" s="61"/>
      <c r="GB348" s="57"/>
      <c r="GC348" s="57" t="s">
        <v>387</v>
      </c>
      <c r="GD348" s="57"/>
      <c r="GE348" s="57" t="s">
        <v>387</v>
      </c>
      <c r="GF348" s="57" t="s">
        <v>387</v>
      </c>
      <c r="GG348" s="57"/>
      <c r="GH348" s="57"/>
      <c r="GI348" s="57"/>
      <c r="GJ348" s="57"/>
      <c r="GK348" s="57"/>
      <c r="GL348" s="57"/>
      <c r="GM348" s="57"/>
      <c r="GN348" s="57" t="s">
        <v>387</v>
      </c>
      <c r="GO348" s="57" t="s">
        <v>387</v>
      </c>
      <c r="GP348" s="57"/>
      <c r="GQ348" s="57" t="s">
        <v>387</v>
      </c>
      <c r="GR348" s="57"/>
      <c r="GS348" s="38"/>
      <c r="GT348" s="38"/>
      <c r="GU348" s="61"/>
      <c r="GV348" s="57"/>
      <c r="GW348" s="57" t="s">
        <v>387</v>
      </c>
      <c r="GX348" s="57"/>
      <c r="GY348" s="57" t="s">
        <v>387</v>
      </c>
      <c r="GZ348" s="57" t="s">
        <v>387</v>
      </c>
      <c r="HA348" s="57"/>
      <c r="HB348" s="57"/>
      <c r="HC348" s="57"/>
      <c r="HD348" s="57"/>
      <c r="HE348" s="57" t="s">
        <v>387</v>
      </c>
      <c r="HF348" s="57"/>
      <c r="HG348" s="57" t="s">
        <v>387</v>
      </c>
      <c r="HH348" s="57" t="s">
        <v>387</v>
      </c>
      <c r="HI348" s="57" t="s">
        <v>387</v>
      </c>
      <c r="HJ348" s="57"/>
      <c r="HK348" s="57" t="s">
        <v>387</v>
      </c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61"/>
      <c r="IJ348" s="57" t="s">
        <v>387</v>
      </c>
      <c r="IK348" s="57" t="s">
        <v>387</v>
      </c>
      <c r="IL348" s="57"/>
      <c r="IM348" s="57" t="s">
        <v>387</v>
      </c>
      <c r="IN348" s="57" t="s">
        <v>387</v>
      </c>
      <c r="IO348" s="57"/>
      <c r="IP348" s="57"/>
      <c r="IQ348" s="57"/>
      <c r="IR348" s="57"/>
      <c r="IS348" s="57" t="s">
        <v>387</v>
      </c>
      <c r="IT348" s="57"/>
      <c r="IU348" s="57"/>
      <c r="IV348" s="57" t="s">
        <v>387</v>
      </c>
      <c r="IW348" s="57" t="s">
        <v>387</v>
      </c>
      <c r="IX348" s="57"/>
      <c r="IY348" s="57" t="s">
        <v>387</v>
      </c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>
        <f t="shared" si="1071"/>
        <v>8</v>
      </c>
      <c r="AGL348" s="36" t="str">
        <f t="shared" si="1084"/>
        <v/>
      </c>
      <c r="AGM348" s="36" t="str">
        <f t="shared" si="1072"/>
        <v/>
      </c>
      <c r="AGN348" s="39">
        <f t="shared" si="1085"/>
        <v>39</v>
      </c>
      <c r="AGO348" s="36" t="str">
        <f t="shared" si="1086"/>
        <v/>
      </c>
      <c r="AGP348" s="36" t="str">
        <f t="shared" si="1073"/>
        <v/>
      </c>
      <c r="AGQ348" s="39">
        <f t="shared" si="1087"/>
        <v>39</v>
      </c>
      <c r="AGR348" s="36" t="str">
        <f t="shared" si="1088"/>
        <v/>
      </c>
      <c r="AGS348" s="36" t="str">
        <f t="shared" si="1074"/>
        <v/>
      </c>
      <c r="AGT348" s="39">
        <f t="shared" si="1089"/>
        <v>22</v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10</v>
      </c>
      <c r="B349" s="46" t="s">
        <v>210</v>
      </c>
      <c r="C349" s="37"/>
      <c r="D349" s="64"/>
      <c r="E349" s="64"/>
      <c r="F349" s="64"/>
      <c r="G349" s="57" t="s">
        <v>387</v>
      </c>
      <c r="H349" s="57" t="s">
        <v>387</v>
      </c>
      <c r="I349" s="57" t="s">
        <v>387</v>
      </c>
      <c r="J349" s="57" t="s">
        <v>387</v>
      </c>
      <c r="K349" s="57"/>
      <c r="L349" s="57" t="s">
        <v>387</v>
      </c>
      <c r="M349" s="57"/>
      <c r="N349" s="57"/>
      <c r="O349" s="57" t="s">
        <v>387</v>
      </c>
      <c r="P349" s="57" t="s">
        <v>387</v>
      </c>
      <c r="Q349" s="57"/>
      <c r="R349" s="57" t="s">
        <v>387</v>
      </c>
      <c r="S349" s="57" t="s">
        <v>387</v>
      </c>
      <c r="T349" s="38"/>
      <c r="U349" s="38"/>
      <c r="V349" s="38"/>
      <c r="W349" s="61"/>
      <c r="X349" s="57" t="s">
        <v>387</v>
      </c>
      <c r="Y349" s="57" t="s">
        <v>387</v>
      </c>
      <c r="Z349" s="57"/>
      <c r="AA349" s="57" t="s">
        <v>387</v>
      </c>
      <c r="AB349" s="57"/>
      <c r="AC349" s="57"/>
      <c r="AD349" s="57"/>
      <c r="AE349" s="57" t="s">
        <v>387</v>
      </c>
      <c r="AF349" s="57" t="s">
        <v>387</v>
      </c>
      <c r="AG349" s="57" t="s">
        <v>387</v>
      </c>
      <c r="AH349" s="57"/>
      <c r="AI349" s="57" t="s">
        <v>387</v>
      </c>
      <c r="AJ349" s="57" t="s">
        <v>387</v>
      </c>
      <c r="AK349" s="57" t="s">
        <v>387</v>
      </c>
      <c r="AL349" s="57"/>
      <c r="AM349" s="57" t="s">
        <v>387</v>
      </c>
      <c r="AN349" s="38"/>
      <c r="AO349" s="38"/>
      <c r="AP349" s="38"/>
      <c r="AQ349" s="61"/>
      <c r="AR349" s="57" t="s">
        <v>387</v>
      </c>
      <c r="AS349" s="57" t="s">
        <v>387</v>
      </c>
      <c r="AT349" s="57"/>
      <c r="AU349" s="57" t="s">
        <v>387</v>
      </c>
      <c r="AV349" s="57" t="s">
        <v>387</v>
      </c>
      <c r="AW349" s="57"/>
      <c r="AX349" s="57"/>
      <c r="AY349" s="57"/>
      <c r="AZ349" s="57" t="s">
        <v>387</v>
      </c>
      <c r="BA349" s="57" t="s">
        <v>387</v>
      </c>
      <c r="BB349" s="57"/>
      <c r="BC349" s="57" t="s">
        <v>387</v>
      </c>
      <c r="BD349" s="57" t="s">
        <v>387</v>
      </c>
      <c r="BE349" s="57" t="s">
        <v>387</v>
      </c>
      <c r="BF349" s="57"/>
      <c r="BG349" s="57" t="s">
        <v>387</v>
      </c>
      <c r="BH349" s="57"/>
      <c r="BI349" s="38"/>
      <c r="BJ349" s="38"/>
      <c r="BK349" s="61"/>
      <c r="BL349" s="57" t="s">
        <v>387</v>
      </c>
      <c r="BM349" s="57" t="s">
        <v>387</v>
      </c>
      <c r="BN349" s="57"/>
      <c r="BO349" s="57" t="s">
        <v>387</v>
      </c>
      <c r="BP349" s="57" t="s">
        <v>387</v>
      </c>
      <c r="BQ349" s="57"/>
      <c r="BR349" s="57"/>
      <c r="BS349" s="57"/>
      <c r="BT349" s="57" t="s">
        <v>387</v>
      </c>
      <c r="BU349" s="57" t="s">
        <v>387</v>
      </c>
      <c r="BV349" s="57"/>
      <c r="BW349" s="57"/>
      <c r="BX349" s="57" t="s">
        <v>387</v>
      </c>
      <c r="BY349" s="57"/>
      <c r="BZ349" s="57"/>
      <c r="CA349" s="38"/>
      <c r="CB349" s="38"/>
      <c r="CC349" s="38"/>
      <c r="CD349" s="38"/>
      <c r="CE349" s="61"/>
      <c r="CF349" s="57" t="s">
        <v>387</v>
      </c>
      <c r="CG349" s="57" t="s">
        <v>387</v>
      </c>
      <c r="CH349" s="57"/>
      <c r="CI349" s="57" t="s">
        <v>387</v>
      </c>
      <c r="CJ349" s="57" t="s">
        <v>387</v>
      </c>
      <c r="CK349" s="57"/>
      <c r="CL349" s="57"/>
      <c r="CM349" s="57"/>
      <c r="CN349" s="57" t="s">
        <v>387</v>
      </c>
      <c r="CO349" s="57" t="s">
        <v>387</v>
      </c>
      <c r="CP349" s="57"/>
      <c r="CQ349" s="57" t="s">
        <v>387</v>
      </c>
      <c r="CR349" s="57"/>
      <c r="CS349" s="57"/>
      <c r="CT349" s="57"/>
      <c r="CU349" s="57" t="s">
        <v>387</v>
      </c>
      <c r="CV349" s="38"/>
      <c r="CW349" s="38"/>
      <c r="CX349" s="38"/>
      <c r="CY349" s="61"/>
      <c r="CZ349" s="57" t="s">
        <v>387</v>
      </c>
      <c r="DA349" s="57" t="s">
        <v>387</v>
      </c>
      <c r="DB349" s="57"/>
      <c r="DC349" s="57" t="s">
        <v>387</v>
      </c>
      <c r="DD349" s="57" t="s">
        <v>387</v>
      </c>
      <c r="DE349" s="57" t="s">
        <v>387</v>
      </c>
      <c r="DF349" s="57"/>
      <c r="DG349" s="57"/>
      <c r="DH349" s="57"/>
      <c r="DI349" s="57" t="s">
        <v>387</v>
      </c>
      <c r="DJ349" s="57"/>
      <c r="DK349" s="57"/>
      <c r="DL349" s="57" t="s">
        <v>387</v>
      </c>
      <c r="DM349" s="57"/>
      <c r="DN349" s="57"/>
      <c r="DO349" s="57" t="s">
        <v>387</v>
      </c>
      <c r="DP349" s="57"/>
      <c r="DQ349" s="38"/>
      <c r="DR349" s="38"/>
      <c r="DS349" s="57" t="s">
        <v>387</v>
      </c>
      <c r="DT349" s="57" t="s">
        <v>387</v>
      </c>
      <c r="DU349" s="57"/>
      <c r="DV349" s="57" t="s">
        <v>387</v>
      </c>
      <c r="DW349" s="57" t="s">
        <v>387</v>
      </c>
      <c r="DX349" s="57"/>
      <c r="DY349" s="57"/>
      <c r="DZ349" s="57"/>
      <c r="EA349" s="57" t="s">
        <v>387</v>
      </c>
      <c r="EB349" s="57" t="s">
        <v>387</v>
      </c>
      <c r="EC349" s="57"/>
      <c r="ED349" s="57" t="s">
        <v>387</v>
      </c>
      <c r="EE349" s="57" t="s">
        <v>387</v>
      </c>
      <c r="EF349" s="57"/>
      <c r="EG349" s="57"/>
      <c r="EH349" s="57" t="s">
        <v>387</v>
      </c>
      <c r="EI349" s="57"/>
      <c r="EJ349" s="38"/>
      <c r="EK349" s="38"/>
      <c r="EL349" s="38"/>
      <c r="EM349" s="61"/>
      <c r="EN349" s="57" t="s">
        <v>387</v>
      </c>
      <c r="EO349" s="57" t="s">
        <v>387</v>
      </c>
      <c r="EP349" s="57"/>
      <c r="EQ349" s="57" t="s">
        <v>387</v>
      </c>
      <c r="ER349" s="57" t="s">
        <v>387</v>
      </c>
      <c r="ES349" s="57"/>
      <c r="ET349" s="57"/>
      <c r="EU349" s="57"/>
      <c r="EV349" s="57" t="s">
        <v>387</v>
      </c>
      <c r="EW349" s="57" t="s">
        <v>387</v>
      </c>
      <c r="EX349" s="57"/>
      <c r="EY349" s="57"/>
      <c r="EZ349" s="57" t="s">
        <v>387</v>
      </c>
      <c r="FA349" s="57" t="s">
        <v>387</v>
      </c>
      <c r="FB349" s="57"/>
      <c r="FC349" s="57"/>
      <c r="FD349" s="38"/>
      <c r="FE349" s="38"/>
      <c r="FF349" s="38"/>
      <c r="FG349" s="61"/>
      <c r="FH349" s="57" t="s">
        <v>387</v>
      </c>
      <c r="FI349" s="57" t="s">
        <v>387</v>
      </c>
      <c r="FJ349" s="57"/>
      <c r="FK349" s="57" t="s">
        <v>387</v>
      </c>
      <c r="FL349" s="57" t="s">
        <v>387</v>
      </c>
      <c r="FM349" s="57"/>
      <c r="FN349" s="57"/>
      <c r="FO349" s="57"/>
      <c r="FP349" s="57" t="s">
        <v>387</v>
      </c>
      <c r="FQ349" s="57" t="s">
        <v>387</v>
      </c>
      <c r="FR349" s="57"/>
      <c r="FS349" s="57"/>
      <c r="FT349" s="57" t="s">
        <v>387</v>
      </c>
      <c r="FU349" s="57" t="s">
        <v>387</v>
      </c>
      <c r="FV349" s="57"/>
      <c r="FW349" s="38"/>
      <c r="FX349" s="38"/>
      <c r="FY349" s="38"/>
      <c r="FZ349" s="38"/>
      <c r="GA349" s="61"/>
      <c r="GB349" s="57"/>
      <c r="GC349" s="57" t="s">
        <v>387</v>
      </c>
      <c r="GD349" s="57"/>
      <c r="GE349" s="57" t="s">
        <v>387</v>
      </c>
      <c r="GF349" s="57" t="s">
        <v>387</v>
      </c>
      <c r="GG349" s="57"/>
      <c r="GH349" s="57"/>
      <c r="GI349" s="57"/>
      <c r="GJ349" s="57"/>
      <c r="GK349" s="57"/>
      <c r="GL349" s="57"/>
      <c r="GM349" s="57"/>
      <c r="GN349" s="57" t="s">
        <v>387</v>
      </c>
      <c r="GO349" s="57" t="s">
        <v>387</v>
      </c>
      <c r="GP349" s="57"/>
      <c r="GQ349" s="57" t="s">
        <v>387</v>
      </c>
      <c r="GR349" s="57"/>
      <c r="GS349" s="38"/>
      <c r="GT349" s="38"/>
      <c r="GU349" s="61"/>
      <c r="GV349" s="57"/>
      <c r="GW349" s="57" t="s">
        <v>387</v>
      </c>
      <c r="GX349" s="57"/>
      <c r="GY349" s="57" t="s">
        <v>387</v>
      </c>
      <c r="GZ349" s="57" t="s">
        <v>387</v>
      </c>
      <c r="HA349" s="57"/>
      <c r="HB349" s="57"/>
      <c r="HC349" s="57"/>
      <c r="HD349" s="57"/>
      <c r="HE349" s="57" t="s">
        <v>387</v>
      </c>
      <c r="HF349" s="57"/>
      <c r="HG349" s="57" t="s">
        <v>387</v>
      </c>
      <c r="HH349" s="57" t="s">
        <v>387</v>
      </c>
      <c r="HI349" s="57" t="s">
        <v>387</v>
      </c>
      <c r="HJ349" s="57"/>
      <c r="HK349" s="57" t="s">
        <v>387</v>
      </c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61"/>
      <c r="IJ349" s="57" t="s">
        <v>387</v>
      </c>
      <c r="IK349" s="57" t="s">
        <v>387</v>
      </c>
      <c r="IL349" s="57"/>
      <c r="IM349" s="57" t="s">
        <v>387</v>
      </c>
      <c r="IN349" s="57" t="s">
        <v>387</v>
      </c>
      <c r="IO349" s="57"/>
      <c r="IP349" s="57"/>
      <c r="IQ349" s="57"/>
      <c r="IR349" s="57"/>
      <c r="IS349" s="57" t="s">
        <v>387</v>
      </c>
      <c r="IT349" s="57"/>
      <c r="IU349" s="57"/>
      <c r="IV349" s="57" t="s">
        <v>387</v>
      </c>
      <c r="IW349" s="57" t="s">
        <v>387</v>
      </c>
      <c r="IX349" s="57"/>
      <c r="IY349" s="57" t="s">
        <v>387</v>
      </c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8</v>
      </c>
      <c r="AGL349" s="36" t="str">
        <f t="shared" si="1084"/>
        <v/>
      </c>
      <c r="AGM349" s="36" t="str">
        <f t="shared" si="1072"/>
        <v/>
      </c>
      <c r="AGN349" s="39">
        <f t="shared" si="1085"/>
        <v>42</v>
      </c>
      <c r="AGO349" s="36" t="str">
        <f t="shared" si="1086"/>
        <v/>
      </c>
      <c r="AGP349" s="36" t="str">
        <f t="shared" si="1073"/>
        <v/>
      </c>
      <c r="AGQ349" s="39">
        <f t="shared" si="1087"/>
        <v>35</v>
      </c>
      <c r="AGR349" s="36" t="str">
        <f t="shared" si="1088"/>
        <v/>
      </c>
      <c r="AGS349" s="36" t="str">
        <f t="shared" si="1074"/>
        <v/>
      </c>
      <c r="AGT349" s="39">
        <f t="shared" si="1089"/>
        <v>22</v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11</v>
      </c>
      <c r="B350" s="36"/>
      <c r="C350" s="37"/>
      <c r="D350" s="35"/>
      <c r="E350" s="35"/>
      <c r="F350" s="35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7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61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57"/>
      <c r="ED350" s="57"/>
      <c r="EE350" s="57"/>
      <c r="EF350" s="57"/>
      <c r="EG350" s="57"/>
      <c r="EH350" s="57"/>
      <c r="EI350" s="57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61"/>
      <c r="FH350" s="57"/>
      <c r="FI350" s="57"/>
      <c r="FJ350" s="57"/>
      <c r="FK350" s="57"/>
      <c r="FL350" s="57"/>
      <c r="FM350" s="57"/>
      <c r="FN350" s="57"/>
      <c r="FO350" s="57"/>
      <c r="FP350" s="57"/>
      <c r="FQ350" s="57"/>
      <c r="FR350" s="57"/>
      <c r="FS350" s="57"/>
      <c r="FT350" s="57"/>
      <c r="FU350" s="57"/>
      <c r="FV350" s="57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 t="str">
        <f t="shared" si="1071"/>
        <v/>
      </c>
      <c r="AGL350" s="36" t="str">
        <f t="shared" si="1084"/>
        <v/>
      </c>
      <c r="AGM350" s="36" t="str">
        <f t="shared" si="1072"/>
        <v/>
      </c>
      <c r="AGN350" s="39" t="str">
        <f t="shared" si="1085"/>
        <v/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12</v>
      </c>
      <c r="B351" s="36"/>
      <c r="C351" s="37"/>
      <c r="D351" s="35"/>
      <c r="E351" s="35"/>
      <c r="F351" s="35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7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7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7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 t="str">
        <f t="shared" si="1071"/>
        <v/>
      </c>
      <c r="AGL351" s="36" t="str">
        <f t="shared" si="1084"/>
        <v/>
      </c>
      <c r="AGM351" s="36" t="str">
        <f t="shared" si="1072"/>
        <v/>
      </c>
      <c r="AGN351" s="39" t="str">
        <f t="shared" si="1085"/>
        <v/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32" customFormat="1" x14ac:dyDescent="0.25">
      <c r="A352" s="31" t="s">
        <v>48</v>
      </c>
      <c r="C352" s="33"/>
      <c r="D352" s="33"/>
      <c r="E352" s="33"/>
      <c r="F352" s="34"/>
      <c r="G352" s="33"/>
      <c r="H352" s="33"/>
      <c r="I352" s="33"/>
      <c r="J352" s="34"/>
      <c r="K352" s="33"/>
      <c r="L352" s="33"/>
      <c r="M352" s="33"/>
      <c r="N352" s="34"/>
      <c r="O352" s="33"/>
      <c r="P352" s="33"/>
      <c r="Q352" s="33"/>
      <c r="R352" s="34"/>
      <c r="S352" s="33"/>
      <c r="T352" s="33"/>
      <c r="U352" s="33"/>
      <c r="V352" s="34"/>
      <c r="W352" s="33"/>
      <c r="X352" s="33"/>
      <c r="Y352" s="33"/>
      <c r="Z352" s="34"/>
      <c r="AA352" s="33"/>
      <c r="AB352" s="33"/>
      <c r="AC352" s="33"/>
      <c r="AD352" s="34"/>
      <c r="AE352" s="33"/>
      <c r="AF352" s="33"/>
      <c r="AG352" s="33"/>
      <c r="AH352" s="34"/>
      <c r="AI352" s="33"/>
      <c r="AJ352" s="33"/>
      <c r="AK352" s="33"/>
      <c r="AL352" s="34"/>
      <c r="AM352" s="33"/>
      <c r="AN352" s="33"/>
      <c r="AO352" s="33"/>
      <c r="AP352" s="34"/>
      <c r="AQ352" s="33"/>
      <c r="AR352" s="33"/>
      <c r="AS352" s="33"/>
      <c r="AT352" s="34"/>
      <c r="AU352" s="33"/>
      <c r="AV352" s="33"/>
      <c r="AW352" s="33"/>
      <c r="AX352" s="34"/>
      <c r="AY352" s="33"/>
      <c r="AZ352" s="33"/>
      <c r="BA352" s="33"/>
      <c r="BB352" s="34"/>
      <c r="BC352" s="33"/>
      <c r="BD352" s="33"/>
      <c r="BE352" s="33"/>
      <c r="BF352" s="34"/>
      <c r="BG352" s="33"/>
      <c r="BH352" s="33"/>
      <c r="BI352" s="33"/>
      <c r="BJ352" s="34"/>
      <c r="BK352" s="33"/>
      <c r="BL352" s="33"/>
      <c r="BM352" s="33"/>
      <c r="BN352" s="34"/>
      <c r="BO352" s="33"/>
      <c r="BP352" s="33"/>
      <c r="BQ352" s="33"/>
      <c r="BR352" s="34"/>
      <c r="BS352" s="33"/>
      <c r="BT352" s="33"/>
      <c r="BU352" s="33"/>
      <c r="BV352" s="34"/>
      <c r="BW352" s="33"/>
      <c r="BX352" s="33"/>
      <c r="BY352" s="33"/>
      <c r="BZ352" s="34"/>
      <c r="CA352" s="33"/>
      <c r="CB352" s="33"/>
      <c r="CC352" s="33"/>
      <c r="CD352" s="34"/>
      <c r="CE352" s="33"/>
      <c r="CF352" s="33"/>
      <c r="CG352" s="33"/>
      <c r="CH352" s="34"/>
      <c r="CI352" s="33"/>
      <c r="CJ352" s="33"/>
      <c r="CK352" s="33"/>
      <c r="CL352" s="34"/>
      <c r="CM352" s="33"/>
      <c r="CN352" s="33"/>
      <c r="CO352" s="33"/>
      <c r="CP352" s="34"/>
      <c r="CQ352" s="33"/>
      <c r="CR352" s="33"/>
      <c r="CS352" s="33"/>
      <c r="CT352" s="34"/>
      <c r="CU352" s="33"/>
      <c r="CV352" s="33"/>
      <c r="CW352" s="33"/>
      <c r="CX352" s="34"/>
      <c r="CY352" s="33"/>
      <c r="CZ352" s="33"/>
      <c r="DA352" s="33"/>
      <c r="DB352" s="34"/>
      <c r="DC352" s="33"/>
      <c r="DD352" s="33"/>
      <c r="DE352" s="33"/>
      <c r="DF352" s="34"/>
      <c r="DG352" s="33"/>
      <c r="DH352" s="33"/>
      <c r="DI352" s="33"/>
      <c r="DJ352" s="34"/>
      <c r="DK352" s="33"/>
      <c r="DL352" s="33"/>
      <c r="DM352" s="33"/>
      <c r="DN352" s="34"/>
      <c r="DO352" s="33"/>
      <c r="DP352" s="33"/>
      <c r="DQ352" s="33"/>
      <c r="DR352" s="34"/>
      <c r="DS352" s="33"/>
      <c r="DT352" s="33"/>
      <c r="DU352" s="33"/>
      <c r="DV352" s="34"/>
      <c r="DW352" s="33"/>
      <c r="DX352" s="33"/>
      <c r="DY352" s="33"/>
      <c r="DZ352" s="34"/>
      <c r="EA352" s="33"/>
      <c r="EB352" s="33"/>
      <c r="EC352" s="33"/>
      <c r="ED352" s="34"/>
      <c r="EE352" s="33"/>
      <c r="EF352" s="33"/>
      <c r="EG352" s="33"/>
      <c r="EH352" s="34"/>
      <c r="EI352" s="33"/>
      <c r="EJ352" s="33"/>
      <c r="EK352" s="33"/>
      <c r="EL352" s="34"/>
      <c r="EM352" s="33"/>
      <c r="EN352" s="33"/>
      <c r="EO352" s="33"/>
      <c r="EP352" s="34"/>
      <c r="EQ352" s="33"/>
      <c r="ER352" s="33"/>
      <c r="ES352" s="33"/>
      <c r="ET352" s="34"/>
      <c r="EU352" s="33"/>
      <c r="EV352" s="33"/>
      <c r="EW352" s="33"/>
      <c r="EX352" s="34"/>
      <c r="EY352" s="33"/>
      <c r="EZ352" s="33"/>
      <c r="FA352" s="33"/>
      <c r="FB352" s="34"/>
      <c r="FC352" s="33"/>
      <c r="FD352" s="33"/>
      <c r="FE352" s="33"/>
      <c r="FF352" s="34"/>
      <c r="FG352" s="33"/>
      <c r="FH352" s="33"/>
      <c r="FI352" s="33"/>
      <c r="FJ352" s="34"/>
      <c r="FK352" s="33"/>
      <c r="FL352" s="33"/>
      <c r="FM352" s="33"/>
      <c r="FN352" s="34"/>
      <c r="FO352" s="33"/>
      <c r="FP352" s="33"/>
      <c r="FQ352" s="33"/>
      <c r="FR352" s="34"/>
      <c r="FS352" s="33"/>
      <c r="FT352" s="33"/>
      <c r="FU352" s="33"/>
      <c r="FV352" s="34"/>
      <c r="FW352" s="33"/>
      <c r="FX352" s="33"/>
      <c r="FY352" s="33"/>
      <c r="FZ352" s="34"/>
      <c r="GA352" s="33"/>
      <c r="GB352" s="33"/>
      <c r="GC352" s="33"/>
      <c r="GD352" s="34"/>
      <c r="GE352" s="33"/>
      <c r="GF352" s="33"/>
      <c r="GG352" s="33"/>
      <c r="GH352" s="34"/>
      <c r="GI352" s="33"/>
      <c r="GJ352" s="33"/>
      <c r="GK352" s="33"/>
      <c r="GL352" s="34"/>
      <c r="GM352" s="33"/>
      <c r="GN352" s="33"/>
      <c r="GO352" s="33"/>
      <c r="GP352" s="34"/>
      <c r="GQ352" s="33"/>
      <c r="GR352" s="33"/>
      <c r="GS352" s="33"/>
      <c r="GT352" s="34"/>
      <c r="GU352" s="33"/>
      <c r="GV352" s="33"/>
      <c r="GW352" s="33"/>
      <c r="GX352" s="34"/>
      <c r="GY352" s="33"/>
      <c r="GZ352" s="33"/>
      <c r="HA352" s="33"/>
      <c r="HB352" s="34"/>
      <c r="HC352" s="33"/>
      <c r="HD352" s="33"/>
      <c r="HE352" s="33"/>
      <c r="HF352" s="34"/>
      <c r="HG352" s="33"/>
      <c r="HH352" s="33"/>
      <c r="HI352" s="33"/>
      <c r="HJ352" s="34"/>
      <c r="HK352" s="33"/>
      <c r="HL352" s="33"/>
      <c r="HM352" s="33"/>
      <c r="HN352" s="34"/>
      <c r="HO352" s="33"/>
      <c r="HP352" s="33"/>
      <c r="HQ352" s="33"/>
      <c r="HR352" s="34"/>
      <c r="HS352" s="33"/>
      <c r="HT352" s="33"/>
      <c r="HU352" s="33"/>
      <c r="HV352" s="34"/>
      <c r="HW352" s="33"/>
      <c r="HX352" s="33"/>
      <c r="HY352" s="33"/>
      <c r="HZ352" s="34"/>
      <c r="IA352" s="33"/>
      <c r="IB352" s="33"/>
      <c r="IC352" s="33"/>
      <c r="ID352" s="34"/>
      <c r="IE352" s="33"/>
      <c r="IF352" s="33"/>
      <c r="IG352" s="33"/>
      <c r="IH352" s="34"/>
      <c r="II352" s="33"/>
      <c r="IJ352" s="33"/>
      <c r="IK352" s="33"/>
      <c r="IL352" s="34"/>
      <c r="IM352" s="33"/>
      <c r="IN352" s="33"/>
      <c r="IO352" s="33"/>
      <c r="IP352" s="34"/>
      <c r="IQ352" s="33"/>
      <c r="IR352" s="33"/>
      <c r="IS352" s="33"/>
      <c r="IT352" s="34"/>
      <c r="IU352" s="33"/>
      <c r="IV352" s="33"/>
      <c r="IW352" s="33"/>
      <c r="IX352" s="34"/>
      <c r="IY352" s="33"/>
      <c r="IZ352" s="33"/>
      <c r="JA352" s="33"/>
      <c r="JB352" s="34"/>
      <c r="JC352" s="33"/>
      <c r="JD352" s="33"/>
      <c r="JE352" s="33"/>
      <c r="JF352" s="34"/>
      <c r="JG352" s="33"/>
      <c r="JH352" s="33"/>
      <c r="JI352" s="33"/>
      <c r="JJ352" s="34"/>
      <c r="JK352" s="33"/>
      <c r="JL352" s="33"/>
      <c r="JM352" s="33"/>
      <c r="JN352" s="34"/>
      <c r="JO352" s="33"/>
      <c r="JP352" s="33"/>
      <c r="JQ352" s="33"/>
      <c r="JR352" s="34"/>
      <c r="JS352" s="33"/>
      <c r="JT352" s="33"/>
      <c r="JU352" s="33"/>
      <c r="JV352" s="34"/>
      <c r="JW352" s="33"/>
      <c r="JX352" s="33"/>
      <c r="JY352" s="33"/>
      <c r="JZ352" s="34"/>
      <c r="KA352" s="33"/>
      <c r="KB352" s="33"/>
      <c r="KC352" s="33"/>
      <c r="KD352" s="34"/>
      <c r="KE352" s="33"/>
      <c r="KF352" s="33"/>
      <c r="KG352" s="33"/>
      <c r="KH352" s="34"/>
      <c r="KI352" s="33"/>
      <c r="KJ352" s="33"/>
      <c r="KK352" s="33"/>
      <c r="KL352" s="34"/>
      <c r="KM352" s="33"/>
      <c r="KN352" s="33"/>
      <c r="KO352" s="33"/>
      <c r="KP352" s="34"/>
      <c r="KQ352" s="33"/>
      <c r="KR352" s="33"/>
      <c r="KS352" s="33"/>
      <c r="KT352" s="34"/>
      <c r="KU352" s="33"/>
      <c r="KV352" s="33"/>
      <c r="KW352" s="33"/>
      <c r="KX352" s="34"/>
      <c r="KY352" s="33"/>
      <c r="KZ352" s="33"/>
      <c r="LA352" s="33"/>
      <c r="LB352" s="34"/>
      <c r="LC352" s="33"/>
      <c r="LD352" s="33"/>
      <c r="LE352" s="33"/>
      <c r="LF352" s="34"/>
      <c r="LG352" s="33"/>
      <c r="LH352" s="33"/>
      <c r="LI352" s="33"/>
      <c r="LJ352" s="34"/>
      <c r="LK352" s="33"/>
      <c r="LL352" s="33"/>
      <c r="LM352" s="33"/>
      <c r="LN352" s="34"/>
      <c r="LO352" s="33"/>
      <c r="LP352" s="33"/>
      <c r="LQ352" s="33"/>
      <c r="LR352" s="34"/>
      <c r="LS352" s="33"/>
      <c r="LT352" s="33"/>
      <c r="LU352" s="33"/>
      <c r="LV352" s="34"/>
      <c r="LW352" s="33"/>
      <c r="LX352" s="33"/>
      <c r="LY352" s="33"/>
      <c r="LZ352" s="34"/>
      <c r="MA352" s="33"/>
      <c r="MB352" s="33"/>
      <c r="MC352" s="33"/>
      <c r="MD352" s="34"/>
      <c r="ME352" s="33"/>
      <c r="MF352" s="33"/>
      <c r="MG352" s="33"/>
      <c r="MH352" s="34"/>
      <c r="MI352" s="33"/>
      <c r="MJ352" s="33"/>
      <c r="MK352" s="33"/>
      <c r="ML352" s="34"/>
      <c r="MM352" s="33"/>
      <c r="MN352" s="33"/>
      <c r="MO352" s="33"/>
      <c r="MP352" s="34"/>
      <c r="MQ352" s="33"/>
      <c r="MR352" s="33"/>
      <c r="MS352" s="33"/>
      <c r="MT352" s="34"/>
      <c r="MU352" s="33"/>
      <c r="MV352" s="33"/>
      <c r="MW352" s="33"/>
      <c r="MX352" s="34"/>
      <c r="MY352" s="33"/>
      <c r="MZ352" s="33"/>
      <c r="NA352" s="33"/>
      <c r="NB352" s="34"/>
      <c r="NC352" s="33"/>
      <c r="ND352" s="33"/>
      <c r="NE352" s="33"/>
      <c r="NF352" s="34"/>
      <c r="NG352" s="33"/>
      <c r="NH352" s="33"/>
      <c r="NI352" s="33"/>
      <c r="NJ352" s="34"/>
      <c r="NK352" s="33"/>
      <c r="NL352" s="33"/>
      <c r="NM352" s="33"/>
      <c r="NN352" s="34"/>
      <c r="NO352" s="33"/>
      <c r="NP352" s="33"/>
      <c r="NQ352" s="33"/>
      <c r="NR352" s="34"/>
      <c r="NS352" s="33"/>
      <c r="NT352" s="33"/>
      <c r="NU352" s="33"/>
      <c r="NV352" s="34"/>
      <c r="NW352" s="33"/>
      <c r="NX352" s="33"/>
      <c r="NY352" s="33"/>
      <c r="NZ352" s="34"/>
      <c r="OA352" s="33"/>
      <c r="OB352" s="33"/>
      <c r="OC352" s="33"/>
      <c r="OD352" s="34"/>
      <c r="OE352" s="33"/>
      <c r="OF352" s="33"/>
      <c r="OG352" s="33"/>
      <c r="OH352" s="34"/>
      <c r="OI352" s="33"/>
      <c r="OJ352" s="33"/>
      <c r="OK352" s="33"/>
      <c r="OL352" s="34"/>
      <c r="OM352" s="33"/>
      <c r="ON352" s="33"/>
      <c r="OO352" s="33"/>
      <c r="OP352" s="34"/>
      <c r="OQ352" s="33"/>
      <c r="OR352" s="33"/>
      <c r="OS352" s="33"/>
      <c r="OT352" s="34"/>
      <c r="OU352" s="33"/>
      <c r="OV352" s="33"/>
      <c r="OW352" s="33"/>
      <c r="OX352" s="34"/>
      <c r="OY352" s="33"/>
      <c r="OZ352" s="33"/>
      <c r="PA352" s="33"/>
      <c r="PB352" s="34"/>
      <c r="PC352" s="33"/>
      <c r="PD352" s="33"/>
      <c r="PE352" s="33"/>
      <c r="PF352" s="34"/>
      <c r="PG352" s="33"/>
      <c r="PH352" s="33"/>
      <c r="PI352" s="33"/>
      <c r="PJ352" s="34"/>
      <c r="PK352" s="33"/>
      <c r="PL352" s="33"/>
      <c r="PM352" s="33"/>
      <c r="PN352" s="34"/>
      <c r="PO352" s="33"/>
      <c r="PP352" s="33"/>
      <c r="PQ352" s="33"/>
      <c r="PR352" s="34"/>
      <c r="PS352" s="33"/>
      <c r="PT352" s="33"/>
      <c r="PU352" s="33"/>
      <c r="PV352" s="34"/>
      <c r="PW352" s="33"/>
      <c r="PX352" s="33"/>
      <c r="PY352" s="33"/>
      <c r="PZ352" s="34"/>
      <c r="QA352" s="33"/>
      <c r="QB352" s="33"/>
      <c r="QC352" s="33"/>
      <c r="QD352" s="34"/>
      <c r="QE352" s="33"/>
      <c r="QF352" s="33"/>
      <c r="QG352" s="33"/>
      <c r="QH352" s="34"/>
      <c r="QI352" s="33"/>
      <c r="QJ352" s="33"/>
      <c r="QK352" s="33"/>
      <c r="QL352" s="34"/>
      <c r="QM352" s="33"/>
      <c r="QN352" s="33"/>
      <c r="QO352" s="33"/>
      <c r="QP352" s="34"/>
      <c r="QQ352" s="33"/>
      <c r="QR352" s="33"/>
      <c r="QS352" s="33"/>
      <c r="QT352" s="34"/>
      <c r="QU352" s="33"/>
      <c r="QV352" s="33"/>
      <c r="QW352" s="33"/>
      <c r="QX352" s="34"/>
      <c r="QY352" s="33"/>
      <c r="QZ352" s="33"/>
      <c r="RA352" s="33"/>
      <c r="RB352" s="34"/>
      <c r="RC352" s="33"/>
      <c r="RD352" s="33"/>
      <c r="RE352" s="33"/>
      <c r="RF352" s="34"/>
      <c r="RG352" s="33"/>
      <c r="RH352" s="33"/>
      <c r="RI352" s="33"/>
      <c r="RJ352" s="34"/>
      <c r="RK352" s="33"/>
      <c r="RL352" s="33"/>
      <c r="RM352" s="33"/>
      <c r="RN352" s="34"/>
      <c r="RO352" s="33"/>
      <c r="RP352" s="33"/>
      <c r="RQ352" s="33"/>
      <c r="RR352" s="34"/>
      <c r="RS352" s="33"/>
      <c r="RT352" s="33"/>
      <c r="RU352" s="33"/>
      <c r="RV352" s="34"/>
      <c r="RW352" s="33"/>
      <c r="RX352" s="33"/>
      <c r="RY352" s="33"/>
      <c r="RZ352" s="34"/>
      <c r="SA352" s="33"/>
      <c r="SB352" s="33"/>
      <c r="SC352" s="33"/>
      <c r="SD352" s="34"/>
      <c r="SE352" s="33"/>
      <c r="SF352" s="33"/>
      <c r="SG352" s="33"/>
      <c r="SH352" s="34"/>
      <c r="SI352" s="33"/>
      <c r="SJ352" s="33"/>
      <c r="SK352" s="33"/>
      <c r="SL352" s="34"/>
      <c r="SM352" s="33"/>
      <c r="SN352" s="33"/>
      <c r="SO352" s="33"/>
      <c r="SP352" s="34"/>
      <c r="SQ352" s="33"/>
      <c r="SR352" s="33"/>
      <c r="SS352" s="33"/>
      <c r="ST352" s="34"/>
      <c r="SU352" s="33"/>
      <c r="SV352" s="33"/>
      <c r="SW352" s="33"/>
      <c r="SX352" s="34"/>
      <c r="SY352" s="33"/>
      <c r="SZ352" s="33"/>
      <c r="TA352" s="33"/>
      <c r="TB352" s="34"/>
      <c r="TC352" s="33"/>
      <c r="TD352" s="33"/>
      <c r="TE352" s="33"/>
      <c r="TF352" s="34"/>
      <c r="TG352" s="33"/>
      <c r="TH352" s="33"/>
      <c r="TI352" s="33"/>
      <c r="TJ352" s="34"/>
      <c r="TK352" s="33"/>
      <c r="TL352" s="33"/>
      <c r="TM352" s="33"/>
      <c r="TN352" s="34"/>
      <c r="TO352" s="33"/>
      <c r="TP352" s="33"/>
      <c r="TQ352" s="33"/>
      <c r="TR352" s="34"/>
      <c r="TS352" s="33"/>
      <c r="TT352" s="33"/>
      <c r="TU352" s="33"/>
      <c r="TV352" s="34"/>
      <c r="TW352" s="33"/>
      <c r="TX352" s="33"/>
      <c r="TY352" s="33"/>
      <c r="TZ352" s="34"/>
      <c r="UA352" s="33"/>
      <c r="UB352" s="33"/>
      <c r="UC352" s="33"/>
      <c r="UD352" s="34"/>
      <c r="UE352" s="33"/>
      <c r="UF352" s="33"/>
      <c r="UG352" s="33"/>
      <c r="UH352" s="34"/>
      <c r="UI352" s="33"/>
      <c r="UJ352" s="33"/>
      <c r="UK352" s="33"/>
      <c r="UL352" s="34"/>
      <c r="UM352" s="33"/>
      <c r="UN352" s="33"/>
      <c r="UO352" s="33"/>
      <c r="UP352" s="34"/>
      <c r="UQ352" s="33"/>
      <c r="UR352" s="33"/>
      <c r="US352" s="33"/>
      <c r="UT352" s="34"/>
      <c r="UU352" s="33"/>
      <c r="UV352" s="33"/>
      <c r="UW352" s="33"/>
      <c r="UX352" s="34"/>
      <c r="UY352" s="33"/>
      <c r="UZ352" s="33"/>
      <c r="VA352" s="33"/>
      <c r="VB352" s="34"/>
      <c r="VC352" s="33"/>
      <c r="VD352" s="33"/>
      <c r="VE352" s="33"/>
      <c r="VF352" s="34"/>
      <c r="VG352" s="33"/>
      <c r="VH352" s="33"/>
      <c r="VI352" s="33"/>
      <c r="VJ352" s="34"/>
      <c r="VK352" s="33"/>
      <c r="VL352" s="33"/>
      <c r="VM352" s="33"/>
      <c r="VN352" s="34"/>
      <c r="VO352" s="33"/>
      <c r="VP352" s="33"/>
      <c r="VQ352" s="33"/>
      <c r="VR352" s="34"/>
      <c r="VS352" s="33"/>
      <c r="VT352" s="33"/>
      <c r="VU352" s="33"/>
      <c r="VV352" s="34"/>
      <c r="VW352" s="33"/>
      <c r="VX352" s="33"/>
      <c r="VY352" s="33"/>
      <c r="VZ352" s="34"/>
      <c r="WA352" s="33"/>
      <c r="WB352" s="33"/>
      <c r="WC352" s="33"/>
      <c r="WD352" s="34"/>
      <c r="WE352" s="33"/>
      <c r="WF352" s="33"/>
      <c r="WG352" s="33"/>
      <c r="WH352" s="34"/>
      <c r="WI352" s="33"/>
      <c r="WJ352" s="33"/>
      <c r="WK352" s="33"/>
      <c r="WL352" s="34"/>
      <c r="WM352" s="33"/>
      <c r="WN352" s="33"/>
      <c r="WO352" s="33"/>
      <c r="WP352" s="34"/>
      <c r="WQ352" s="33"/>
      <c r="WR352" s="33"/>
      <c r="WS352" s="33"/>
      <c r="WT352" s="34"/>
      <c r="WU352" s="33"/>
      <c r="WV352" s="33"/>
      <c r="WW352" s="33"/>
      <c r="WX352" s="34"/>
      <c r="WY352" s="33"/>
      <c r="WZ352" s="33"/>
      <c r="XA352" s="33"/>
      <c r="XB352" s="34"/>
      <c r="XC352" s="33"/>
      <c r="XD352" s="33"/>
      <c r="XE352" s="33"/>
      <c r="XF352" s="34"/>
      <c r="XG352" s="33"/>
      <c r="XH352" s="33"/>
      <c r="XI352" s="33"/>
      <c r="XJ352" s="34"/>
      <c r="XK352" s="33"/>
      <c r="XL352" s="33"/>
      <c r="XM352" s="33"/>
      <c r="XN352" s="34"/>
      <c r="XO352" s="33"/>
      <c r="XP352" s="33"/>
      <c r="XQ352" s="33"/>
      <c r="XR352" s="34"/>
      <c r="XS352" s="33"/>
      <c r="XT352" s="33"/>
      <c r="XU352" s="33"/>
      <c r="XV352" s="34"/>
      <c r="XW352" s="33"/>
      <c r="XX352" s="33"/>
      <c r="XY352" s="33"/>
      <c r="XZ352" s="34"/>
      <c r="YA352" s="33"/>
      <c r="YB352" s="33"/>
      <c r="YC352" s="33"/>
      <c r="YD352" s="34"/>
      <c r="YE352" s="33"/>
      <c r="YF352" s="33"/>
      <c r="YG352" s="33"/>
      <c r="YH352" s="34"/>
      <c r="YI352" s="33"/>
      <c r="YJ352" s="33"/>
      <c r="YK352" s="33"/>
      <c r="YL352" s="34"/>
      <c r="YM352" s="33"/>
      <c r="YN352" s="33"/>
      <c r="YO352" s="33"/>
      <c r="YP352" s="34"/>
      <c r="YQ352" s="33"/>
      <c r="YR352" s="33"/>
      <c r="YS352" s="33"/>
      <c r="YT352" s="34"/>
      <c r="YU352" s="33"/>
      <c r="YV352" s="33"/>
      <c r="YW352" s="33"/>
      <c r="YX352" s="34"/>
      <c r="YY352" s="33"/>
      <c r="YZ352" s="33"/>
      <c r="ZA352" s="33"/>
      <c r="ZB352" s="34"/>
      <c r="ZC352" s="33"/>
      <c r="ZD352" s="33"/>
      <c r="ZE352" s="33"/>
      <c r="ZF352" s="34"/>
      <c r="ZG352" s="33"/>
      <c r="ZH352" s="33"/>
      <c r="ZI352" s="33"/>
      <c r="ZJ352" s="34"/>
      <c r="ZK352" s="33"/>
      <c r="ZL352" s="33"/>
      <c r="ZM352" s="33"/>
      <c r="ZN352" s="34"/>
      <c r="ZO352" s="33"/>
      <c r="ZP352" s="33"/>
      <c r="ZQ352" s="33"/>
      <c r="ZR352" s="34"/>
      <c r="ZS352" s="33"/>
      <c r="ZT352" s="33"/>
      <c r="ZU352" s="33"/>
      <c r="ZV352" s="34"/>
      <c r="ZW352" s="33"/>
      <c r="ZX352" s="33"/>
      <c r="ZY352" s="33"/>
      <c r="ZZ352" s="34"/>
      <c r="AAA352" s="33"/>
      <c r="AAB352" s="33"/>
      <c r="AAC352" s="33"/>
      <c r="AAD352" s="34"/>
      <c r="AAE352" s="33"/>
      <c r="AAF352" s="33"/>
      <c r="AAG352" s="33"/>
      <c r="AAH352" s="34"/>
      <c r="AAI352" s="33"/>
      <c r="AAJ352" s="33"/>
      <c r="AAK352" s="33"/>
      <c r="AAL352" s="34"/>
      <c r="AAM352" s="33"/>
      <c r="AAN352" s="33"/>
      <c r="AAO352" s="33"/>
      <c r="AAP352" s="34"/>
      <c r="AAQ352" s="33"/>
      <c r="AAR352" s="33"/>
      <c r="AAS352" s="33"/>
      <c r="AAT352" s="34"/>
      <c r="AAU352" s="33"/>
      <c r="AAV352" s="33"/>
      <c r="AAW352" s="33"/>
      <c r="AAX352" s="34"/>
      <c r="AAY352" s="33"/>
      <c r="AAZ352" s="33"/>
      <c r="ABA352" s="33"/>
      <c r="ABB352" s="34"/>
      <c r="ABC352" s="33"/>
      <c r="ABD352" s="33"/>
      <c r="ABE352" s="33"/>
      <c r="ABF352" s="34"/>
      <c r="ABG352" s="33"/>
      <c r="ABH352" s="33"/>
      <c r="ABI352" s="33"/>
      <c r="ABJ352" s="34"/>
      <c r="ABK352" s="33"/>
      <c r="ABL352" s="33"/>
      <c r="ABM352" s="33"/>
      <c r="ABN352" s="34"/>
      <c r="ABO352" s="33"/>
      <c r="ABP352" s="33"/>
      <c r="ABQ352" s="33"/>
      <c r="ABR352" s="34"/>
      <c r="ABS352" s="33"/>
      <c r="ABT352" s="33"/>
      <c r="ABU352" s="33"/>
      <c r="ABV352" s="34"/>
      <c r="ABW352" s="33"/>
      <c r="ABX352" s="33"/>
      <c r="ABY352" s="33"/>
      <c r="ABZ352" s="34"/>
      <c r="ACA352" s="33"/>
      <c r="ACB352" s="33"/>
      <c r="ACC352" s="33"/>
      <c r="ACD352" s="34"/>
      <c r="ACE352" s="33"/>
      <c r="ACF352" s="33"/>
      <c r="ACG352" s="33"/>
      <c r="ACH352" s="34"/>
      <c r="ACI352" s="33"/>
      <c r="ACJ352" s="33"/>
      <c r="ACK352" s="33"/>
      <c r="ACL352" s="34"/>
      <c r="ACM352" s="33"/>
      <c r="ACN352" s="33"/>
      <c r="ACO352" s="33"/>
      <c r="ACP352" s="34"/>
      <c r="ACQ352" s="33"/>
      <c r="ACR352" s="33"/>
      <c r="ACS352" s="33"/>
      <c r="ACT352" s="34"/>
      <c r="ACU352" s="33"/>
      <c r="ACV352" s="33"/>
      <c r="ACW352" s="33"/>
      <c r="ACX352" s="34"/>
      <c r="ACY352" s="33"/>
      <c r="ACZ352" s="33"/>
      <c r="ADA352" s="33"/>
      <c r="ADB352" s="34"/>
      <c r="ADC352" s="33"/>
      <c r="ADD352" s="33"/>
      <c r="ADE352" s="33"/>
      <c r="ADF352" s="34"/>
      <c r="ADG352" s="33"/>
      <c r="ADH352" s="33"/>
      <c r="ADI352" s="33"/>
      <c r="ADJ352" s="34"/>
      <c r="ADK352" s="33"/>
      <c r="ADL352" s="33"/>
      <c r="ADM352" s="33"/>
      <c r="ADN352" s="34"/>
      <c r="ADO352" s="33"/>
      <c r="ADP352" s="33"/>
      <c r="ADQ352" s="33"/>
      <c r="ADR352" s="34"/>
      <c r="ADS352" s="33"/>
      <c r="ADT352" s="33"/>
      <c r="ADU352" s="33"/>
      <c r="ADV352" s="34"/>
      <c r="ADW352" s="33"/>
      <c r="ADX352" s="33"/>
      <c r="ADY352" s="33"/>
      <c r="ADZ352" s="34"/>
      <c r="AEA352" s="33"/>
      <c r="AEB352" s="33"/>
      <c r="AEC352" s="33"/>
      <c r="AED352" s="34"/>
      <c r="AEE352" s="33"/>
      <c r="AEF352" s="33"/>
      <c r="AEG352" s="33"/>
      <c r="AEH352" s="34"/>
      <c r="AEI352" s="33"/>
      <c r="AEJ352" s="33"/>
      <c r="AEK352" s="33"/>
      <c r="AEL352" s="34"/>
      <c r="AEM352" s="33"/>
      <c r="AEN352" s="33"/>
      <c r="AEO352" s="33"/>
      <c r="AEP352" s="34"/>
      <c r="AEQ352" s="33"/>
      <c r="AER352" s="33"/>
      <c r="AES352" s="33"/>
      <c r="AET352" s="34"/>
      <c r="AEU352" s="33"/>
      <c r="AEV352" s="33"/>
      <c r="AEW352" s="33"/>
      <c r="AEX352" s="34"/>
      <c r="AEY352" s="33"/>
      <c r="AEZ352" s="33"/>
      <c r="AFA352" s="33"/>
      <c r="AFB352" s="34"/>
      <c r="AFC352" s="33"/>
      <c r="AFD352" s="33"/>
      <c r="AFE352" s="33"/>
      <c r="AFF352" s="34"/>
      <c r="AFG352" s="33"/>
      <c r="AFH352" s="33"/>
      <c r="AFI352" s="33"/>
      <c r="AFJ352" s="34"/>
      <c r="AFK352" s="33"/>
      <c r="AFL352" s="33"/>
      <c r="AFM352" s="33"/>
      <c r="AFN352" s="34"/>
      <c r="AFO352" s="33"/>
      <c r="AFP352" s="33"/>
      <c r="AFQ352" s="33"/>
      <c r="AFR352" s="34"/>
      <c r="AFS352" s="33"/>
      <c r="AFT352" s="33"/>
      <c r="AFU352" s="33"/>
      <c r="AFV352" s="34"/>
      <c r="AFW352" s="33"/>
      <c r="AFX352" s="33"/>
      <c r="AFY352" s="33"/>
      <c r="AFZ352" s="34"/>
      <c r="AGA352" s="33"/>
      <c r="AGB352" s="33"/>
      <c r="AGC352" s="33"/>
      <c r="AGD352" s="34"/>
      <c r="AGE352" s="33"/>
      <c r="AGF352" s="33"/>
      <c r="AGG352" s="33"/>
      <c r="AGH352" s="33"/>
      <c r="AGI352" s="33"/>
      <c r="AGJ352" s="34"/>
      <c r="AGK352" s="33"/>
      <c r="AGL352" s="33"/>
      <c r="AGM352" s="33"/>
      <c r="AGN352" s="33"/>
      <c r="AGO352" s="34"/>
      <c r="AGP352" s="34"/>
      <c r="AGQ352" s="33"/>
      <c r="AGR352" s="33"/>
      <c r="AGS352" s="33"/>
      <c r="AGT352" s="33"/>
      <c r="AGU352" s="34"/>
      <c r="AGV352" s="34"/>
      <c r="AGW352" s="33"/>
      <c r="AGX352" s="33"/>
      <c r="AGY352" s="33"/>
      <c r="AGZ352" s="33"/>
      <c r="AHA352" s="34"/>
      <c r="AHB352" s="34"/>
      <c r="AHC352" s="33"/>
      <c r="AHD352" s="33"/>
      <c r="AHE352" s="33"/>
      <c r="AHF352" s="33"/>
      <c r="AHG352" s="34"/>
      <c r="AHH352" s="34"/>
      <c r="AHI352" s="33"/>
      <c r="AHJ352" s="33"/>
      <c r="AHK352" s="33"/>
      <c r="AHL352" s="33"/>
      <c r="AHM352" s="34"/>
      <c r="AHN352" s="34"/>
      <c r="AHO352" s="33"/>
      <c r="AHP352" s="33"/>
      <c r="AHQ352" s="33"/>
      <c r="AHR352" s="34"/>
      <c r="AHS352" s="33"/>
      <c r="AHT352" s="33"/>
      <c r="AHU352" s="33"/>
      <c r="AHV352" s="34"/>
      <c r="AHW352" s="33"/>
      <c r="AHX352" s="33"/>
      <c r="AHY352" s="33"/>
      <c r="AHZ352" s="34"/>
      <c r="AIA352" s="33"/>
      <c r="AIB352" s="33"/>
      <c r="AIC352" s="33"/>
      <c r="AID352" s="34"/>
      <c r="AIE352" s="33"/>
      <c r="AIF352" s="33"/>
      <c r="AIG352" s="33"/>
      <c r="AIH352" s="34"/>
    </row>
    <row r="353" spans="1:918" s="5" customFormat="1" outlineLevel="1" x14ac:dyDescent="0.25">
      <c r="A353" s="35">
        <v>1</v>
      </c>
      <c r="B353" s="48" t="s">
        <v>211</v>
      </c>
      <c r="C353" s="37"/>
      <c r="D353" s="35"/>
      <c r="E353" s="35"/>
      <c r="F353" s="35"/>
      <c r="G353" s="57"/>
      <c r="H353" s="57"/>
      <c r="I353" s="57"/>
      <c r="J353" s="57"/>
      <c r="K353" s="57" t="s">
        <v>387</v>
      </c>
      <c r="L353" s="57" t="s">
        <v>387</v>
      </c>
      <c r="M353" s="57" t="s">
        <v>387</v>
      </c>
      <c r="N353" s="57"/>
      <c r="O353" s="57"/>
      <c r="P353" s="57"/>
      <c r="Q353" s="57" t="s">
        <v>387</v>
      </c>
      <c r="R353" s="57" t="s">
        <v>387</v>
      </c>
      <c r="S353" s="57"/>
      <c r="T353" s="38"/>
      <c r="U353" s="38"/>
      <c r="V353" s="38"/>
      <c r="W353" s="61"/>
      <c r="X353" s="57"/>
      <c r="Y353" s="57"/>
      <c r="Z353" s="57"/>
      <c r="AA353" s="57"/>
      <c r="AB353" s="57" t="s">
        <v>387</v>
      </c>
      <c r="AC353" s="57" t="s">
        <v>387</v>
      </c>
      <c r="AD353" s="57" t="s">
        <v>387</v>
      </c>
      <c r="AE353" s="57" t="s">
        <v>387</v>
      </c>
      <c r="AF353" s="57" t="s">
        <v>387</v>
      </c>
      <c r="AG353" s="57" t="s">
        <v>387</v>
      </c>
      <c r="AH353" s="57"/>
      <c r="AI353" s="57"/>
      <c r="AJ353" s="57"/>
      <c r="AK353" s="57"/>
      <c r="AL353" s="57"/>
      <c r="AM353" s="57" t="s">
        <v>387</v>
      </c>
      <c r="AN353" s="38"/>
      <c r="AO353" s="38"/>
      <c r="AP353" s="38"/>
      <c r="AQ353" s="57" t="s">
        <v>387</v>
      </c>
      <c r="AR353" s="57" t="s">
        <v>387</v>
      </c>
      <c r="AS353" s="57" t="s">
        <v>387</v>
      </c>
      <c r="AT353" s="57" t="s">
        <v>387</v>
      </c>
      <c r="AU353" s="57"/>
      <c r="AV353" s="57"/>
      <c r="AW353" s="57"/>
      <c r="AX353" s="57"/>
      <c r="AY353" s="57" t="s">
        <v>387</v>
      </c>
      <c r="AZ353" s="57"/>
      <c r="BA353" s="57"/>
      <c r="BB353" s="57"/>
      <c r="BC353" s="57" t="s">
        <v>387</v>
      </c>
      <c r="BD353" s="57" t="s">
        <v>387</v>
      </c>
      <c r="BE353" s="57" t="s">
        <v>387</v>
      </c>
      <c r="BF353" s="57"/>
      <c r="BG353" s="57"/>
      <c r="BH353" s="57"/>
      <c r="BI353" s="38"/>
      <c r="BJ353" s="38"/>
      <c r="BK353" s="61"/>
      <c r="BL353" s="57" t="s">
        <v>387</v>
      </c>
      <c r="BM353" s="57" t="s">
        <v>387</v>
      </c>
      <c r="BN353" s="57" t="s">
        <v>387</v>
      </c>
      <c r="BO353" s="57"/>
      <c r="BP353" s="57" t="s">
        <v>387</v>
      </c>
      <c r="BQ353" s="57"/>
      <c r="BR353" s="57"/>
      <c r="BS353" s="57" t="s">
        <v>387</v>
      </c>
      <c r="BT353" s="57" t="s">
        <v>387</v>
      </c>
      <c r="BU353" s="57"/>
      <c r="BV353" s="57"/>
      <c r="BW353" s="57"/>
      <c r="BX353" s="57"/>
      <c r="BY353" s="57"/>
      <c r="BZ353" s="57"/>
      <c r="CA353" s="57" t="s">
        <v>387</v>
      </c>
      <c r="CB353" s="57"/>
      <c r="CC353" s="38"/>
      <c r="CD353" s="38"/>
      <c r="CE353" s="57" t="s">
        <v>387</v>
      </c>
      <c r="CF353" s="57" t="s">
        <v>387</v>
      </c>
      <c r="CG353" s="57" t="s">
        <v>387</v>
      </c>
      <c r="CH353" s="57" t="s">
        <v>387</v>
      </c>
      <c r="CI353" s="57"/>
      <c r="CJ353" s="57" t="s">
        <v>387</v>
      </c>
      <c r="CK353" s="57" t="s">
        <v>387</v>
      </c>
      <c r="CL353" s="57"/>
      <c r="CM353" s="57" t="s">
        <v>387</v>
      </c>
      <c r="CN353" s="57" t="s">
        <v>387</v>
      </c>
      <c r="CO353" s="57"/>
      <c r="CP353" s="57"/>
      <c r="CQ353" s="57" t="s">
        <v>387</v>
      </c>
      <c r="CR353" s="57" t="s">
        <v>387</v>
      </c>
      <c r="CS353" s="57" t="s">
        <v>387</v>
      </c>
      <c r="CT353" s="57" t="s">
        <v>387</v>
      </c>
      <c r="CU353" s="57" t="s">
        <v>387</v>
      </c>
      <c r="CV353" s="38"/>
      <c r="CW353" s="38"/>
      <c r="CX353" s="38"/>
      <c r="CY353" s="61"/>
      <c r="CZ353" s="57" t="s">
        <v>387</v>
      </c>
      <c r="DA353" s="57" t="s">
        <v>387</v>
      </c>
      <c r="DB353" s="57" t="s">
        <v>387</v>
      </c>
      <c r="DC353" s="57"/>
      <c r="DD353" s="57" t="s">
        <v>387</v>
      </c>
      <c r="DE353" s="57" t="s">
        <v>387</v>
      </c>
      <c r="DF353" s="57"/>
      <c r="DG353" s="57" t="s">
        <v>387</v>
      </c>
      <c r="DH353" s="57" t="s">
        <v>387</v>
      </c>
      <c r="DI353" s="57"/>
      <c r="DJ353" s="57"/>
      <c r="DK353" s="57" t="s">
        <v>387</v>
      </c>
      <c r="DL353" s="57" t="s">
        <v>387</v>
      </c>
      <c r="DM353" s="57" t="s">
        <v>387</v>
      </c>
      <c r="DN353" s="57" t="s">
        <v>387</v>
      </c>
      <c r="DO353" s="57" t="s">
        <v>387</v>
      </c>
      <c r="DP353" s="57"/>
      <c r="DQ353" s="38"/>
      <c r="DR353" s="38"/>
      <c r="DS353" s="57" t="s">
        <v>387</v>
      </c>
      <c r="DT353" s="57" t="s">
        <v>387</v>
      </c>
      <c r="DU353" s="57" t="s">
        <v>387</v>
      </c>
      <c r="DV353" s="57" t="s">
        <v>387</v>
      </c>
      <c r="DW353" s="57"/>
      <c r="DX353" s="57" t="s">
        <v>387</v>
      </c>
      <c r="DY353" s="57" t="s">
        <v>387</v>
      </c>
      <c r="DZ353" s="57"/>
      <c r="EA353" s="57" t="s">
        <v>387</v>
      </c>
      <c r="EB353" s="57" t="s">
        <v>387</v>
      </c>
      <c r="EC353" s="57"/>
      <c r="ED353" s="57"/>
      <c r="EE353" s="57" t="s">
        <v>387</v>
      </c>
      <c r="EF353" s="57" t="s">
        <v>387</v>
      </c>
      <c r="EG353" s="57" t="s">
        <v>387</v>
      </c>
      <c r="EH353" s="57" t="s">
        <v>387</v>
      </c>
      <c r="EI353" s="57" t="s">
        <v>387</v>
      </c>
      <c r="EJ353" s="38"/>
      <c r="EK353" s="38"/>
      <c r="EL353" s="38"/>
      <c r="EM353" s="57" t="s">
        <v>387</v>
      </c>
      <c r="EN353" s="57" t="s">
        <v>387</v>
      </c>
      <c r="EO353" s="57" t="s">
        <v>387</v>
      </c>
      <c r="EP353" s="57" t="s">
        <v>387</v>
      </c>
      <c r="EQ353" s="57"/>
      <c r="ER353" s="57" t="s">
        <v>387</v>
      </c>
      <c r="ES353" s="57"/>
      <c r="ET353" s="57"/>
      <c r="EU353" s="57" t="s">
        <v>387</v>
      </c>
      <c r="EV353" s="57" t="s">
        <v>387</v>
      </c>
      <c r="EW353" s="57"/>
      <c r="EX353" s="57"/>
      <c r="EY353" s="57" t="s">
        <v>387</v>
      </c>
      <c r="EZ353" s="57" t="s">
        <v>387</v>
      </c>
      <c r="FA353" s="57" t="s">
        <v>387</v>
      </c>
      <c r="FB353" s="57" t="s">
        <v>387</v>
      </c>
      <c r="FC353" s="57" t="s">
        <v>387</v>
      </c>
      <c r="FD353" s="38"/>
      <c r="FE353" s="38"/>
      <c r="FF353" s="38"/>
      <c r="FG353" s="57" t="s">
        <v>387</v>
      </c>
      <c r="FH353" s="57" t="s">
        <v>387</v>
      </c>
      <c r="FI353" s="57" t="s">
        <v>387</v>
      </c>
      <c r="FJ353" s="57" t="s">
        <v>387</v>
      </c>
      <c r="FK353" s="57"/>
      <c r="FL353" s="57" t="s">
        <v>387</v>
      </c>
      <c r="FM353" s="57" t="s">
        <v>387</v>
      </c>
      <c r="FN353" s="57"/>
      <c r="FO353" s="57" t="s">
        <v>387</v>
      </c>
      <c r="FP353" s="57" t="s">
        <v>387</v>
      </c>
      <c r="FQ353" s="57" t="s">
        <v>387</v>
      </c>
      <c r="FR353" s="57"/>
      <c r="FS353" s="57" t="s">
        <v>387</v>
      </c>
      <c r="FT353" s="57" t="s">
        <v>387</v>
      </c>
      <c r="FU353" s="57" t="s">
        <v>387</v>
      </c>
      <c r="FV353" s="57" t="s">
        <v>387</v>
      </c>
      <c r="FW353" s="57" t="s">
        <v>387</v>
      </c>
      <c r="FX353" s="38"/>
      <c r="FY353" s="38"/>
      <c r="FZ353" s="38"/>
      <c r="GA353" s="61"/>
      <c r="GB353" s="57" t="s">
        <v>387</v>
      </c>
      <c r="GC353" s="57" t="s">
        <v>387</v>
      </c>
      <c r="GD353" s="57" t="s">
        <v>387</v>
      </c>
      <c r="GE353" s="57"/>
      <c r="GF353" s="57" t="s">
        <v>387</v>
      </c>
      <c r="GG353" s="57" t="s">
        <v>387</v>
      </c>
      <c r="GH353" s="57"/>
      <c r="GI353" s="57"/>
      <c r="GJ353" s="57"/>
      <c r="GK353" s="57"/>
      <c r="GL353" s="57"/>
      <c r="GM353" s="57"/>
      <c r="GN353" s="57" t="s">
        <v>387</v>
      </c>
      <c r="GO353" s="57"/>
      <c r="GP353" s="57"/>
      <c r="GQ353" s="57" t="s">
        <v>387</v>
      </c>
      <c r="GR353" s="38"/>
      <c r="GS353" s="38"/>
      <c r="GT353" s="38"/>
      <c r="GU353" s="57" t="s">
        <v>387</v>
      </c>
      <c r="GV353" s="57" t="s">
        <v>387</v>
      </c>
      <c r="GW353" s="57" t="s">
        <v>387</v>
      </c>
      <c r="GX353" s="57" t="s">
        <v>387</v>
      </c>
      <c r="GY353" s="57"/>
      <c r="GZ353" s="57" t="s">
        <v>387</v>
      </c>
      <c r="HA353" s="57"/>
      <c r="HB353" s="57"/>
      <c r="HC353" s="57" t="s">
        <v>387</v>
      </c>
      <c r="HD353" s="57"/>
      <c r="HE353" s="57"/>
      <c r="HF353" s="57"/>
      <c r="HG353" s="57" t="s">
        <v>387</v>
      </c>
      <c r="HH353" s="57" t="s">
        <v>387</v>
      </c>
      <c r="HI353" s="57" t="s">
        <v>387</v>
      </c>
      <c r="HJ353" s="57" t="s">
        <v>387</v>
      </c>
      <c r="HK353" s="57" t="s">
        <v>387</v>
      </c>
      <c r="HL353" s="57"/>
      <c r="HM353" s="57"/>
      <c r="HN353" s="38"/>
      <c r="HO353" s="61"/>
      <c r="HP353" s="57" t="s">
        <v>387</v>
      </c>
      <c r="HQ353" s="57"/>
      <c r="HR353" s="57"/>
      <c r="HS353" s="57"/>
      <c r="HT353" s="57" t="s">
        <v>387</v>
      </c>
      <c r="HU353" s="57"/>
      <c r="HV353" s="57"/>
      <c r="HW353" s="57"/>
      <c r="HX353" s="57"/>
      <c r="HY353" s="57"/>
      <c r="HZ353" s="57"/>
      <c r="IA353" s="57" t="s">
        <v>387</v>
      </c>
      <c r="IB353" s="57" t="s">
        <v>387</v>
      </c>
      <c r="IC353" s="57"/>
      <c r="ID353" s="57"/>
      <c r="IE353" s="57" t="s">
        <v>387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387</v>
      </c>
      <c r="IO353" s="57" t="s">
        <v>387</v>
      </c>
      <c r="IP353" s="57"/>
      <c r="IQ353" s="57"/>
      <c r="IR353" s="57" t="s">
        <v>387</v>
      </c>
      <c r="IS353" s="57" t="s">
        <v>387</v>
      </c>
      <c r="IT353" s="57"/>
      <c r="IU353" s="57" t="s">
        <v>387</v>
      </c>
      <c r="IV353" s="57"/>
      <c r="IW353" s="57"/>
      <c r="IX353" s="57"/>
      <c r="IY353" s="57" t="s">
        <v>387</v>
      </c>
      <c r="IZ353" s="57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>IF(COUNTIFS($C$7:$AGE$7,"="&amp;$AGK$5,$C353:$AGE353,"б")=0,"",COUNTIFS($C$7:$AGE$7,"="&amp;$AGK$5,$C353:$AGE353,"б"))</f>
        <v/>
      </c>
      <c r="AGG353" s="43" t="str">
        <f>IF(COUNTIFS($C$7:$AGE$7,"="&amp;$AGK$5,$C353:$AGE353,"у")=0,"",COUNTIFS($C$7:$AGE$7,"="&amp;$AGK$5,$C353:$AGE353,"у"))</f>
        <v/>
      </c>
      <c r="AGH353" s="35">
        <f t="shared" ref="AGH353:AGH365" si="1105">IF(COUNTIFS($C$7:$AGE$7,"="&amp;$AGK$1,$C353:$AGE353,"н")=0,"",COUNTIFS($C$7:$AGE$7,"="&amp;$AGK$1,$C353:$AGE353,"н"))</f>
        <v>6</v>
      </c>
      <c r="AGL353" s="36" t="str">
        <f>IF(COUNTIFS($C$6:$AGE$6,9,$C353:$AGE353,"б")=0,"",COUNTIFS($C$6:$AGE$6,9,$C353:$AGE353,"б"))</f>
        <v/>
      </c>
      <c r="AGM353" s="36" t="str">
        <f t="shared" ref="AGM353:AGM365" si="1106">IF(COUNTIFS($C$6:$AGE$6,9,$C353:$AGE353,"у")=0,"",COUNTIFS($C$6:$AGE$6,9,$C353:$AGE353,"у"))</f>
        <v/>
      </c>
      <c r="AGN353" s="39">
        <f>IF(COUNTIFS($C$6:$AGE$6,9,$C353:$AGE353,"н")=0,"",COUNTIFS($C$6:$AGE$6,9,$C353:$AGE353,"н"))</f>
        <v>35</v>
      </c>
      <c r="AGO353" s="36" t="str">
        <f>IF(COUNTIFS($C$6:$AGE$6,10,$C353:$AGE353,"б")=0,"",COUNTIFS($C$6:$AGE$6,10,$C353:$AGE353,"б"))</f>
        <v/>
      </c>
      <c r="AGP353" s="36" t="str">
        <f t="shared" ref="AGP353:AGP365" si="1107">IF(COUNTIFS($C$6:$AGE$6,10,$C353:$AGE353,"у")=0,"",COUNTIFS($C$6:$AGE$6,10,$C353:$AGE353,"у"))</f>
        <v/>
      </c>
      <c r="AGQ353" s="39">
        <f>IF(COUNTIFS($C$6:$AGE$6,10,$C353:$AGE353,"н")=0,"",COUNTIFS($C$6:$AGE$6,10,$C353:$AGE353,"н"))</f>
        <v>56</v>
      </c>
      <c r="AGR353" s="36" t="str">
        <f>IF(COUNTIFS($C$6:$AGE$6,11,$C353:$AGE353,"б")=0,"",COUNTIFS($C$6:$AGE$6,11,$C353:$AGE353,"б"))</f>
        <v/>
      </c>
      <c r="AGS353" s="36" t="str">
        <f t="shared" ref="AGS353:AGS365" si="1108">IF(COUNTIFS($C$6:$AGE$6,11,$C353:$AGE353,"у")=0,"",COUNTIFS($C$6:$AGE$6,11,$C353:$AGE353,"у"))</f>
        <v/>
      </c>
      <c r="AGT353" s="39">
        <f>IF(COUNTIFS($C$6:$AGE$6,11,$C353:$AGE353,"н")=0,"",COUNTIFS($C$6:$AGE$6,11,$C353:$AGE353,"н"))</f>
        <v>29</v>
      </c>
      <c r="AGU353" s="36" t="str">
        <f>IF(COUNTIFS($C$6:$AGE$6,12,$C353:$AGE353,"б")=0,"",COUNTIFS($C$6:$AGE$6,12,$C353:$AGE353,"б"))</f>
        <v/>
      </c>
      <c r="AGV353" s="36" t="str">
        <f t="shared" ref="AGV353:AGV365" si="1109">IF(COUNTIFS($C$6:$AGE$6,12,$C353:$AGE353,"у")=0,"",COUNTIFS($C$6:$AGE$6,12,$C353:$AGE353,"у"))</f>
        <v/>
      </c>
      <c r="AGW353" s="39" t="str">
        <f>IF(COUNTIFS($C$6:$AGE$6,12,$C353:$AGE353,"н")=0,"",COUNTIFS($C$6:$AGE$6,12,$C353:$AGE353,"н"))</f>
        <v/>
      </c>
      <c r="AGX353" s="36" t="str">
        <f>IF(COUNTIFS($C$6:$AGE$6,1,$C353:$AGE353,"б")=0,"",COUNTIFS($C$6:$AGE$6,1,$C353:$AGE353,"б"))</f>
        <v/>
      </c>
      <c r="AGY353" s="36" t="str">
        <f t="shared" ref="AGY353:AGY365" si="1110">IF(COUNTIFS($C$6:$AGE$6,1,$C353:$AGE353,"у")=0,"",COUNTIFS($C$6:$AGE$6,1,$C353:$AGE353,"у"))</f>
        <v/>
      </c>
      <c r="AGZ353" s="39" t="str">
        <f>IF(COUNTIFS($C$6:$AGE$6,1,$C353:$AGE353,"н")=0,"",COUNTIFS($C$6:$AGE$6,1,$C353:$AGE353,"н"))</f>
        <v/>
      </c>
      <c r="AHA353" s="36" t="str">
        <f>IF(COUNTIFS($C$6:$AGE$6,2,$C353:$AGE353,"б")=0,"",COUNTIFS($C$6:$AGE$6,2,$C353:$AGE353,"б"))</f>
        <v/>
      </c>
      <c r="AHB353" s="36" t="str">
        <f t="shared" ref="AHB353:AHB365" si="1111">IF(COUNTIFS($C$6:$AGE$6,2,$C353:$AGE353,"у")=0,"",COUNTIFS($C$6:$AGE$6,2,$C353:$AGE353,"у"))</f>
        <v/>
      </c>
      <c r="AHC353" s="39" t="str">
        <f>IF(COUNTIFS($C$6:$AGE$6,2,$C353:$AGE353,"н")=0,"",COUNTIFS($C$6:$AGE$6,2,$C353:$AGE353,"н"))</f>
        <v/>
      </c>
      <c r="AHD353" s="36" t="str">
        <f>IF(COUNTIFS($C$6:$AGE$6,3,$C353:$AGE353,"б")=0,"",COUNTIFS($C$6:$AGE$6,3,$C353:$AGE353,"б"))</f>
        <v/>
      </c>
      <c r="AHE353" s="36" t="str">
        <f t="shared" ref="AHE353:AHE365" si="1112">IF(COUNTIFS($C$6:$AGE$6,3,$C353:$AGE353,"у")=0,"",COUNTIFS($C$6:$AGE$6,3,$C353:$AGE353,"у"))</f>
        <v/>
      </c>
      <c r="AHF353" s="39" t="str">
        <f>IF(COUNTIFS($C$6:$AGE$6,3,$C353:$AGE353,"н")=0,"",COUNTIFS($C$6:$AGE$6,3,$C353:$AGE353,"н"))</f>
        <v/>
      </c>
      <c r="AHG353" s="36" t="str">
        <f>IF(COUNTIFS($C$6:$AGE$6,4,$C353:$AGE353,"б")=0,"",COUNTIFS($C$6:$AGE$6,4,$C353:$AGE353,"б"))</f>
        <v/>
      </c>
      <c r="AHH353" s="36" t="str">
        <f t="shared" ref="AHH353:AHH365" si="1113">IF(COUNTIFS($C$6:$AGE$6,4,$C353:$AGE353,"у")=0,"",COUNTIFS($C$6:$AGE$6,4,$C353:$AGE353,"у"))</f>
        <v/>
      </c>
      <c r="AHI353" s="39" t="str">
        <f>IF(COUNTIFS($C$6:$AGE$6,4,$C353:$AGE353,"н")=0,"",COUNTIFS($C$6:$AGE$6,4,$C353:$AGE353,"н"))</f>
        <v/>
      </c>
      <c r="AHJ353" s="36" t="str">
        <f>IF(COUNTIFS($C$6:$AGE$6,5,$C353:$AGE353,"б")=0,"",COUNTIFS($C$6:$AGE$6,5,$C353:$AGE353,"б"))</f>
        <v/>
      </c>
      <c r="AHK353" s="36" t="str">
        <f t="shared" ref="AHK353:AHK365" si="1114">IF(COUNTIFS($C$6:$AGE$6,5,$C353:$AGE353,"у")=0,"",COUNTIFS($C$6:$AGE$6,5,$C353:$AGE353,"у"))</f>
        <v/>
      </c>
      <c r="AHL353" s="39" t="str">
        <f>IF(COUNTIFS($C$6:$AGE$6,5,$C353:$AGE353,"н")=0,"",COUNTIFS($C$6:$AGE$6,5,$C353:$AGE353,"н"))</f>
        <v/>
      </c>
      <c r="AHM353" s="36" t="str">
        <f>IF(COUNTIFS($C$6:$AGE$6,6,$C353:$AGE353,"б")=0,"",COUNTIFS($C$6:$AGE$6,6,$C353:$AGE353,"б"))</f>
        <v/>
      </c>
      <c r="AHN353" s="36" t="str">
        <f t="shared" ref="AHN353:AHN365" si="1115">IF(COUNTIFS($C$6:$AGE$6,6,$C353:$AGE353,"у")=0,"",COUNTIFS($C$6:$AGE$6,6,$C353:$AGE353,"у"))</f>
        <v/>
      </c>
      <c r="AHO353" s="39" t="str">
        <f>IF(COUNTIFS($C$6:$AGE$6,6,$C353:$AGE353,"н")=0,"",COUNTIFS($C$6:$AGE$6,6,$C353:$AGE353,"н"))</f>
        <v/>
      </c>
    </row>
    <row r="354" spans="1:918" s="5" customFormat="1" outlineLevel="1" x14ac:dyDescent="0.25">
      <c r="A354" s="35">
        <f>A353+1</f>
        <v>2</v>
      </c>
      <c r="B354" s="48" t="s">
        <v>212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 t="s">
        <v>387</v>
      </c>
      <c r="AN354" s="38"/>
      <c r="AO354" s="38"/>
      <c r="AP354" s="38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 t="s">
        <v>387</v>
      </c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 t="s">
        <v>387</v>
      </c>
      <c r="CS354" s="57" t="s">
        <v>387</v>
      </c>
      <c r="CT354" s="57" t="s">
        <v>387</v>
      </c>
      <c r="CU354" s="57" t="s">
        <v>387</v>
      </c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 t="s">
        <v>387</v>
      </c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 t="s">
        <v>387</v>
      </c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 t="s">
        <v>387</v>
      </c>
      <c r="FA354" s="57" t="s">
        <v>387</v>
      </c>
      <c r="FB354" s="57" t="s">
        <v>387</v>
      </c>
      <c r="FC354" s="57" t="s">
        <v>387</v>
      </c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 t="s">
        <v>387</v>
      </c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 t="s">
        <v>398</v>
      </c>
      <c r="GC354" s="57" t="s">
        <v>398</v>
      </c>
      <c r="GD354" s="57" t="s">
        <v>398</v>
      </c>
      <c r="GE354" s="57"/>
      <c r="GF354" s="57" t="s">
        <v>398</v>
      </c>
      <c r="GG354" s="57" t="s">
        <v>398</v>
      </c>
      <c r="GH354" s="57"/>
      <c r="GI354" s="57"/>
      <c r="GJ354" s="57"/>
      <c r="GK354" s="57"/>
      <c r="GL354" s="57"/>
      <c r="GM354" s="57"/>
      <c r="GN354" s="57" t="s">
        <v>398</v>
      </c>
      <c r="GO354" s="57" t="s">
        <v>398</v>
      </c>
      <c r="GP354" s="57" t="s">
        <v>398</v>
      </c>
      <c r="GQ354" s="57" t="s">
        <v>398</v>
      </c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 t="s">
        <v>387</v>
      </c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57" t="s">
        <v>387</v>
      </c>
      <c r="IJ354" s="57" t="s">
        <v>387</v>
      </c>
      <c r="IK354" s="57"/>
      <c r="IL354" s="57"/>
      <c r="IM354" s="57"/>
      <c r="IN354" s="57"/>
      <c r="IO354" s="57"/>
      <c r="IP354" s="57"/>
      <c r="IQ354" s="57"/>
      <c r="IR354" s="57" t="s">
        <v>387</v>
      </c>
      <c r="IS354" s="57"/>
      <c r="IT354" s="57"/>
      <c r="IU354" s="57"/>
      <c r="IV354" s="57"/>
      <c r="IW354" s="57"/>
      <c r="IX354" s="57"/>
      <c r="IY354" s="57"/>
      <c r="IZ354" s="57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ref="AGF354:AGF365" si="1116">IF(COUNTIFS($C$7:$AGE$7,"="&amp;$AGK$1,$C354:$AGE354,"б")=0,"",COUNTIFS($C$7:$AGE$7,"="&amp;$AGK$1,$C354:$AGE354,"б"))</f>
        <v/>
      </c>
      <c r="AGG354" s="43" t="str">
        <f t="shared" ref="AGG354:AGG365" si="1117">IF(COUNTIFS($C$7:$AGE$7,"="&amp;$AGK$1,$C354:$AGE354,"у")=0,"",COUNTIFS($C$7:$AGE$7,"="&amp;$AGK$1,$C354:$AGE354,"у"))</f>
        <v/>
      </c>
      <c r="AGH354" s="35">
        <f t="shared" si="1105"/>
        <v>3</v>
      </c>
      <c r="AGL354" s="36" t="str">
        <f t="shared" ref="AGL354:AGL365" si="1118">IF(COUNTIFS($C$6:$AGE$6,9,$C354:$AGE354,"б")=0,"",COUNTIFS($C$6:$AGE$6,9,$C354:$AGE354,"б"))</f>
        <v/>
      </c>
      <c r="AGM354" s="36" t="str">
        <f t="shared" si="1106"/>
        <v/>
      </c>
      <c r="AGN354" s="39">
        <f t="shared" ref="AGN354:AGN365" si="1119">IF(COUNTIFS($C$6:$AGE$6,9,$C354:$AGE354,"н")=0,"",COUNTIFS($C$6:$AGE$6,9,$C354:$AGE354,"н"))</f>
        <v>2</v>
      </c>
      <c r="AGO354" s="36" t="str">
        <f t="shared" ref="AGO354:AGO365" si="1120">IF(COUNTIFS($C$6:$AGE$6,10,$C354:$AGE354,"б")=0,"",COUNTIFS($C$6:$AGE$6,10,$C354:$AGE354,"б"))</f>
        <v/>
      </c>
      <c r="AGP354" s="36" t="str">
        <f t="shared" si="1107"/>
        <v/>
      </c>
      <c r="AGQ354" s="39">
        <f t="shared" ref="AGQ354:AGQ365" si="1121">IF(COUNTIFS($C$6:$AGE$6,10,$C354:$AGE354,"н")=0,"",COUNTIFS($C$6:$AGE$6,10,$C354:$AGE354,"н"))</f>
        <v>11</v>
      </c>
      <c r="AGR354" s="36">
        <f t="shared" ref="AGR354:AGR365" si="1122">IF(COUNTIFS($C$6:$AGE$6,11,$C354:$AGE354,"б")=0,"",COUNTIFS($C$6:$AGE$6,11,$C354:$AGE354,"б"))</f>
        <v>9</v>
      </c>
      <c r="AGS354" s="36" t="str">
        <f t="shared" si="1108"/>
        <v/>
      </c>
      <c r="AGT354" s="39">
        <f t="shared" ref="AGT354:AGT365" si="1123">IF(COUNTIFS($C$6:$AGE$6,11,$C354:$AGE354,"н")=0,"",COUNTIFS($C$6:$AGE$6,11,$C354:$AGE354,"н"))</f>
        <v>4</v>
      </c>
      <c r="AGU354" s="36" t="str">
        <f t="shared" ref="AGU354:AGU365" si="1124">IF(COUNTIFS($C$6:$AGE$6,12,$C354:$AGE354,"б")=0,"",COUNTIFS($C$6:$AGE$6,12,$C354:$AGE354,"б"))</f>
        <v/>
      </c>
      <c r="AGV354" s="36" t="str">
        <f t="shared" si="1109"/>
        <v/>
      </c>
      <c r="AGW354" s="39" t="str">
        <f t="shared" ref="AGW354:AGW365" si="1125">IF(COUNTIFS($C$6:$AGE$6,12,$C354:$AGE354,"н")=0,"",COUNTIFS($C$6:$AGE$6,12,$C354:$AGE354,"н"))</f>
        <v/>
      </c>
      <c r="AGX354" s="36" t="str">
        <f t="shared" ref="AGX354:AGX365" si="1126">IF(COUNTIFS($C$6:$AGE$6,1,$C354:$AGE354,"б")=0,"",COUNTIFS($C$6:$AGE$6,1,$C354:$AGE354,"б"))</f>
        <v/>
      </c>
      <c r="AGY354" s="36" t="str">
        <f t="shared" si="1110"/>
        <v/>
      </c>
      <c r="AGZ354" s="39" t="str">
        <f t="shared" ref="AGZ354:AGZ365" si="1127">IF(COUNTIFS($C$6:$AGE$6,1,$C354:$AGE354,"н")=0,"",COUNTIFS($C$6:$AGE$6,1,$C354:$AGE354,"н"))</f>
        <v/>
      </c>
      <c r="AHA354" s="36" t="str">
        <f t="shared" ref="AHA354:AHA365" si="1128">IF(COUNTIFS($C$6:$AGE$6,2,$C354:$AGE354,"б")=0,"",COUNTIFS($C$6:$AGE$6,2,$C354:$AGE354,"б"))</f>
        <v/>
      </c>
      <c r="AHB354" s="36" t="str">
        <f t="shared" si="1111"/>
        <v/>
      </c>
      <c r="AHC354" s="39" t="str">
        <f t="shared" ref="AHC354:AHC365" si="1129">IF(COUNTIFS($C$6:$AGE$6,2,$C354:$AGE354,"н")=0,"",COUNTIFS($C$6:$AGE$6,2,$C354:$AGE354,"н"))</f>
        <v/>
      </c>
      <c r="AHD354" s="36" t="str">
        <f t="shared" ref="AHD354:AHD365" si="1130">IF(COUNTIFS($C$6:$AGE$6,3,$C354:$AGE354,"б")=0,"",COUNTIFS($C$6:$AGE$6,3,$C354:$AGE354,"б"))</f>
        <v/>
      </c>
      <c r="AHE354" s="36" t="str">
        <f t="shared" si="1112"/>
        <v/>
      </c>
      <c r="AHF354" s="39" t="str">
        <f t="shared" ref="AHF354:AHF365" si="1131">IF(COUNTIFS($C$6:$AGE$6,3,$C354:$AGE354,"н")=0,"",COUNTIFS($C$6:$AGE$6,3,$C354:$AGE354,"н"))</f>
        <v/>
      </c>
      <c r="AHG354" s="36" t="str">
        <f t="shared" ref="AHG354:AHG365" si="1132">IF(COUNTIFS($C$6:$AGE$6,4,$C354:$AGE354,"б")=0,"",COUNTIFS($C$6:$AGE$6,4,$C354:$AGE354,"б"))</f>
        <v/>
      </c>
      <c r="AHH354" s="36" t="str">
        <f t="shared" si="1113"/>
        <v/>
      </c>
      <c r="AHI354" s="39" t="str">
        <f t="shared" ref="AHI354:AHI365" si="1133">IF(COUNTIFS($C$6:$AGE$6,4,$C354:$AGE354,"н")=0,"",COUNTIFS($C$6:$AGE$6,4,$C354:$AGE354,"н"))</f>
        <v/>
      </c>
      <c r="AHJ354" s="36" t="str">
        <f t="shared" ref="AHJ354:AHJ365" si="1134">IF(COUNTIFS($C$6:$AGE$6,5,$C354:$AGE354,"б")=0,"",COUNTIFS($C$6:$AGE$6,5,$C354:$AGE354,"б"))</f>
        <v/>
      </c>
      <c r="AHK354" s="36" t="str">
        <f t="shared" si="1114"/>
        <v/>
      </c>
      <c r="AHL354" s="39" t="str">
        <f t="shared" ref="AHL354:AHL365" si="1135">IF(COUNTIFS($C$6:$AGE$6,5,$C354:$AGE354,"н")=0,"",COUNTIFS($C$6:$AGE$6,5,$C354:$AGE354,"н"))</f>
        <v/>
      </c>
      <c r="AHM354" s="36" t="str">
        <f t="shared" ref="AHM354:AHM365" si="1136">IF(COUNTIFS($C$6:$AGE$6,6,$C354:$AGE354,"б")=0,"",COUNTIFS($C$6:$AGE$6,6,$C354:$AGE354,"б"))</f>
        <v/>
      </c>
      <c r="AHN354" s="36" t="str">
        <f t="shared" si="1115"/>
        <v/>
      </c>
      <c r="AHO354" s="39" t="str">
        <f t="shared" ref="AHO354:AHO365" si="1137">IF(COUNTIFS($C$6:$AGE$6,6,$C354:$AGE354,"н")=0,"",COUNTIFS($C$6:$AGE$6,6,$C354:$AGE354,"н"))</f>
        <v/>
      </c>
    </row>
    <row r="355" spans="1:918" s="5" customFormat="1" outlineLevel="1" x14ac:dyDescent="0.25">
      <c r="A355" s="35">
        <f t="shared" ref="A355:A365" si="1138">A354+1</f>
        <v>3</v>
      </c>
      <c r="B355" s="48" t="s">
        <v>213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38"/>
      <c r="AO355" s="38"/>
      <c r="AP355" s="38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 t="s">
        <v>387</v>
      </c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38"/>
      <c r="CD355" s="38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38"/>
      <c r="CW355" s="38"/>
      <c r="CX355" s="38"/>
      <c r="CY355" s="61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61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/>
      <c r="FA355" s="57"/>
      <c r="FB355" s="57"/>
      <c r="FC355" s="57"/>
      <c r="FD355" s="38"/>
      <c r="FE355" s="38"/>
      <c r="FF355" s="38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38"/>
      <c r="FY355" s="38"/>
      <c r="FZ355" s="38"/>
      <c r="GA355" s="61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38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38"/>
      <c r="HO355" s="61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38"/>
      <c r="IG355" s="38"/>
      <c r="IH355" s="38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  <c r="IX355" s="57"/>
      <c r="IY355" s="57"/>
      <c r="IZ355" s="57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116"/>
        <v/>
      </c>
      <c r="AGG355" s="43" t="str">
        <f t="shared" si="1117"/>
        <v/>
      </c>
      <c r="AGH355" s="35" t="str">
        <f t="shared" si="1105"/>
        <v/>
      </c>
      <c r="AGL355" s="36" t="str">
        <f t="shared" si="1118"/>
        <v/>
      </c>
      <c r="AGM355" s="36" t="str">
        <f t="shared" si="1106"/>
        <v/>
      </c>
      <c r="AGN355" s="39">
        <f t="shared" si="1119"/>
        <v>1</v>
      </c>
      <c r="AGO355" s="36" t="str">
        <f t="shared" si="1120"/>
        <v/>
      </c>
      <c r="AGP355" s="36" t="str">
        <f t="shared" si="1107"/>
        <v/>
      </c>
      <c r="AGQ355" s="39" t="str">
        <f t="shared" si="1121"/>
        <v/>
      </c>
      <c r="AGR355" s="36" t="str">
        <f t="shared" si="1122"/>
        <v/>
      </c>
      <c r="AGS355" s="36" t="str">
        <f t="shared" si="1108"/>
        <v/>
      </c>
      <c r="AGT355" s="39" t="str">
        <f t="shared" si="1123"/>
        <v/>
      </c>
      <c r="AGU355" s="36" t="str">
        <f t="shared" si="1124"/>
        <v/>
      </c>
      <c r="AGV355" s="36" t="str">
        <f t="shared" si="1109"/>
        <v/>
      </c>
      <c r="AGW355" s="39" t="str">
        <f t="shared" si="1125"/>
        <v/>
      </c>
      <c r="AGX355" s="36" t="str">
        <f t="shared" si="1126"/>
        <v/>
      </c>
      <c r="AGY355" s="36" t="str">
        <f t="shared" si="1110"/>
        <v/>
      </c>
      <c r="AGZ355" s="39" t="str">
        <f t="shared" si="1127"/>
        <v/>
      </c>
      <c r="AHA355" s="36" t="str">
        <f t="shared" si="1128"/>
        <v/>
      </c>
      <c r="AHB355" s="36" t="str">
        <f t="shared" si="1111"/>
        <v/>
      </c>
      <c r="AHC355" s="39" t="str">
        <f t="shared" si="1129"/>
        <v/>
      </c>
      <c r="AHD355" s="36" t="str">
        <f t="shared" si="1130"/>
        <v/>
      </c>
      <c r="AHE355" s="36" t="str">
        <f t="shared" si="1112"/>
        <v/>
      </c>
      <c r="AHF355" s="39" t="str">
        <f t="shared" si="1131"/>
        <v/>
      </c>
      <c r="AHG355" s="36" t="str">
        <f t="shared" si="1132"/>
        <v/>
      </c>
      <c r="AHH355" s="36" t="str">
        <f t="shared" si="1113"/>
        <v/>
      </c>
      <c r="AHI355" s="39" t="str">
        <f t="shared" si="1133"/>
        <v/>
      </c>
      <c r="AHJ355" s="36" t="str">
        <f t="shared" si="1134"/>
        <v/>
      </c>
      <c r="AHK355" s="36" t="str">
        <f t="shared" si="1114"/>
        <v/>
      </c>
      <c r="AHL355" s="39" t="str">
        <f t="shared" si="1135"/>
        <v/>
      </c>
      <c r="AHM355" s="36" t="str">
        <f t="shared" si="1136"/>
        <v/>
      </c>
      <c r="AHN355" s="36" t="str">
        <f t="shared" si="1115"/>
        <v/>
      </c>
      <c r="AHO355" s="39" t="str">
        <f t="shared" si="1137"/>
        <v/>
      </c>
    </row>
    <row r="356" spans="1:918" s="5" customFormat="1" outlineLevel="1" x14ac:dyDescent="0.25">
      <c r="A356" s="35">
        <f t="shared" si="1138"/>
        <v>4</v>
      </c>
      <c r="B356" s="48" t="s">
        <v>214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 t="s">
        <v>388</v>
      </c>
      <c r="Q356" s="57" t="s">
        <v>388</v>
      </c>
      <c r="R356" s="57" t="s">
        <v>388</v>
      </c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388</v>
      </c>
      <c r="AN356" s="38"/>
      <c r="AO356" s="38"/>
      <c r="AP356" s="38"/>
      <c r="AQ356" s="57"/>
      <c r="AR356" s="57"/>
      <c r="AS356" s="57"/>
      <c r="AT356" s="57"/>
      <c r="AU356" s="57"/>
      <c r="AV356" s="57"/>
      <c r="AW356" s="57" t="s">
        <v>388</v>
      </c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 t="s">
        <v>388</v>
      </c>
      <c r="FA356" s="57" t="s">
        <v>388</v>
      </c>
      <c r="FB356" s="57" t="s">
        <v>388</v>
      </c>
      <c r="FC356" s="57" t="s">
        <v>388</v>
      </c>
      <c r="FD356" s="38"/>
      <c r="FE356" s="38"/>
      <c r="FF356" s="38"/>
      <c r="FG356" s="57" t="s">
        <v>388</v>
      </c>
      <c r="FH356" s="57" t="s">
        <v>388</v>
      </c>
      <c r="FI356" s="57" t="s">
        <v>388</v>
      </c>
      <c r="FJ356" s="57" t="s">
        <v>388</v>
      </c>
      <c r="FK356" s="57"/>
      <c r="FL356" s="57"/>
      <c r="FM356" s="57" t="s">
        <v>388</v>
      </c>
      <c r="FN356" s="57"/>
      <c r="FO356" s="57"/>
      <c r="FP356" s="57" t="s">
        <v>388</v>
      </c>
      <c r="FQ356" s="57" t="s">
        <v>388</v>
      </c>
      <c r="FR356" s="57"/>
      <c r="FS356" s="57"/>
      <c r="FT356" s="57" t="s">
        <v>388</v>
      </c>
      <c r="FU356" s="57" t="s">
        <v>388</v>
      </c>
      <c r="FV356" s="57" t="s">
        <v>388</v>
      </c>
      <c r="FW356" s="57" t="s">
        <v>388</v>
      </c>
      <c r="FX356" s="38"/>
      <c r="FY356" s="38"/>
      <c r="FZ356" s="38"/>
      <c r="GA356" s="61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 t="s">
        <v>388</v>
      </c>
      <c r="GO356" s="57"/>
      <c r="GP356" s="57"/>
      <c r="GQ356" s="57"/>
      <c r="GR356" s="38"/>
      <c r="GS356" s="38"/>
      <c r="GT356" s="38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38"/>
      <c r="HO356" s="61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38"/>
      <c r="IG356" s="38"/>
      <c r="IH356" s="38"/>
      <c r="II356" s="57"/>
      <c r="IJ356" s="57"/>
      <c r="IK356" s="57"/>
      <c r="IL356" s="57"/>
      <c r="IM356" s="57"/>
      <c r="IN356" s="57"/>
      <c r="IO356" s="57"/>
      <c r="IP356" s="57"/>
      <c r="IQ356" s="57"/>
      <c r="IR356" s="57"/>
      <c r="IS356" s="57"/>
      <c r="IT356" s="57"/>
      <c r="IU356" s="57"/>
      <c r="IV356" s="57"/>
      <c r="IW356" s="57"/>
      <c r="IX356" s="57"/>
      <c r="IY356" s="57"/>
      <c r="IZ356" s="57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116"/>
        <v/>
      </c>
      <c r="AGG356" s="43" t="str">
        <f t="shared" si="1117"/>
        <v/>
      </c>
      <c r="AGH356" s="35" t="str">
        <f t="shared" si="1105"/>
        <v/>
      </c>
      <c r="AGL356" s="36" t="str">
        <f t="shared" si="1118"/>
        <v/>
      </c>
      <c r="AGM356" s="36">
        <f t="shared" si="1106"/>
        <v>5</v>
      </c>
      <c r="AGN356" s="39" t="str">
        <f t="shared" si="1119"/>
        <v/>
      </c>
      <c r="AGO356" s="36" t="str">
        <f t="shared" si="1120"/>
        <v/>
      </c>
      <c r="AGP356" s="36">
        <f t="shared" si="1107"/>
        <v>15</v>
      </c>
      <c r="AGQ356" s="39" t="str">
        <f t="shared" si="1121"/>
        <v/>
      </c>
      <c r="AGR356" s="36" t="str">
        <f t="shared" si="1122"/>
        <v/>
      </c>
      <c r="AGS356" s="36">
        <f t="shared" si="1108"/>
        <v>1</v>
      </c>
      <c r="AGT356" s="39" t="str">
        <f t="shared" si="1123"/>
        <v/>
      </c>
      <c r="AGU356" s="36" t="str">
        <f t="shared" si="1124"/>
        <v/>
      </c>
      <c r="AGV356" s="36" t="str">
        <f t="shared" si="1109"/>
        <v/>
      </c>
      <c r="AGW356" s="39" t="str">
        <f t="shared" si="1125"/>
        <v/>
      </c>
      <c r="AGX356" s="36" t="str">
        <f t="shared" si="1126"/>
        <v/>
      </c>
      <c r="AGY356" s="36" t="str">
        <f t="shared" si="1110"/>
        <v/>
      </c>
      <c r="AGZ356" s="39" t="str">
        <f t="shared" si="1127"/>
        <v/>
      </c>
      <c r="AHA356" s="36" t="str">
        <f t="shared" si="1128"/>
        <v/>
      </c>
      <c r="AHB356" s="36" t="str">
        <f t="shared" si="1111"/>
        <v/>
      </c>
      <c r="AHC356" s="39" t="str">
        <f t="shared" si="1129"/>
        <v/>
      </c>
      <c r="AHD356" s="36" t="str">
        <f t="shared" si="1130"/>
        <v/>
      </c>
      <c r="AHE356" s="36" t="str">
        <f t="shared" si="1112"/>
        <v/>
      </c>
      <c r="AHF356" s="39" t="str">
        <f t="shared" si="1131"/>
        <v/>
      </c>
      <c r="AHG356" s="36" t="str">
        <f t="shared" si="1132"/>
        <v/>
      </c>
      <c r="AHH356" s="36" t="str">
        <f t="shared" si="1113"/>
        <v/>
      </c>
      <c r="AHI356" s="39" t="str">
        <f t="shared" si="1133"/>
        <v/>
      </c>
      <c r="AHJ356" s="36" t="str">
        <f t="shared" si="1134"/>
        <v/>
      </c>
      <c r="AHK356" s="36" t="str">
        <f t="shared" si="1114"/>
        <v/>
      </c>
      <c r="AHL356" s="39" t="str">
        <f t="shared" si="1135"/>
        <v/>
      </c>
      <c r="AHM356" s="36" t="str">
        <f t="shared" si="1136"/>
        <v/>
      </c>
      <c r="AHN356" s="36" t="str">
        <f t="shared" si="1115"/>
        <v/>
      </c>
      <c r="AHO356" s="39" t="str">
        <f t="shared" si="1137"/>
        <v/>
      </c>
    </row>
    <row r="357" spans="1:918" s="5" customFormat="1" outlineLevel="1" x14ac:dyDescent="0.25">
      <c r="A357" s="35">
        <f t="shared" si="1138"/>
        <v>5</v>
      </c>
      <c r="B357" s="48" t="s">
        <v>215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 t="s">
        <v>387</v>
      </c>
      <c r="EZ357" s="57" t="s">
        <v>387</v>
      </c>
      <c r="FA357" s="57" t="s">
        <v>387</v>
      </c>
      <c r="FB357" s="57" t="s">
        <v>387</v>
      </c>
      <c r="FC357" s="57"/>
      <c r="FD357" s="38"/>
      <c r="FE357" s="38"/>
      <c r="FF357" s="38"/>
      <c r="FG357" s="57"/>
      <c r="FH357" s="57"/>
      <c r="FI357" s="57"/>
      <c r="FJ357" s="57"/>
      <c r="FK357" s="57"/>
      <c r="FL357" s="57"/>
      <c r="FM357" s="57" t="s">
        <v>387</v>
      </c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38"/>
      <c r="FY357" s="38"/>
      <c r="FZ357" s="38"/>
      <c r="GA357" s="61"/>
      <c r="GB357" s="57" t="s">
        <v>398</v>
      </c>
      <c r="GC357" s="57" t="s">
        <v>398</v>
      </c>
      <c r="GD357" s="57" t="s">
        <v>398</v>
      </c>
      <c r="GE357" s="57"/>
      <c r="GF357" s="57" t="s">
        <v>398</v>
      </c>
      <c r="GG357" s="57" t="s">
        <v>398</v>
      </c>
      <c r="GH357" s="57"/>
      <c r="GI357" s="57"/>
      <c r="GJ357" s="57"/>
      <c r="GK357" s="57"/>
      <c r="GL357" s="57"/>
      <c r="GM357" s="57"/>
      <c r="GN357" s="57" t="s">
        <v>398</v>
      </c>
      <c r="GO357" s="57" t="s">
        <v>398</v>
      </c>
      <c r="GP357" s="57" t="s">
        <v>398</v>
      </c>
      <c r="GQ357" s="57" t="s">
        <v>398</v>
      </c>
      <c r="GR357" s="38"/>
      <c r="GS357" s="38"/>
      <c r="GT357" s="38"/>
      <c r="GU357" s="57" t="s">
        <v>398</v>
      </c>
      <c r="GV357" s="57" t="s">
        <v>398</v>
      </c>
      <c r="GW357" s="57" t="s">
        <v>398</v>
      </c>
      <c r="GX357" s="57" t="s">
        <v>398</v>
      </c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57"/>
      <c r="HN357" s="38"/>
      <c r="HO357" s="61"/>
      <c r="HP357" s="57" t="s">
        <v>388</v>
      </c>
      <c r="HQ357" s="57" t="s">
        <v>388</v>
      </c>
      <c r="HR357" s="57" t="s">
        <v>388</v>
      </c>
      <c r="HS357" s="57"/>
      <c r="HT357" s="57" t="s">
        <v>388</v>
      </c>
      <c r="HU357" s="57" t="s">
        <v>388</v>
      </c>
      <c r="HV357" s="57"/>
      <c r="HW357" s="57" t="s">
        <v>388</v>
      </c>
      <c r="HX357" s="57" t="s">
        <v>388</v>
      </c>
      <c r="HY357" s="57"/>
      <c r="HZ357" s="57"/>
      <c r="IA357" s="57" t="s">
        <v>388</v>
      </c>
      <c r="IB357" s="57"/>
      <c r="IC357" s="57"/>
      <c r="ID357" s="57"/>
      <c r="IE357" s="57" t="s">
        <v>388</v>
      </c>
      <c r="IF357" s="38"/>
      <c r="IG357" s="38"/>
      <c r="IH357" s="38"/>
      <c r="II357" s="57" t="s">
        <v>388</v>
      </c>
      <c r="IJ357" s="57" t="s">
        <v>388</v>
      </c>
      <c r="IK357" s="57" t="s">
        <v>388</v>
      </c>
      <c r="IL357" s="57" t="s">
        <v>388</v>
      </c>
      <c r="IM357" s="57"/>
      <c r="IN357" s="57" t="s">
        <v>388</v>
      </c>
      <c r="IO357" s="57" t="s">
        <v>388</v>
      </c>
      <c r="IP357" s="57"/>
      <c r="IQ357" s="57" t="s">
        <v>388</v>
      </c>
      <c r="IR357" s="57" t="s">
        <v>388</v>
      </c>
      <c r="IS357" s="57"/>
      <c r="IT357" s="57"/>
      <c r="IU357" s="57" t="s">
        <v>388</v>
      </c>
      <c r="IV357" s="57"/>
      <c r="IW357" s="57"/>
      <c r="IX357" s="57"/>
      <c r="IY357" s="57" t="s">
        <v>388</v>
      </c>
      <c r="IZ357" s="57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>
        <f t="shared" si="1117"/>
        <v>10</v>
      </c>
      <c r="AGH357" s="35" t="str">
        <f t="shared" si="1105"/>
        <v/>
      </c>
      <c r="AGL357" s="36" t="str">
        <f t="shared" si="1118"/>
        <v/>
      </c>
      <c r="AGM357" s="36" t="str">
        <f t="shared" si="1106"/>
        <v/>
      </c>
      <c r="AGN357" s="39" t="str">
        <f t="shared" si="1119"/>
        <v/>
      </c>
      <c r="AGO357" s="36" t="str">
        <f t="shared" si="1120"/>
        <v/>
      </c>
      <c r="AGP357" s="36" t="str">
        <f t="shared" si="1107"/>
        <v/>
      </c>
      <c r="AGQ357" s="39">
        <f t="shared" si="1121"/>
        <v>5</v>
      </c>
      <c r="AGR357" s="36">
        <f t="shared" si="1122"/>
        <v>13</v>
      </c>
      <c r="AGS357" s="36">
        <f t="shared" si="1108"/>
        <v>19</v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6</v>
      </c>
      <c r="B358" s="48" t="s">
        <v>216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 t="s">
        <v>387</v>
      </c>
      <c r="R358" s="57" t="s">
        <v>387</v>
      </c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 t="s">
        <v>387</v>
      </c>
      <c r="AF358" s="57"/>
      <c r="AG358" s="57" t="s">
        <v>387</v>
      </c>
      <c r="AH358" s="57"/>
      <c r="AI358" s="57"/>
      <c r="AJ358" s="57"/>
      <c r="AK358" s="57"/>
      <c r="AL358" s="57"/>
      <c r="AM358" s="57" t="s">
        <v>387</v>
      </c>
      <c r="AN358" s="38"/>
      <c r="AO358" s="38"/>
      <c r="AP358" s="38"/>
      <c r="AQ358" s="57"/>
      <c r="AR358" s="57"/>
      <c r="AS358" s="57"/>
      <c r="AT358" s="57"/>
      <c r="AU358" s="57"/>
      <c r="AV358" s="57" t="s">
        <v>387</v>
      </c>
      <c r="AW358" s="57" t="s">
        <v>387</v>
      </c>
      <c r="AX358" s="57"/>
      <c r="AY358" s="57" t="s">
        <v>387</v>
      </c>
      <c r="AZ358" s="57"/>
      <c r="BA358" s="57" t="s">
        <v>387</v>
      </c>
      <c r="BB358" s="57"/>
      <c r="BC358" s="57"/>
      <c r="BD358" s="57"/>
      <c r="BE358" s="57" t="s">
        <v>387</v>
      </c>
      <c r="BF358" s="57"/>
      <c r="BG358" s="57"/>
      <c r="BH358" s="57"/>
      <c r="BI358" s="38"/>
      <c r="BJ358" s="38"/>
      <c r="BK358" s="61"/>
      <c r="BL358" s="57" t="s">
        <v>387</v>
      </c>
      <c r="BM358" s="57" t="s">
        <v>387</v>
      </c>
      <c r="BN358" s="57" t="s">
        <v>387</v>
      </c>
      <c r="BO358" s="57"/>
      <c r="BP358" s="57" t="s">
        <v>387</v>
      </c>
      <c r="BQ358" s="57"/>
      <c r="BR358" s="57"/>
      <c r="BS358" s="57" t="s">
        <v>387</v>
      </c>
      <c r="BT358" s="57" t="s">
        <v>387</v>
      </c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 t="s">
        <v>387</v>
      </c>
      <c r="CF358" s="57" t="s">
        <v>387</v>
      </c>
      <c r="CG358" s="57" t="s">
        <v>387</v>
      </c>
      <c r="CH358" s="57" t="s">
        <v>387</v>
      </c>
      <c r="CI358" s="57"/>
      <c r="CJ358" s="57" t="s">
        <v>387</v>
      </c>
      <c r="CK358" s="57" t="s">
        <v>387</v>
      </c>
      <c r="CL358" s="57"/>
      <c r="CM358" s="57" t="s">
        <v>387</v>
      </c>
      <c r="CN358" s="57" t="s">
        <v>387</v>
      </c>
      <c r="CO358" s="57" t="s">
        <v>387</v>
      </c>
      <c r="CP358" s="57"/>
      <c r="CQ358" s="57"/>
      <c r="CR358" s="57" t="s">
        <v>387</v>
      </c>
      <c r="CS358" s="57" t="s">
        <v>387</v>
      </c>
      <c r="CT358" s="57" t="s">
        <v>387</v>
      </c>
      <c r="CU358" s="57" t="s">
        <v>387</v>
      </c>
      <c r="CV358" s="38"/>
      <c r="CW358" s="38"/>
      <c r="CX358" s="38"/>
      <c r="CY358" s="61"/>
      <c r="CZ358" s="57" t="s">
        <v>387</v>
      </c>
      <c r="DA358" s="57" t="s">
        <v>387</v>
      </c>
      <c r="DB358" s="57" t="s">
        <v>387</v>
      </c>
      <c r="DC358" s="57"/>
      <c r="DD358" s="57" t="s">
        <v>387</v>
      </c>
      <c r="DE358" s="57" t="s">
        <v>387</v>
      </c>
      <c r="DF358" s="57"/>
      <c r="DG358" s="57" t="s">
        <v>387</v>
      </c>
      <c r="DH358" s="57" t="s">
        <v>387</v>
      </c>
      <c r="DI358" s="57" t="s">
        <v>387</v>
      </c>
      <c r="DJ358" s="57"/>
      <c r="DK358" s="57"/>
      <c r="DL358" s="57" t="s">
        <v>387</v>
      </c>
      <c r="DM358" s="57" t="s">
        <v>387</v>
      </c>
      <c r="DN358" s="57" t="s">
        <v>387</v>
      </c>
      <c r="DO358" s="57" t="s">
        <v>387</v>
      </c>
      <c r="DP358" s="57"/>
      <c r="DQ358" s="38"/>
      <c r="DR358" s="38"/>
      <c r="DS358" s="57" t="s">
        <v>387</v>
      </c>
      <c r="DT358" s="57" t="s">
        <v>387</v>
      </c>
      <c r="DU358" s="57" t="s">
        <v>387</v>
      </c>
      <c r="DV358" s="57" t="s">
        <v>387</v>
      </c>
      <c r="DW358" s="57"/>
      <c r="DX358" s="57"/>
      <c r="DY358" s="57"/>
      <c r="DZ358" s="57"/>
      <c r="EA358" s="57" t="s">
        <v>387</v>
      </c>
      <c r="EB358" s="57" t="s">
        <v>387</v>
      </c>
      <c r="EC358" s="57" t="s">
        <v>387</v>
      </c>
      <c r="ED358" s="57"/>
      <c r="EE358" s="57"/>
      <c r="EF358" s="57" t="s">
        <v>387</v>
      </c>
      <c r="EG358" s="57" t="s">
        <v>387</v>
      </c>
      <c r="EH358" s="57" t="s">
        <v>387</v>
      </c>
      <c r="EI358" s="57" t="s">
        <v>387</v>
      </c>
      <c r="EJ358" s="38"/>
      <c r="EK358" s="38"/>
      <c r="EL358" s="38"/>
      <c r="EM358" s="57" t="s">
        <v>387</v>
      </c>
      <c r="EN358" s="57" t="s">
        <v>387</v>
      </c>
      <c r="EO358" s="57" t="s">
        <v>387</v>
      </c>
      <c r="EP358" s="57" t="s">
        <v>387</v>
      </c>
      <c r="EQ358" s="57"/>
      <c r="ER358" s="57" t="s">
        <v>387</v>
      </c>
      <c r="ES358" s="57"/>
      <c r="ET358" s="57"/>
      <c r="EU358" s="57" t="s">
        <v>387</v>
      </c>
      <c r="EV358" s="57" t="s">
        <v>387</v>
      </c>
      <c r="EW358" s="57" t="s">
        <v>387</v>
      </c>
      <c r="EX358" s="57"/>
      <c r="EY358" s="57"/>
      <c r="EZ358" s="57" t="s">
        <v>387</v>
      </c>
      <c r="FA358" s="57" t="s">
        <v>387</v>
      </c>
      <c r="FB358" s="57" t="s">
        <v>387</v>
      </c>
      <c r="FC358" s="57" t="s">
        <v>387</v>
      </c>
      <c r="FD358" s="38"/>
      <c r="FE358" s="38"/>
      <c r="FF358" s="38"/>
      <c r="FG358" s="57" t="s">
        <v>387</v>
      </c>
      <c r="FH358" s="57" t="s">
        <v>387</v>
      </c>
      <c r="FI358" s="57" t="s">
        <v>387</v>
      </c>
      <c r="FJ358" s="57" t="s">
        <v>387</v>
      </c>
      <c r="FK358" s="57"/>
      <c r="FL358" s="57" t="s">
        <v>387</v>
      </c>
      <c r="FM358" s="57" t="s">
        <v>387</v>
      </c>
      <c r="FN358" s="57"/>
      <c r="FO358" s="57" t="s">
        <v>387</v>
      </c>
      <c r="FP358" s="57" t="s">
        <v>387</v>
      </c>
      <c r="FQ358" s="57" t="s">
        <v>387</v>
      </c>
      <c r="FR358" s="57"/>
      <c r="FS358" s="57"/>
      <c r="FT358" s="57" t="s">
        <v>387</v>
      </c>
      <c r="FU358" s="57" t="s">
        <v>387</v>
      </c>
      <c r="FV358" s="57" t="s">
        <v>387</v>
      </c>
      <c r="FW358" s="57" t="s">
        <v>387</v>
      </c>
      <c r="FX358" s="38"/>
      <c r="FY358" s="38"/>
      <c r="FZ358" s="38"/>
      <c r="GA358" s="61"/>
      <c r="GB358" s="57" t="s">
        <v>387</v>
      </c>
      <c r="GC358" s="57" t="s">
        <v>387</v>
      </c>
      <c r="GD358" s="57" t="s">
        <v>387</v>
      </c>
      <c r="GE358" s="57"/>
      <c r="GF358" s="57" t="s">
        <v>387</v>
      </c>
      <c r="GG358" s="57" t="s">
        <v>387</v>
      </c>
      <c r="GH358" s="57"/>
      <c r="GI358" s="57"/>
      <c r="GJ358" s="57"/>
      <c r="GK358" s="57"/>
      <c r="GL358" s="57"/>
      <c r="GM358" s="57"/>
      <c r="GN358" s="57" t="s">
        <v>387</v>
      </c>
      <c r="GO358" s="57"/>
      <c r="GP358" s="57"/>
      <c r="GQ358" s="57" t="s">
        <v>387</v>
      </c>
      <c r="GR358" s="38"/>
      <c r="GS358" s="38"/>
      <c r="GT358" s="38"/>
      <c r="GU358" s="57" t="s">
        <v>387</v>
      </c>
      <c r="GV358" s="57" t="s">
        <v>387</v>
      </c>
      <c r="GW358" s="57" t="s">
        <v>387</v>
      </c>
      <c r="GX358" s="57" t="s">
        <v>387</v>
      </c>
      <c r="GY358" s="57"/>
      <c r="GZ358" s="57" t="s">
        <v>387</v>
      </c>
      <c r="HA358" s="57"/>
      <c r="HB358" s="57"/>
      <c r="HC358" s="57" t="s">
        <v>387</v>
      </c>
      <c r="HD358" s="57" t="s">
        <v>387</v>
      </c>
      <c r="HE358" s="57" t="s">
        <v>387</v>
      </c>
      <c r="HF358" s="57"/>
      <c r="HG358" s="57"/>
      <c r="HH358" s="57" t="s">
        <v>387</v>
      </c>
      <c r="HI358" s="57" t="s">
        <v>387</v>
      </c>
      <c r="HJ358" s="57" t="s">
        <v>387</v>
      </c>
      <c r="HK358" s="57" t="s">
        <v>387</v>
      </c>
      <c r="HL358" s="57"/>
      <c r="HM358" s="57"/>
      <c r="HN358" s="38"/>
      <c r="HO358" s="61"/>
      <c r="HP358" s="57"/>
      <c r="HQ358" s="57"/>
      <c r="HR358" s="57"/>
      <c r="HS358" s="57"/>
      <c r="HT358" s="57" t="s">
        <v>387</v>
      </c>
      <c r="HU358" s="57"/>
      <c r="HV358" s="57"/>
      <c r="HW358" s="57"/>
      <c r="HX358" s="57"/>
      <c r="HY358" s="57"/>
      <c r="HZ358" s="57"/>
      <c r="IA358" s="57"/>
      <c r="IB358" s="57" t="s">
        <v>387</v>
      </c>
      <c r="IC358" s="57"/>
      <c r="ID358" s="57"/>
      <c r="IE358" s="57" t="s">
        <v>387</v>
      </c>
      <c r="IF358" s="38"/>
      <c r="IG358" s="38"/>
      <c r="IH358" s="38"/>
      <c r="II358" s="57"/>
      <c r="IJ358" s="57"/>
      <c r="IK358" s="57"/>
      <c r="IL358" s="57"/>
      <c r="IM358" s="57"/>
      <c r="IN358" s="57" t="s">
        <v>387</v>
      </c>
      <c r="IO358" s="57" t="s">
        <v>387</v>
      </c>
      <c r="IP358" s="57"/>
      <c r="IQ358" s="57"/>
      <c r="IR358" s="57" t="s">
        <v>387</v>
      </c>
      <c r="IS358" s="57" t="s">
        <v>387</v>
      </c>
      <c r="IT358" s="57"/>
      <c r="IU358" s="57"/>
      <c r="IV358" s="57"/>
      <c r="IW358" s="57"/>
      <c r="IX358" s="57"/>
      <c r="IY358" s="57" t="s">
        <v>387</v>
      </c>
      <c r="IZ358" s="57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 t="str">
        <f t="shared" si="1117"/>
        <v/>
      </c>
      <c r="AGH358" s="35">
        <f t="shared" si="1105"/>
        <v>5</v>
      </c>
      <c r="AGL358" s="36" t="str">
        <f t="shared" si="1118"/>
        <v/>
      </c>
      <c r="AGM358" s="36" t="str">
        <f t="shared" si="1106"/>
        <v/>
      </c>
      <c r="AGN358" s="39">
        <f t="shared" si="1119"/>
        <v>25</v>
      </c>
      <c r="AGO358" s="36" t="str">
        <f t="shared" si="1120"/>
        <v/>
      </c>
      <c r="AGP358" s="36" t="str">
        <f t="shared" si="1107"/>
        <v/>
      </c>
      <c r="AGQ358" s="39">
        <f t="shared" si="1121"/>
        <v>52</v>
      </c>
      <c r="AGR358" s="36" t="str">
        <f t="shared" si="1122"/>
        <v/>
      </c>
      <c r="AGS358" s="36" t="str">
        <f t="shared" si="1108"/>
        <v/>
      </c>
      <c r="AGT358" s="39">
        <f t="shared" si="1123"/>
        <v>27</v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7</v>
      </c>
      <c r="B359" s="48" t="s">
        <v>217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38"/>
      <c r="CW359" s="38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38"/>
      <c r="DR359" s="38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38"/>
      <c r="EK359" s="38"/>
      <c r="EL359" s="38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38"/>
      <c r="FE359" s="38"/>
      <c r="FF359" s="38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38"/>
      <c r="FY359" s="38"/>
      <c r="FZ359" s="38"/>
      <c r="GA359" s="61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38"/>
      <c r="GS359" s="38"/>
      <c r="GT359" s="38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38"/>
      <c r="IG359" s="38"/>
      <c r="IH359" s="38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  <c r="IX359" s="57"/>
      <c r="IY359" s="57"/>
      <c r="IZ359" s="57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 t="str">
        <f t="shared" si="1105"/>
        <v/>
      </c>
      <c r="AGL359" s="36" t="str">
        <f t="shared" si="1118"/>
        <v/>
      </c>
      <c r="AGM359" s="36" t="str">
        <f t="shared" si="1106"/>
        <v/>
      </c>
      <c r="AGN359" s="39" t="str">
        <f t="shared" si="1119"/>
        <v/>
      </c>
      <c r="AGO359" s="36" t="str">
        <f t="shared" si="1120"/>
        <v/>
      </c>
      <c r="AGP359" s="36" t="str">
        <f t="shared" si="1107"/>
        <v/>
      </c>
      <c r="AGQ359" s="39" t="str">
        <f t="shared" si="1121"/>
        <v/>
      </c>
      <c r="AGR359" s="36" t="str">
        <f t="shared" si="1122"/>
        <v/>
      </c>
      <c r="AGS359" s="36" t="str">
        <f t="shared" si="1108"/>
        <v/>
      </c>
      <c r="AGT359" s="39" t="str">
        <f t="shared" si="1123"/>
        <v/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8</v>
      </c>
      <c r="B360" s="48" t="s">
        <v>218</v>
      </c>
      <c r="C360" s="37"/>
      <c r="D360" s="35"/>
      <c r="E360" s="35"/>
      <c r="F360" s="35"/>
      <c r="G360" s="57"/>
      <c r="H360" s="57" t="s">
        <v>387</v>
      </c>
      <c r="I360" s="57" t="s">
        <v>387</v>
      </c>
      <c r="J360" s="57"/>
      <c r="K360" s="57" t="s">
        <v>387</v>
      </c>
      <c r="L360" s="57" t="s">
        <v>387</v>
      </c>
      <c r="M360" s="57" t="s">
        <v>387</v>
      </c>
      <c r="N360" s="57"/>
      <c r="O360" s="57"/>
      <c r="P360" s="57" t="s">
        <v>387</v>
      </c>
      <c r="Q360" s="57" t="s">
        <v>387</v>
      </c>
      <c r="R360" s="57" t="s">
        <v>387</v>
      </c>
      <c r="S360" s="57" t="s">
        <v>387</v>
      </c>
      <c r="T360" s="38"/>
      <c r="U360" s="38"/>
      <c r="V360" s="38"/>
      <c r="W360" s="61"/>
      <c r="X360" s="57" t="s">
        <v>387</v>
      </c>
      <c r="Y360" s="57" t="s">
        <v>387</v>
      </c>
      <c r="Z360" s="57" t="s">
        <v>387</v>
      </c>
      <c r="AA360" s="57"/>
      <c r="AB360" s="57" t="s">
        <v>387</v>
      </c>
      <c r="AC360" s="57" t="s">
        <v>387</v>
      </c>
      <c r="AD360" s="57" t="s">
        <v>387</v>
      </c>
      <c r="AE360" s="57" t="s">
        <v>387</v>
      </c>
      <c r="AF360" s="57" t="s">
        <v>387</v>
      </c>
      <c r="AG360" s="57" t="s">
        <v>387</v>
      </c>
      <c r="AH360" s="57"/>
      <c r="AI360" s="57" t="s">
        <v>387</v>
      </c>
      <c r="AJ360" s="57" t="s">
        <v>387</v>
      </c>
      <c r="AK360" s="57" t="s">
        <v>387</v>
      </c>
      <c r="AL360" s="57" t="s">
        <v>387</v>
      </c>
      <c r="AM360" s="57" t="s">
        <v>387</v>
      </c>
      <c r="AN360" s="38"/>
      <c r="AO360" s="38"/>
      <c r="AP360" s="38"/>
      <c r="AQ360" s="57" t="s">
        <v>387</v>
      </c>
      <c r="AR360" s="57" t="s">
        <v>387</v>
      </c>
      <c r="AS360" s="57" t="s">
        <v>387</v>
      </c>
      <c r="AT360" s="57" t="s">
        <v>387</v>
      </c>
      <c r="AU360" s="57"/>
      <c r="AV360" s="57" t="s">
        <v>387</v>
      </c>
      <c r="AW360" s="57" t="s">
        <v>387</v>
      </c>
      <c r="AX360" s="57"/>
      <c r="AY360" s="57" t="s">
        <v>387</v>
      </c>
      <c r="AZ360" s="57" t="s">
        <v>387</v>
      </c>
      <c r="BA360" s="57" t="s">
        <v>387</v>
      </c>
      <c r="BB360" s="57"/>
      <c r="BC360" s="57"/>
      <c r="BD360" s="57" t="s">
        <v>387</v>
      </c>
      <c r="BE360" s="57" t="s">
        <v>387</v>
      </c>
      <c r="BF360" s="57"/>
      <c r="BG360" s="57" t="s">
        <v>387</v>
      </c>
      <c r="BH360" s="57"/>
      <c r="BI360" s="38"/>
      <c r="BJ360" s="38"/>
      <c r="BK360" s="61"/>
      <c r="BL360" s="57" t="s">
        <v>387</v>
      </c>
      <c r="BM360" s="57" t="s">
        <v>387</v>
      </c>
      <c r="BN360" s="57" t="s">
        <v>387</v>
      </c>
      <c r="BO360" s="57"/>
      <c r="BP360" s="57" t="s">
        <v>387</v>
      </c>
      <c r="BQ360" s="57"/>
      <c r="BR360" s="57"/>
      <c r="BS360" s="57" t="s">
        <v>387</v>
      </c>
      <c r="BT360" s="57" t="s">
        <v>387</v>
      </c>
      <c r="BU360" s="57"/>
      <c r="BV360" s="57"/>
      <c r="BW360" s="57" t="s">
        <v>387</v>
      </c>
      <c r="BX360" s="57" t="s">
        <v>387</v>
      </c>
      <c r="BY360" s="57" t="s">
        <v>387</v>
      </c>
      <c r="BZ360" s="57" t="s">
        <v>387</v>
      </c>
      <c r="CA360" s="57" t="s">
        <v>387</v>
      </c>
      <c r="CB360" s="57"/>
      <c r="CC360" s="38"/>
      <c r="CD360" s="38"/>
      <c r="CE360" s="57" t="s">
        <v>387</v>
      </c>
      <c r="CF360" s="57" t="s">
        <v>387</v>
      </c>
      <c r="CG360" s="57" t="s">
        <v>387</v>
      </c>
      <c r="CH360" s="57" t="s">
        <v>387</v>
      </c>
      <c r="CI360" s="57"/>
      <c r="CJ360" s="57" t="s">
        <v>387</v>
      </c>
      <c r="CK360" s="57" t="s">
        <v>387</v>
      </c>
      <c r="CL360" s="57"/>
      <c r="CM360" s="57" t="s">
        <v>387</v>
      </c>
      <c r="CN360" s="57" t="s">
        <v>387</v>
      </c>
      <c r="CO360" s="57" t="s">
        <v>387</v>
      </c>
      <c r="CP360" s="57"/>
      <c r="CQ360" s="57"/>
      <c r="CR360" s="57" t="s">
        <v>387</v>
      </c>
      <c r="CS360" s="57" t="s">
        <v>387</v>
      </c>
      <c r="CT360" s="57" t="s">
        <v>387</v>
      </c>
      <c r="CU360" s="57" t="s">
        <v>387</v>
      </c>
      <c r="CV360" s="38"/>
      <c r="CW360" s="38"/>
      <c r="CX360" s="38"/>
      <c r="CY360" s="61"/>
      <c r="CZ360" s="57" t="s">
        <v>387</v>
      </c>
      <c r="DA360" s="57" t="s">
        <v>387</v>
      </c>
      <c r="DB360" s="57" t="s">
        <v>387</v>
      </c>
      <c r="DC360" s="57"/>
      <c r="DD360" s="57" t="s">
        <v>387</v>
      </c>
      <c r="DE360" s="57" t="s">
        <v>387</v>
      </c>
      <c r="DF360" s="57"/>
      <c r="DG360" s="57" t="s">
        <v>387</v>
      </c>
      <c r="DH360" s="57" t="s">
        <v>387</v>
      </c>
      <c r="DI360" s="57" t="s">
        <v>387</v>
      </c>
      <c r="DJ360" s="57"/>
      <c r="DK360" s="57"/>
      <c r="DL360" s="57" t="s">
        <v>387</v>
      </c>
      <c r="DM360" s="57" t="s">
        <v>387</v>
      </c>
      <c r="DN360" s="57" t="s">
        <v>387</v>
      </c>
      <c r="DO360" s="57" t="s">
        <v>387</v>
      </c>
      <c r="DP360" s="57"/>
      <c r="DQ360" s="38"/>
      <c r="DR360" s="38"/>
      <c r="DS360" s="57" t="s">
        <v>387</v>
      </c>
      <c r="DT360" s="57" t="s">
        <v>387</v>
      </c>
      <c r="DU360" s="57" t="s">
        <v>387</v>
      </c>
      <c r="DV360" s="57" t="s">
        <v>387</v>
      </c>
      <c r="DW360" s="57"/>
      <c r="DX360" s="57" t="s">
        <v>387</v>
      </c>
      <c r="DY360" s="57" t="s">
        <v>387</v>
      </c>
      <c r="DZ360" s="57"/>
      <c r="EA360" s="57" t="s">
        <v>387</v>
      </c>
      <c r="EB360" s="57" t="s">
        <v>387</v>
      </c>
      <c r="EC360" s="57" t="s">
        <v>387</v>
      </c>
      <c r="ED360" s="57"/>
      <c r="EE360" s="57"/>
      <c r="EF360" s="57" t="s">
        <v>387</v>
      </c>
      <c r="EG360" s="57" t="s">
        <v>387</v>
      </c>
      <c r="EH360" s="57" t="s">
        <v>387</v>
      </c>
      <c r="EI360" s="57" t="s">
        <v>387</v>
      </c>
      <c r="EJ360" s="38"/>
      <c r="EK360" s="38"/>
      <c r="EL360" s="38"/>
      <c r="EM360" s="57" t="s">
        <v>387</v>
      </c>
      <c r="EN360" s="57" t="s">
        <v>387</v>
      </c>
      <c r="EO360" s="57" t="s">
        <v>387</v>
      </c>
      <c r="EP360" s="57" t="s">
        <v>387</v>
      </c>
      <c r="EQ360" s="57"/>
      <c r="ER360" s="57" t="s">
        <v>387</v>
      </c>
      <c r="ES360" s="57" t="s">
        <v>387</v>
      </c>
      <c r="ET360" s="57"/>
      <c r="EU360" s="57" t="s">
        <v>387</v>
      </c>
      <c r="EV360" s="57" t="s">
        <v>387</v>
      </c>
      <c r="EW360" s="57" t="s">
        <v>387</v>
      </c>
      <c r="EX360" s="57"/>
      <c r="EY360" s="57"/>
      <c r="EZ360" s="57" t="s">
        <v>387</v>
      </c>
      <c r="FA360" s="57" t="s">
        <v>387</v>
      </c>
      <c r="FB360" s="57" t="s">
        <v>387</v>
      </c>
      <c r="FC360" s="57" t="s">
        <v>387</v>
      </c>
      <c r="FD360" s="38"/>
      <c r="FE360" s="38"/>
      <c r="FF360" s="38"/>
      <c r="FG360" s="57" t="s">
        <v>387</v>
      </c>
      <c r="FH360" s="57" t="s">
        <v>387</v>
      </c>
      <c r="FI360" s="57" t="s">
        <v>387</v>
      </c>
      <c r="FJ360" s="57" t="s">
        <v>387</v>
      </c>
      <c r="FK360" s="57"/>
      <c r="FL360" s="57" t="s">
        <v>387</v>
      </c>
      <c r="FM360" s="57" t="s">
        <v>387</v>
      </c>
      <c r="FN360" s="57"/>
      <c r="FO360" s="57" t="s">
        <v>387</v>
      </c>
      <c r="FP360" s="57" t="s">
        <v>387</v>
      </c>
      <c r="FQ360" s="57" t="s">
        <v>387</v>
      </c>
      <c r="FR360" s="57"/>
      <c r="FS360" s="57"/>
      <c r="FT360" s="57" t="s">
        <v>387</v>
      </c>
      <c r="FU360" s="57" t="s">
        <v>387</v>
      </c>
      <c r="FV360" s="57" t="s">
        <v>387</v>
      </c>
      <c r="FW360" s="57" t="s">
        <v>387</v>
      </c>
      <c r="FX360" s="38"/>
      <c r="FY360" s="38"/>
      <c r="FZ360" s="38"/>
      <c r="GA360" s="61"/>
      <c r="GB360" s="57" t="s">
        <v>387</v>
      </c>
      <c r="GC360" s="57" t="s">
        <v>387</v>
      </c>
      <c r="GD360" s="57" t="s">
        <v>387</v>
      </c>
      <c r="GE360" s="57"/>
      <c r="GF360" s="57" t="s">
        <v>387</v>
      </c>
      <c r="GG360" s="57" t="s">
        <v>387</v>
      </c>
      <c r="GH360" s="57"/>
      <c r="GI360" s="57"/>
      <c r="GJ360" s="57"/>
      <c r="GK360" s="57"/>
      <c r="GL360" s="57"/>
      <c r="GM360" s="57"/>
      <c r="GN360" s="57" t="s">
        <v>387</v>
      </c>
      <c r="GO360" s="57" t="s">
        <v>387</v>
      </c>
      <c r="GP360" s="57" t="s">
        <v>387</v>
      </c>
      <c r="GQ360" s="57" t="s">
        <v>387</v>
      </c>
      <c r="GR360" s="38"/>
      <c r="GS360" s="38"/>
      <c r="GT360" s="38"/>
      <c r="GU360" s="57" t="s">
        <v>387</v>
      </c>
      <c r="GV360" s="57" t="s">
        <v>387</v>
      </c>
      <c r="GW360" s="57" t="s">
        <v>387</v>
      </c>
      <c r="GX360" s="57" t="s">
        <v>387</v>
      </c>
      <c r="GY360" s="57"/>
      <c r="GZ360" s="57" t="s">
        <v>387</v>
      </c>
      <c r="HA360" s="57" t="s">
        <v>387</v>
      </c>
      <c r="HB360" s="57"/>
      <c r="HC360" s="57" t="s">
        <v>387</v>
      </c>
      <c r="HD360" s="57" t="s">
        <v>387</v>
      </c>
      <c r="HE360" s="57" t="s">
        <v>387</v>
      </c>
      <c r="HF360" s="57"/>
      <c r="HG360" s="57"/>
      <c r="HH360" s="57" t="s">
        <v>387</v>
      </c>
      <c r="HI360" s="57" t="s">
        <v>387</v>
      </c>
      <c r="HJ360" s="57" t="s">
        <v>387</v>
      </c>
      <c r="HK360" s="57" t="s">
        <v>387</v>
      </c>
      <c r="HL360" s="57"/>
      <c r="HM360" s="57"/>
      <c r="HN360" s="38"/>
      <c r="HO360" s="61"/>
      <c r="HP360" s="57" t="s">
        <v>387</v>
      </c>
      <c r="HQ360" s="57"/>
      <c r="HR360" s="57" t="s">
        <v>387</v>
      </c>
      <c r="HS360" s="57"/>
      <c r="HT360" s="57" t="s">
        <v>387</v>
      </c>
      <c r="HU360" s="57" t="s">
        <v>387</v>
      </c>
      <c r="HV360" s="57"/>
      <c r="HW360" s="57" t="s">
        <v>387</v>
      </c>
      <c r="HX360" s="57" t="s">
        <v>387</v>
      </c>
      <c r="HY360" s="57" t="s">
        <v>387</v>
      </c>
      <c r="HZ360" s="57"/>
      <c r="IA360" s="57"/>
      <c r="IB360" s="57" t="s">
        <v>387</v>
      </c>
      <c r="IC360" s="57"/>
      <c r="ID360" s="57"/>
      <c r="IE360" s="57" t="s">
        <v>387</v>
      </c>
      <c r="IF360" s="38"/>
      <c r="IG360" s="38"/>
      <c r="IH360" s="38"/>
      <c r="II360" s="57" t="s">
        <v>387</v>
      </c>
      <c r="IJ360" s="57" t="s">
        <v>387</v>
      </c>
      <c r="IK360" s="57" t="s">
        <v>387</v>
      </c>
      <c r="IL360" s="57" t="s">
        <v>387</v>
      </c>
      <c r="IM360" s="57"/>
      <c r="IN360" s="57" t="s">
        <v>387</v>
      </c>
      <c r="IO360" s="57" t="s">
        <v>387</v>
      </c>
      <c r="IP360" s="57"/>
      <c r="IQ360" s="57" t="s">
        <v>387</v>
      </c>
      <c r="IR360" s="57" t="s">
        <v>387</v>
      </c>
      <c r="IS360" s="57" t="s">
        <v>387</v>
      </c>
      <c r="IT360" s="57"/>
      <c r="IU360" s="57"/>
      <c r="IV360" s="57" t="s">
        <v>387</v>
      </c>
      <c r="IW360" s="57" t="s">
        <v>387</v>
      </c>
      <c r="IX360" s="57" t="s">
        <v>387</v>
      </c>
      <c r="IY360" s="57" t="s">
        <v>387</v>
      </c>
      <c r="IZ360" s="57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13</v>
      </c>
      <c r="AGL360" s="36" t="str">
        <f t="shared" si="1118"/>
        <v/>
      </c>
      <c r="AGM360" s="36" t="str">
        <f t="shared" si="1106"/>
        <v/>
      </c>
      <c r="AGN360" s="39">
        <f t="shared" si="1119"/>
        <v>55</v>
      </c>
      <c r="AGO360" s="36" t="str">
        <f t="shared" si="1120"/>
        <v/>
      </c>
      <c r="AGP360" s="36" t="str">
        <f t="shared" si="1107"/>
        <v/>
      </c>
      <c r="AGQ360" s="39">
        <f t="shared" si="1121"/>
        <v>55</v>
      </c>
      <c r="AGR360" s="36" t="str">
        <f t="shared" si="1122"/>
        <v/>
      </c>
      <c r="AGS360" s="36" t="str">
        <f t="shared" si="1108"/>
        <v/>
      </c>
      <c r="AGT360" s="39">
        <f t="shared" si="1123"/>
        <v>44</v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9</v>
      </c>
      <c r="B361" s="48" t="s">
        <v>219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 t="s">
        <v>387</v>
      </c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 t="s">
        <v>387</v>
      </c>
      <c r="AF361" s="57" t="s">
        <v>387</v>
      </c>
      <c r="AG361" s="57" t="s">
        <v>387</v>
      </c>
      <c r="AH361" s="57"/>
      <c r="AI361" s="57" t="s">
        <v>387</v>
      </c>
      <c r="AJ361" s="57" t="s">
        <v>387</v>
      </c>
      <c r="AK361" s="57" t="s">
        <v>387</v>
      </c>
      <c r="AL361" s="57" t="s">
        <v>387</v>
      </c>
      <c r="AM361" s="57" t="s">
        <v>387</v>
      </c>
      <c r="AN361" s="38"/>
      <c r="AO361" s="38"/>
      <c r="AP361" s="38"/>
      <c r="AQ361" s="57"/>
      <c r="AR361" s="57"/>
      <c r="AS361" s="57"/>
      <c r="AT361" s="57"/>
      <c r="AU361" s="57"/>
      <c r="AV361" s="57" t="s">
        <v>387</v>
      </c>
      <c r="AW361" s="57" t="s">
        <v>387</v>
      </c>
      <c r="AX361" s="57"/>
      <c r="AY361" s="57" t="s">
        <v>387</v>
      </c>
      <c r="AZ361" s="57"/>
      <c r="BA361" s="57" t="s">
        <v>387</v>
      </c>
      <c r="BB361" s="57"/>
      <c r="BC361" s="57"/>
      <c r="BD361" s="57"/>
      <c r="BE361" s="57" t="s">
        <v>387</v>
      </c>
      <c r="BF361" s="57"/>
      <c r="BG361" s="57" t="s">
        <v>387</v>
      </c>
      <c r="BH361" s="57"/>
      <c r="BI361" s="38"/>
      <c r="BJ361" s="38"/>
      <c r="BK361" s="61"/>
      <c r="BL361" s="57"/>
      <c r="BM361" s="57"/>
      <c r="BN361" s="57" t="s">
        <v>387</v>
      </c>
      <c r="BO361" s="57"/>
      <c r="BP361" s="57"/>
      <c r="BQ361" s="57"/>
      <c r="BR361" s="57"/>
      <c r="BS361" s="57"/>
      <c r="BT361" s="57" t="s">
        <v>387</v>
      </c>
      <c r="BU361" s="57"/>
      <c r="BV361" s="57"/>
      <c r="BW361" s="57"/>
      <c r="BX361" s="57"/>
      <c r="BY361" s="57"/>
      <c r="BZ361" s="57"/>
      <c r="CA361" s="57" t="s">
        <v>387</v>
      </c>
      <c r="CB361" s="57"/>
      <c r="CC361" s="38"/>
      <c r="CD361" s="38"/>
      <c r="CE361" s="57" t="s">
        <v>387</v>
      </c>
      <c r="CF361" s="57" t="s">
        <v>387</v>
      </c>
      <c r="CG361" s="57" t="s">
        <v>387</v>
      </c>
      <c r="CH361" s="57" t="s">
        <v>387</v>
      </c>
      <c r="CI361" s="57"/>
      <c r="CJ361" s="57" t="s">
        <v>387</v>
      </c>
      <c r="CK361" s="57" t="s">
        <v>387</v>
      </c>
      <c r="CL361" s="57"/>
      <c r="CM361" s="57" t="s">
        <v>387</v>
      </c>
      <c r="CN361" s="57" t="s">
        <v>387</v>
      </c>
      <c r="CO361" s="57" t="s">
        <v>387</v>
      </c>
      <c r="CP361" s="57"/>
      <c r="CQ361" s="57"/>
      <c r="CR361" s="57" t="s">
        <v>387</v>
      </c>
      <c r="CS361" s="57" t="s">
        <v>387</v>
      </c>
      <c r="CT361" s="57" t="s">
        <v>387</v>
      </c>
      <c r="CU361" s="57" t="s">
        <v>387</v>
      </c>
      <c r="CV361" s="38"/>
      <c r="CW361" s="38"/>
      <c r="CX361" s="38"/>
      <c r="CY361" s="61"/>
      <c r="CZ361" s="57" t="s">
        <v>387</v>
      </c>
      <c r="DA361" s="57" t="s">
        <v>387</v>
      </c>
      <c r="DB361" s="57" t="s">
        <v>387</v>
      </c>
      <c r="DC361" s="57"/>
      <c r="DD361" s="57" t="s">
        <v>387</v>
      </c>
      <c r="DE361" s="57" t="s">
        <v>387</v>
      </c>
      <c r="DF361" s="57"/>
      <c r="DG361" s="57" t="s">
        <v>387</v>
      </c>
      <c r="DH361" s="57" t="s">
        <v>387</v>
      </c>
      <c r="DI361" s="57" t="s">
        <v>387</v>
      </c>
      <c r="DJ361" s="57"/>
      <c r="DK361" s="57"/>
      <c r="DL361" s="57" t="s">
        <v>387</v>
      </c>
      <c r="DM361" s="57" t="s">
        <v>387</v>
      </c>
      <c r="DN361" s="57" t="s">
        <v>387</v>
      </c>
      <c r="DO361" s="57" t="s">
        <v>387</v>
      </c>
      <c r="DP361" s="57"/>
      <c r="DQ361" s="38"/>
      <c r="DR361" s="38"/>
      <c r="DS361" s="57" t="s">
        <v>387</v>
      </c>
      <c r="DT361" s="57" t="s">
        <v>387</v>
      </c>
      <c r="DU361" s="57" t="s">
        <v>387</v>
      </c>
      <c r="DV361" s="57" t="s">
        <v>387</v>
      </c>
      <c r="DW361" s="57"/>
      <c r="DX361" s="57"/>
      <c r="DY361" s="57"/>
      <c r="DZ361" s="57"/>
      <c r="EA361" s="57" t="s">
        <v>387</v>
      </c>
      <c r="EB361" s="57" t="s">
        <v>387</v>
      </c>
      <c r="EC361" s="57" t="s">
        <v>387</v>
      </c>
      <c r="ED361" s="57"/>
      <c r="EE361" s="57"/>
      <c r="EF361" s="57" t="s">
        <v>387</v>
      </c>
      <c r="EG361" s="57" t="s">
        <v>387</v>
      </c>
      <c r="EH361" s="57" t="s">
        <v>387</v>
      </c>
      <c r="EI361" s="57" t="s">
        <v>387</v>
      </c>
      <c r="EJ361" s="38"/>
      <c r="EK361" s="38"/>
      <c r="EL361" s="38"/>
      <c r="EM361" s="57" t="s">
        <v>387</v>
      </c>
      <c r="EN361" s="57" t="s">
        <v>387</v>
      </c>
      <c r="EO361" s="57" t="s">
        <v>387</v>
      </c>
      <c r="EP361" s="57" t="s">
        <v>387</v>
      </c>
      <c r="EQ361" s="57"/>
      <c r="ER361" s="57" t="s">
        <v>387</v>
      </c>
      <c r="ES361" s="57"/>
      <c r="ET361" s="57"/>
      <c r="EU361" s="57" t="s">
        <v>387</v>
      </c>
      <c r="EV361" s="57" t="s">
        <v>387</v>
      </c>
      <c r="EW361" s="57" t="s">
        <v>387</v>
      </c>
      <c r="EX361" s="57"/>
      <c r="EY361" s="57"/>
      <c r="EZ361" s="57" t="s">
        <v>387</v>
      </c>
      <c r="FA361" s="57" t="s">
        <v>387</v>
      </c>
      <c r="FB361" s="57" t="s">
        <v>387</v>
      </c>
      <c r="FC361" s="57" t="s">
        <v>387</v>
      </c>
      <c r="FD361" s="38"/>
      <c r="FE361" s="38"/>
      <c r="FF361" s="38"/>
      <c r="FG361" s="57" t="s">
        <v>387</v>
      </c>
      <c r="FH361" s="57" t="s">
        <v>387</v>
      </c>
      <c r="FI361" s="57" t="s">
        <v>387</v>
      </c>
      <c r="FJ361" s="57" t="s">
        <v>387</v>
      </c>
      <c r="FK361" s="57"/>
      <c r="FL361" s="57" t="s">
        <v>387</v>
      </c>
      <c r="FM361" s="57" t="s">
        <v>387</v>
      </c>
      <c r="FN361" s="57"/>
      <c r="FO361" s="57" t="s">
        <v>387</v>
      </c>
      <c r="FP361" s="57" t="s">
        <v>387</v>
      </c>
      <c r="FQ361" s="57" t="s">
        <v>387</v>
      </c>
      <c r="FR361" s="57"/>
      <c r="FS361" s="57"/>
      <c r="FT361" s="57" t="s">
        <v>387</v>
      </c>
      <c r="FU361" s="57" t="s">
        <v>387</v>
      </c>
      <c r="FV361" s="57" t="s">
        <v>387</v>
      </c>
      <c r="FW361" s="57" t="s">
        <v>387</v>
      </c>
      <c r="FX361" s="38"/>
      <c r="FY361" s="38"/>
      <c r="FZ361" s="38"/>
      <c r="GA361" s="61"/>
      <c r="GB361" s="57" t="s">
        <v>387</v>
      </c>
      <c r="GC361" s="57" t="s">
        <v>387</v>
      </c>
      <c r="GD361" s="57" t="s">
        <v>387</v>
      </c>
      <c r="GE361" s="57"/>
      <c r="GF361" s="57" t="s">
        <v>387</v>
      </c>
      <c r="GG361" s="57" t="s">
        <v>387</v>
      </c>
      <c r="GH361" s="57"/>
      <c r="GI361" s="57"/>
      <c r="GJ361" s="57"/>
      <c r="GK361" s="57"/>
      <c r="GL361" s="57"/>
      <c r="GM361" s="57"/>
      <c r="GN361" s="57" t="s">
        <v>387</v>
      </c>
      <c r="GO361" s="57" t="s">
        <v>387</v>
      </c>
      <c r="GP361" s="57" t="s">
        <v>387</v>
      </c>
      <c r="GQ361" s="57" t="s">
        <v>387</v>
      </c>
      <c r="GR361" s="38"/>
      <c r="GS361" s="38"/>
      <c r="GT361" s="38"/>
      <c r="GU361" s="57" t="s">
        <v>387</v>
      </c>
      <c r="GV361" s="57" t="s">
        <v>387</v>
      </c>
      <c r="GW361" s="57" t="s">
        <v>387</v>
      </c>
      <c r="GX361" s="57" t="s">
        <v>387</v>
      </c>
      <c r="GY361" s="57"/>
      <c r="GZ361" s="57" t="s">
        <v>387</v>
      </c>
      <c r="HA361" s="57" t="s">
        <v>387</v>
      </c>
      <c r="HB361" s="57"/>
      <c r="HC361" s="57" t="s">
        <v>387</v>
      </c>
      <c r="HD361" s="57" t="s">
        <v>387</v>
      </c>
      <c r="HE361" s="57" t="s">
        <v>387</v>
      </c>
      <c r="HF361" s="57"/>
      <c r="HG361" s="57"/>
      <c r="HH361" s="57" t="s">
        <v>387</v>
      </c>
      <c r="HI361" s="57" t="s">
        <v>387</v>
      </c>
      <c r="HJ361" s="57" t="s">
        <v>387</v>
      </c>
      <c r="HK361" s="57" t="s">
        <v>387</v>
      </c>
      <c r="HL361" s="57"/>
      <c r="HM361" s="57"/>
      <c r="HN361" s="38"/>
      <c r="HO361" s="61"/>
      <c r="HP361" s="57" t="s">
        <v>387</v>
      </c>
      <c r="HQ361" s="57" t="s">
        <v>387</v>
      </c>
      <c r="HR361" s="57" t="s">
        <v>387</v>
      </c>
      <c r="HS361" s="57"/>
      <c r="HT361" s="57" t="s">
        <v>387</v>
      </c>
      <c r="HU361" s="57"/>
      <c r="HV361" s="57"/>
      <c r="HW361" s="57"/>
      <c r="HX361" s="57"/>
      <c r="HY361" s="57"/>
      <c r="HZ361" s="57"/>
      <c r="IA361" s="57"/>
      <c r="IB361" s="57" t="s">
        <v>387</v>
      </c>
      <c r="IC361" s="57"/>
      <c r="ID361" s="57"/>
      <c r="IE361" s="57" t="s">
        <v>387</v>
      </c>
      <c r="IF361" s="38"/>
      <c r="IG361" s="38"/>
      <c r="IH361" s="38"/>
      <c r="II361" s="57" t="s">
        <v>387</v>
      </c>
      <c r="IJ361" s="57" t="s">
        <v>387</v>
      </c>
      <c r="IK361" s="57" t="s">
        <v>387</v>
      </c>
      <c r="IL361" s="57" t="s">
        <v>387</v>
      </c>
      <c r="IM361" s="57"/>
      <c r="IN361" s="57" t="s">
        <v>387</v>
      </c>
      <c r="IO361" s="57" t="s">
        <v>387</v>
      </c>
      <c r="IP361" s="57"/>
      <c r="IQ361" s="57" t="s">
        <v>387</v>
      </c>
      <c r="IR361" s="57" t="s">
        <v>387</v>
      </c>
      <c r="IS361" s="57" t="s">
        <v>387</v>
      </c>
      <c r="IT361" s="57"/>
      <c r="IU361" s="57"/>
      <c r="IV361" s="57" t="s">
        <v>387</v>
      </c>
      <c r="IW361" s="57" t="s">
        <v>387</v>
      </c>
      <c r="IX361" s="57" t="s">
        <v>387</v>
      </c>
      <c r="IY361" s="57" t="s">
        <v>387</v>
      </c>
      <c r="IZ361" s="57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>
        <f t="shared" si="1105"/>
        <v>13</v>
      </c>
      <c r="AGL361" s="36" t="str">
        <f t="shared" si="1118"/>
        <v/>
      </c>
      <c r="AGM361" s="36" t="str">
        <f t="shared" si="1106"/>
        <v/>
      </c>
      <c r="AGN361" s="39">
        <f t="shared" si="1119"/>
        <v>27</v>
      </c>
      <c r="AGO361" s="36" t="str">
        <f t="shared" si="1120"/>
        <v/>
      </c>
      <c r="AGP361" s="36" t="str">
        <f t="shared" si="1107"/>
        <v/>
      </c>
      <c r="AGQ361" s="39">
        <f t="shared" si="1121"/>
        <v>52</v>
      </c>
      <c r="AGR361" s="36" t="str">
        <f t="shared" si="1122"/>
        <v/>
      </c>
      <c r="AGS361" s="36" t="str">
        <f t="shared" si="1108"/>
        <v/>
      </c>
      <c r="AGT361" s="39">
        <f t="shared" si="1123"/>
        <v>41</v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10</v>
      </c>
      <c r="B362" s="48" t="s">
        <v>220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 t="s">
        <v>387</v>
      </c>
      <c r="AH362" s="57"/>
      <c r="AI362" s="57"/>
      <c r="AJ362" s="57"/>
      <c r="AK362" s="57" t="s">
        <v>387</v>
      </c>
      <c r="AL362" s="57" t="s">
        <v>387</v>
      </c>
      <c r="AM362" s="57" t="s">
        <v>387</v>
      </c>
      <c r="AN362" s="38"/>
      <c r="AO362" s="38"/>
      <c r="AP362" s="38"/>
      <c r="AQ362" s="57"/>
      <c r="AR362" s="57"/>
      <c r="AS362" s="57"/>
      <c r="AT362" s="57"/>
      <c r="AU362" s="57"/>
      <c r="AV362" s="57" t="s">
        <v>387</v>
      </c>
      <c r="AW362" s="57" t="s">
        <v>387</v>
      </c>
      <c r="AX362" s="57"/>
      <c r="AY362" s="57" t="s">
        <v>387</v>
      </c>
      <c r="AZ362" s="57"/>
      <c r="BA362" s="57" t="s">
        <v>387</v>
      </c>
      <c r="BB362" s="57"/>
      <c r="BC362" s="57"/>
      <c r="BD362" s="57"/>
      <c r="BE362" s="57" t="s">
        <v>387</v>
      </c>
      <c r="BF362" s="57"/>
      <c r="BG362" s="57"/>
      <c r="BH362" s="57"/>
      <c r="BI362" s="38"/>
      <c r="BJ362" s="38"/>
      <c r="BK362" s="61"/>
      <c r="BL362" s="57"/>
      <c r="BM362" s="57"/>
      <c r="BN362" s="57" t="s">
        <v>387</v>
      </c>
      <c r="BO362" s="57"/>
      <c r="BP362" s="57"/>
      <c r="BQ362" s="57"/>
      <c r="BR362" s="57"/>
      <c r="BS362" s="57"/>
      <c r="BT362" s="57" t="s">
        <v>387</v>
      </c>
      <c r="BU362" s="57"/>
      <c r="BV362" s="57"/>
      <c r="BW362" s="57"/>
      <c r="BX362" s="57"/>
      <c r="BY362" s="57"/>
      <c r="BZ362" s="57"/>
      <c r="CA362" s="57"/>
      <c r="CB362" s="57"/>
      <c r="CC362" s="38"/>
      <c r="CD362" s="38"/>
      <c r="CE362" s="57" t="s">
        <v>387</v>
      </c>
      <c r="CF362" s="57" t="s">
        <v>387</v>
      </c>
      <c r="CG362" s="57" t="s">
        <v>387</v>
      </c>
      <c r="CH362" s="57" t="s">
        <v>387</v>
      </c>
      <c r="CI362" s="57"/>
      <c r="CJ362" s="57" t="s">
        <v>387</v>
      </c>
      <c r="CK362" s="57" t="s">
        <v>387</v>
      </c>
      <c r="CL362" s="57"/>
      <c r="CM362" s="57" t="s">
        <v>387</v>
      </c>
      <c r="CN362" s="57" t="s">
        <v>387</v>
      </c>
      <c r="CO362" s="57" t="s">
        <v>387</v>
      </c>
      <c r="CP362" s="57"/>
      <c r="CQ362" s="57"/>
      <c r="CR362" s="57" t="s">
        <v>387</v>
      </c>
      <c r="CS362" s="57" t="s">
        <v>387</v>
      </c>
      <c r="CT362" s="57" t="s">
        <v>387</v>
      </c>
      <c r="CU362" s="57" t="s">
        <v>387</v>
      </c>
      <c r="CV362" s="38"/>
      <c r="CW362" s="38"/>
      <c r="CX362" s="38"/>
      <c r="CY362" s="61"/>
      <c r="CZ362" s="57" t="s">
        <v>387</v>
      </c>
      <c r="DA362" s="57" t="s">
        <v>387</v>
      </c>
      <c r="DB362" s="57" t="s">
        <v>387</v>
      </c>
      <c r="DC362" s="57"/>
      <c r="DD362" s="57" t="s">
        <v>387</v>
      </c>
      <c r="DE362" s="57" t="s">
        <v>387</v>
      </c>
      <c r="DF362" s="57"/>
      <c r="DG362" s="57" t="s">
        <v>387</v>
      </c>
      <c r="DH362" s="57" t="s">
        <v>387</v>
      </c>
      <c r="DI362" s="57" t="s">
        <v>387</v>
      </c>
      <c r="DJ362" s="57"/>
      <c r="DK362" s="57"/>
      <c r="DL362" s="57" t="s">
        <v>387</v>
      </c>
      <c r="DM362" s="57" t="s">
        <v>387</v>
      </c>
      <c r="DN362" s="57" t="s">
        <v>387</v>
      </c>
      <c r="DO362" s="57" t="s">
        <v>387</v>
      </c>
      <c r="DP362" s="57"/>
      <c r="DQ362" s="38"/>
      <c r="DR362" s="38"/>
      <c r="DS362" s="57" t="s">
        <v>387</v>
      </c>
      <c r="DT362" s="57" t="s">
        <v>387</v>
      </c>
      <c r="DU362" s="57" t="s">
        <v>387</v>
      </c>
      <c r="DV362" s="57" t="s">
        <v>387</v>
      </c>
      <c r="DW362" s="57"/>
      <c r="DX362" s="57"/>
      <c r="DY362" s="57"/>
      <c r="DZ362" s="57"/>
      <c r="EA362" s="57" t="s">
        <v>387</v>
      </c>
      <c r="EB362" s="57" t="s">
        <v>387</v>
      </c>
      <c r="EC362" s="57" t="s">
        <v>387</v>
      </c>
      <c r="ED362" s="57"/>
      <c r="EE362" s="57"/>
      <c r="EF362" s="57" t="s">
        <v>387</v>
      </c>
      <c r="EG362" s="57" t="s">
        <v>387</v>
      </c>
      <c r="EH362" s="57" t="s">
        <v>387</v>
      </c>
      <c r="EI362" s="57" t="s">
        <v>387</v>
      </c>
      <c r="EJ362" s="38"/>
      <c r="EK362" s="38"/>
      <c r="EL362" s="38"/>
      <c r="EM362" s="57" t="s">
        <v>387</v>
      </c>
      <c r="EN362" s="57" t="s">
        <v>387</v>
      </c>
      <c r="EO362" s="57" t="s">
        <v>387</v>
      </c>
      <c r="EP362" s="57" t="s">
        <v>387</v>
      </c>
      <c r="EQ362" s="57"/>
      <c r="ER362" s="57" t="s">
        <v>387</v>
      </c>
      <c r="ES362" s="57"/>
      <c r="ET362" s="57"/>
      <c r="EU362" s="57" t="s">
        <v>387</v>
      </c>
      <c r="EV362" s="57" t="s">
        <v>387</v>
      </c>
      <c r="EW362" s="57" t="s">
        <v>387</v>
      </c>
      <c r="EX362" s="57"/>
      <c r="EY362" s="57"/>
      <c r="EZ362" s="57" t="s">
        <v>387</v>
      </c>
      <c r="FA362" s="57" t="s">
        <v>387</v>
      </c>
      <c r="FB362" s="57" t="s">
        <v>387</v>
      </c>
      <c r="FC362" s="57" t="s">
        <v>387</v>
      </c>
      <c r="FD362" s="38"/>
      <c r="FE362" s="38"/>
      <c r="FF362" s="38"/>
      <c r="FG362" s="57" t="s">
        <v>387</v>
      </c>
      <c r="FH362" s="57" t="s">
        <v>387</v>
      </c>
      <c r="FI362" s="57" t="s">
        <v>387</v>
      </c>
      <c r="FJ362" s="57" t="s">
        <v>387</v>
      </c>
      <c r="FK362" s="57"/>
      <c r="FL362" s="57" t="s">
        <v>387</v>
      </c>
      <c r="FM362" s="57" t="s">
        <v>387</v>
      </c>
      <c r="FN362" s="57"/>
      <c r="FO362" s="57" t="s">
        <v>387</v>
      </c>
      <c r="FP362" s="57" t="s">
        <v>387</v>
      </c>
      <c r="FQ362" s="57" t="s">
        <v>387</v>
      </c>
      <c r="FR362" s="57"/>
      <c r="FS362" s="57"/>
      <c r="FT362" s="57" t="s">
        <v>387</v>
      </c>
      <c r="FU362" s="57" t="s">
        <v>387</v>
      </c>
      <c r="FV362" s="57" t="s">
        <v>387</v>
      </c>
      <c r="FW362" s="57" t="s">
        <v>387</v>
      </c>
      <c r="FX362" s="38"/>
      <c r="FY362" s="38"/>
      <c r="FZ362" s="38"/>
      <c r="GA362" s="61"/>
      <c r="GB362" s="57" t="s">
        <v>387</v>
      </c>
      <c r="GC362" s="57" t="s">
        <v>387</v>
      </c>
      <c r="GD362" s="57" t="s">
        <v>387</v>
      </c>
      <c r="GE362" s="57"/>
      <c r="GF362" s="57" t="s">
        <v>387</v>
      </c>
      <c r="GG362" s="57" t="s">
        <v>387</v>
      </c>
      <c r="GH362" s="57"/>
      <c r="GI362" s="57"/>
      <c r="GJ362" s="57"/>
      <c r="GK362" s="57"/>
      <c r="GL362" s="57"/>
      <c r="GM362" s="57"/>
      <c r="GN362" s="57" t="s">
        <v>387</v>
      </c>
      <c r="GO362" s="57"/>
      <c r="GP362" s="57"/>
      <c r="GQ362" s="57" t="s">
        <v>387</v>
      </c>
      <c r="GR362" s="38"/>
      <c r="GS362" s="38"/>
      <c r="GT362" s="38"/>
      <c r="GU362" s="57" t="s">
        <v>387</v>
      </c>
      <c r="GV362" s="57" t="s">
        <v>387</v>
      </c>
      <c r="GW362" s="57" t="s">
        <v>387</v>
      </c>
      <c r="GX362" s="57" t="s">
        <v>387</v>
      </c>
      <c r="GY362" s="57"/>
      <c r="GZ362" s="57" t="s">
        <v>387</v>
      </c>
      <c r="HA362" s="57"/>
      <c r="HB362" s="57"/>
      <c r="HC362" s="57" t="s">
        <v>387</v>
      </c>
      <c r="HD362" s="57" t="s">
        <v>387</v>
      </c>
      <c r="HE362" s="57" t="s">
        <v>387</v>
      </c>
      <c r="HF362" s="57"/>
      <c r="HG362" s="57"/>
      <c r="HH362" s="57" t="s">
        <v>387</v>
      </c>
      <c r="HI362" s="57" t="s">
        <v>387</v>
      </c>
      <c r="HJ362" s="57" t="s">
        <v>387</v>
      </c>
      <c r="HK362" s="57" t="s">
        <v>387</v>
      </c>
      <c r="HL362" s="57"/>
      <c r="HM362" s="57"/>
      <c r="HN362" s="38"/>
      <c r="HO362" s="61"/>
      <c r="HP362" s="57" t="s">
        <v>387</v>
      </c>
      <c r="HQ362" s="57"/>
      <c r="HR362" s="57"/>
      <c r="HS362" s="57"/>
      <c r="HT362" s="57" t="s">
        <v>387</v>
      </c>
      <c r="HU362" s="57"/>
      <c r="HV362" s="57"/>
      <c r="HW362" s="57"/>
      <c r="HX362" s="57"/>
      <c r="HY362" s="57"/>
      <c r="HZ362" s="57"/>
      <c r="IA362" s="57"/>
      <c r="IB362" s="57" t="s">
        <v>387</v>
      </c>
      <c r="IC362" s="57"/>
      <c r="ID362" s="57"/>
      <c r="IE362" s="57" t="s">
        <v>387</v>
      </c>
      <c r="IF362" s="38"/>
      <c r="IG362" s="38"/>
      <c r="IH362" s="38"/>
      <c r="II362" s="57"/>
      <c r="IJ362" s="57"/>
      <c r="IK362" s="57"/>
      <c r="IL362" s="57"/>
      <c r="IM362" s="57"/>
      <c r="IN362" s="57" t="s">
        <v>387</v>
      </c>
      <c r="IO362" s="57" t="s">
        <v>387</v>
      </c>
      <c r="IP362" s="57"/>
      <c r="IQ362" s="57"/>
      <c r="IR362" s="57" t="s">
        <v>387</v>
      </c>
      <c r="IS362" s="57" t="s">
        <v>387</v>
      </c>
      <c r="IT362" s="57"/>
      <c r="IU362" s="57"/>
      <c r="IV362" s="57"/>
      <c r="IW362" s="57"/>
      <c r="IX362" s="57"/>
      <c r="IY362" s="57" t="s">
        <v>387</v>
      </c>
      <c r="IZ362" s="57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5</v>
      </c>
      <c r="AGL362" s="36" t="str">
        <f t="shared" si="1118"/>
        <v/>
      </c>
      <c r="AGM362" s="36" t="str">
        <f t="shared" si="1106"/>
        <v/>
      </c>
      <c r="AGN362" s="39">
        <f t="shared" si="1119"/>
        <v>20</v>
      </c>
      <c r="AGO362" s="36" t="str">
        <f t="shared" si="1120"/>
        <v/>
      </c>
      <c r="AGP362" s="36" t="str">
        <f t="shared" si="1107"/>
        <v/>
      </c>
      <c r="AGQ362" s="39">
        <f t="shared" si="1121"/>
        <v>52</v>
      </c>
      <c r="AGR362" s="36" t="str">
        <f t="shared" si="1122"/>
        <v/>
      </c>
      <c r="AGS362" s="36" t="str">
        <f t="shared" si="1108"/>
        <v/>
      </c>
      <c r="AGT362" s="39">
        <f t="shared" si="1123"/>
        <v>28</v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11</v>
      </c>
      <c r="B363" s="48" t="s">
        <v>221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 t="s">
        <v>398</v>
      </c>
      <c r="AR363" s="57" t="s">
        <v>398</v>
      </c>
      <c r="AS363" s="57" t="s">
        <v>398</v>
      </c>
      <c r="AT363" s="57" t="s">
        <v>398</v>
      </c>
      <c r="AU363" s="57"/>
      <c r="AV363" s="57" t="s">
        <v>398</v>
      </c>
      <c r="AW363" s="57" t="s">
        <v>398</v>
      </c>
      <c r="AX363" s="57"/>
      <c r="AY363" s="57" t="s">
        <v>398</v>
      </c>
      <c r="AZ363" s="57" t="s">
        <v>398</v>
      </c>
      <c r="BA363" s="57" t="s">
        <v>398</v>
      </c>
      <c r="BB363" s="57"/>
      <c r="BC363" s="57"/>
      <c r="BD363" s="57" t="s">
        <v>398</v>
      </c>
      <c r="BE363" s="57" t="s">
        <v>398</v>
      </c>
      <c r="BF363" s="57"/>
      <c r="BG363" s="57" t="s">
        <v>398</v>
      </c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38"/>
      <c r="CW363" s="38"/>
      <c r="CX363" s="38"/>
      <c r="CY363" s="61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38"/>
      <c r="DR363" s="38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38"/>
      <c r="EK363" s="38"/>
      <c r="EL363" s="38"/>
      <c r="EM363" s="61"/>
      <c r="EN363" s="57"/>
      <c r="EO363" s="57"/>
      <c r="EP363" s="57"/>
      <c r="EQ363" s="57"/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57"/>
      <c r="FD363" s="38"/>
      <c r="FE363" s="38"/>
      <c r="FF363" s="38"/>
      <c r="FG363" s="57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38"/>
      <c r="FY363" s="38"/>
      <c r="FZ363" s="38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38"/>
      <c r="GS363" s="38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57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>
        <f t="shared" si="1118"/>
        <v>12</v>
      </c>
      <c r="AGM363" s="36" t="str">
        <f t="shared" si="1106"/>
        <v/>
      </c>
      <c r="AGN363" s="39" t="str">
        <f t="shared" si="1119"/>
        <v/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12</v>
      </c>
      <c r="B364" s="36"/>
      <c r="C364" s="37"/>
      <c r="D364" s="35"/>
      <c r="E364" s="35"/>
      <c r="F364" s="35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7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13</v>
      </c>
      <c r="B365" s="36"/>
      <c r="C365" s="37"/>
      <c r="D365" s="35"/>
      <c r="E365" s="35"/>
      <c r="F365" s="35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7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7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7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 t="str">
        <f t="shared" si="1118"/>
        <v/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32" customFormat="1" x14ac:dyDescent="0.25">
      <c r="A366" s="31" t="s">
        <v>49</v>
      </c>
      <c r="C366" s="33"/>
      <c r="D366" s="33"/>
      <c r="E366" s="33"/>
      <c r="F366" s="34"/>
      <c r="G366" s="33"/>
      <c r="H366" s="33"/>
      <c r="I366" s="33"/>
      <c r="J366" s="34"/>
      <c r="K366" s="33"/>
      <c r="L366" s="33"/>
      <c r="M366" s="33"/>
      <c r="N366" s="34"/>
      <c r="O366" s="33"/>
      <c r="P366" s="33"/>
      <c r="Q366" s="33"/>
      <c r="R366" s="34"/>
      <c r="S366" s="33"/>
      <c r="T366" s="33"/>
      <c r="U366" s="33"/>
      <c r="V366" s="34"/>
      <c r="W366" s="33"/>
      <c r="X366" s="33"/>
      <c r="Y366" s="33"/>
      <c r="Z366" s="34"/>
      <c r="AA366" s="33"/>
      <c r="AB366" s="33"/>
      <c r="AC366" s="33"/>
      <c r="AD366" s="34"/>
      <c r="AE366" s="33"/>
      <c r="AF366" s="33"/>
      <c r="AG366" s="33"/>
      <c r="AH366" s="34"/>
      <c r="AI366" s="33"/>
      <c r="AJ366" s="33"/>
      <c r="AK366" s="33"/>
      <c r="AL366" s="34"/>
      <c r="AM366" s="33"/>
      <c r="AN366" s="33"/>
      <c r="AO366" s="33"/>
      <c r="AP366" s="34"/>
      <c r="AQ366" s="33"/>
      <c r="AR366" s="33"/>
      <c r="AS366" s="33"/>
      <c r="AT366" s="34"/>
      <c r="AU366" s="33"/>
      <c r="AV366" s="33"/>
      <c r="AW366" s="33"/>
      <c r="AX366" s="34"/>
      <c r="AY366" s="33"/>
      <c r="AZ366" s="33"/>
      <c r="BA366" s="33"/>
      <c r="BB366" s="34"/>
      <c r="BC366" s="33"/>
      <c r="BD366" s="33"/>
      <c r="BE366" s="33"/>
      <c r="BF366" s="34"/>
      <c r="BG366" s="33"/>
      <c r="BH366" s="33"/>
      <c r="BI366" s="33"/>
      <c r="BJ366" s="34"/>
      <c r="BK366" s="33"/>
      <c r="BL366" s="33"/>
      <c r="BM366" s="33"/>
      <c r="BN366" s="34"/>
      <c r="BO366" s="33"/>
      <c r="BP366" s="33"/>
      <c r="BQ366" s="33"/>
      <c r="BR366" s="34"/>
      <c r="BS366" s="33"/>
      <c r="BT366" s="33"/>
      <c r="BU366" s="33"/>
      <c r="BV366" s="34"/>
      <c r="BW366" s="33"/>
      <c r="BX366" s="33"/>
      <c r="BY366" s="33"/>
      <c r="BZ366" s="34"/>
      <c r="CA366" s="33"/>
      <c r="CB366" s="33"/>
      <c r="CC366" s="33"/>
      <c r="CD366" s="34"/>
      <c r="CE366" s="33"/>
      <c r="CF366" s="33"/>
      <c r="CG366" s="33"/>
      <c r="CH366" s="34"/>
      <c r="CI366" s="33"/>
      <c r="CJ366" s="33"/>
      <c r="CK366" s="33"/>
      <c r="CL366" s="34"/>
      <c r="CM366" s="33"/>
      <c r="CN366" s="33"/>
      <c r="CO366" s="33"/>
      <c r="CP366" s="34"/>
      <c r="CQ366" s="33"/>
      <c r="CR366" s="33"/>
      <c r="CS366" s="33"/>
      <c r="CT366" s="34"/>
      <c r="CU366" s="33"/>
      <c r="CV366" s="33"/>
      <c r="CW366" s="33"/>
      <c r="CX366" s="34"/>
      <c r="CY366" s="33"/>
      <c r="CZ366" s="33"/>
      <c r="DA366" s="33"/>
      <c r="DB366" s="34"/>
      <c r="DC366" s="33"/>
      <c r="DD366" s="33"/>
      <c r="DE366" s="33"/>
      <c r="DF366" s="34"/>
      <c r="DG366" s="33"/>
      <c r="DH366" s="33"/>
      <c r="DI366" s="33"/>
      <c r="DJ366" s="34"/>
      <c r="DK366" s="33"/>
      <c r="DL366" s="33"/>
      <c r="DM366" s="33"/>
      <c r="DN366" s="34"/>
      <c r="DO366" s="33"/>
      <c r="DP366" s="33"/>
      <c r="DQ366" s="33"/>
      <c r="DR366" s="34"/>
      <c r="DS366" s="33"/>
      <c r="DT366" s="33"/>
      <c r="DU366" s="33"/>
      <c r="DV366" s="34"/>
      <c r="DW366" s="33"/>
      <c r="DX366" s="33"/>
      <c r="DY366" s="33"/>
      <c r="DZ366" s="34"/>
      <c r="EA366" s="33"/>
      <c r="EB366" s="33"/>
      <c r="EC366" s="33"/>
      <c r="ED366" s="34"/>
      <c r="EE366" s="33"/>
      <c r="EF366" s="33"/>
      <c r="EG366" s="33"/>
      <c r="EH366" s="34"/>
      <c r="EI366" s="33"/>
      <c r="EJ366" s="33"/>
      <c r="EK366" s="33"/>
      <c r="EL366" s="34"/>
      <c r="EM366" s="33"/>
      <c r="EN366" s="33"/>
      <c r="EO366" s="33"/>
      <c r="EP366" s="34"/>
      <c r="EQ366" s="33"/>
      <c r="ER366" s="33"/>
      <c r="ES366" s="33"/>
      <c r="ET366" s="34"/>
      <c r="EU366" s="33"/>
      <c r="EV366" s="33"/>
      <c r="EW366" s="33"/>
      <c r="EX366" s="34"/>
      <c r="EY366" s="33"/>
      <c r="EZ366" s="33"/>
      <c r="FA366" s="33"/>
      <c r="FB366" s="34"/>
      <c r="FC366" s="33"/>
      <c r="FD366" s="33"/>
      <c r="FE366" s="33"/>
      <c r="FF366" s="34"/>
      <c r="FG366" s="33"/>
      <c r="FH366" s="33"/>
      <c r="FI366" s="33"/>
      <c r="FJ366" s="34"/>
      <c r="FK366" s="33"/>
      <c r="FL366" s="33"/>
      <c r="FM366" s="33"/>
      <c r="FN366" s="34"/>
      <c r="FO366" s="33"/>
      <c r="FP366" s="33"/>
      <c r="FQ366" s="33"/>
      <c r="FR366" s="34"/>
      <c r="FS366" s="33"/>
      <c r="FT366" s="33"/>
      <c r="FU366" s="33"/>
      <c r="FV366" s="34"/>
      <c r="FW366" s="33"/>
      <c r="FX366" s="33"/>
      <c r="FY366" s="33"/>
      <c r="FZ366" s="34"/>
      <c r="GA366" s="33"/>
      <c r="GB366" s="33"/>
      <c r="GC366" s="33"/>
      <c r="GD366" s="34"/>
      <c r="GE366" s="33"/>
      <c r="GF366" s="33"/>
      <c r="GG366" s="33"/>
      <c r="GH366" s="34"/>
      <c r="GI366" s="33"/>
      <c r="GJ366" s="33"/>
      <c r="GK366" s="33"/>
      <c r="GL366" s="34"/>
      <c r="GM366" s="33"/>
      <c r="GN366" s="33"/>
      <c r="GO366" s="33"/>
      <c r="GP366" s="34"/>
      <c r="GQ366" s="33"/>
      <c r="GR366" s="33"/>
      <c r="GS366" s="33"/>
      <c r="GT366" s="34"/>
      <c r="GU366" s="33"/>
      <c r="GV366" s="33"/>
      <c r="GW366" s="33"/>
      <c r="GX366" s="34"/>
      <c r="GY366" s="33"/>
      <c r="GZ366" s="33"/>
      <c r="HA366" s="33"/>
      <c r="HB366" s="34"/>
      <c r="HC366" s="33"/>
      <c r="HD366" s="33"/>
      <c r="HE366" s="33"/>
      <c r="HF366" s="34"/>
      <c r="HG366" s="33"/>
      <c r="HH366" s="33"/>
      <c r="HI366" s="33"/>
      <c r="HJ366" s="34"/>
      <c r="HK366" s="33"/>
      <c r="HL366" s="33"/>
      <c r="HM366" s="33"/>
      <c r="HN366" s="34"/>
      <c r="HO366" s="33"/>
      <c r="HP366" s="33"/>
      <c r="HQ366" s="33"/>
      <c r="HR366" s="34"/>
      <c r="HS366" s="33"/>
      <c r="HT366" s="33"/>
      <c r="HU366" s="33"/>
      <c r="HV366" s="34"/>
      <c r="HW366" s="33"/>
      <c r="HX366" s="33"/>
      <c r="HY366" s="33"/>
      <c r="HZ366" s="34"/>
      <c r="IA366" s="33"/>
      <c r="IB366" s="33"/>
      <c r="IC366" s="33"/>
      <c r="ID366" s="34"/>
      <c r="IE366" s="33"/>
      <c r="IF366" s="33"/>
      <c r="IG366" s="33"/>
      <c r="IH366" s="34"/>
      <c r="II366" s="33"/>
      <c r="IJ366" s="33"/>
      <c r="IK366" s="33"/>
      <c r="IL366" s="34"/>
      <c r="IM366" s="33"/>
      <c r="IN366" s="33"/>
      <c r="IO366" s="33"/>
      <c r="IP366" s="34"/>
      <c r="IQ366" s="33"/>
      <c r="IR366" s="33"/>
      <c r="IS366" s="33"/>
      <c r="IT366" s="34"/>
      <c r="IU366" s="33"/>
      <c r="IV366" s="33"/>
      <c r="IW366" s="33"/>
      <c r="IX366" s="34"/>
      <c r="IY366" s="33"/>
      <c r="IZ366" s="33"/>
      <c r="JA366" s="33"/>
      <c r="JB366" s="34"/>
      <c r="JC366" s="33"/>
      <c r="JD366" s="33"/>
      <c r="JE366" s="33"/>
      <c r="JF366" s="34"/>
      <c r="JG366" s="33"/>
      <c r="JH366" s="33"/>
      <c r="JI366" s="33"/>
      <c r="JJ366" s="34"/>
      <c r="JK366" s="33"/>
      <c r="JL366" s="33"/>
      <c r="JM366" s="33"/>
      <c r="JN366" s="34"/>
      <c r="JO366" s="33"/>
      <c r="JP366" s="33"/>
      <c r="JQ366" s="33"/>
      <c r="JR366" s="34"/>
      <c r="JS366" s="33"/>
      <c r="JT366" s="33"/>
      <c r="JU366" s="33"/>
      <c r="JV366" s="34"/>
      <c r="JW366" s="33"/>
      <c r="JX366" s="33"/>
      <c r="JY366" s="33"/>
      <c r="JZ366" s="34"/>
      <c r="KA366" s="33"/>
      <c r="KB366" s="33"/>
      <c r="KC366" s="33"/>
      <c r="KD366" s="34"/>
      <c r="KE366" s="33"/>
      <c r="KF366" s="33"/>
      <c r="KG366" s="33"/>
      <c r="KH366" s="34"/>
      <c r="KI366" s="33"/>
      <c r="KJ366" s="33"/>
      <c r="KK366" s="33"/>
      <c r="KL366" s="34"/>
      <c r="KM366" s="33"/>
      <c r="KN366" s="33"/>
      <c r="KO366" s="33"/>
      <c r="KP366" s="34"/>
      <c r="KQ366" s="33"/>
      <c r="KR366" s="33"/>
      <c r="KS366" s="33"/>
      <c r="KT366" s="34"/>
      <c r="KU366" s="33"/>
      <c r="KV366" s="33"/>
      <c r="KW366" s="33"/>
      <c r="KX366" s="34"/>
      <c r="KY366" s="33"/>
      <c r="KZ366" s="33"/>
      <c r="LA366" s="33"/>
      <c r="LB366" s="34"/>
      <c r="LC366" s="33"/>
      <c r="LD366" s="33"/>
      <c r="LE366" s="33"/>
      <c r="LF366" s="34"/>
      <c r="LG366" s="33"/>
      <c r="LH366" s="33"/>
      <c r="LI366" s="33"/>
      <c r="LJ366" s="34"/>
      <c r="LK366" s="33"/>
      <c r="LL366" s="33"/>
      <c r="LM366" s="33"/>
      <c r="LN366" s="34"/>
      <c r="LO366" s="33"/>
      <c r="LP366" s="33"/>
      <c r="LQ366" s="33"/>
      <c r="LR366" s="34"/>
      <c r="LS366" s="33"/>
      <c r="LT366" s="33"/>
      <c r="LU366" s="33"/>
      <c r="LV366" s="34"/>
      <c r="LW366" s="33"/>
      <c r="LX366" s="33"/>
      <c r="LY366" s="33"/>
      <c r="LZ366" s="34"/>
      <c r="MA366" s="33"/>
      <c r="MB366" s="33"/>
      <c r="MC366" s="33"/>
      <c r="MD366" s="34"/>
      <c r="ME366" s="33"/>
      <c r="MF366" s="33"/>
      <c r="MG366" s="33"/>
      <c r="MH366" s="34"/>
      <c r="MI366" s="33"/>
      <c r="MJ366" s="33"/>
      <c r="MK366" s="33"/>
      <c r="ML366" s="34"/>
      <c r="MM366" s="33"/>
      <c r="MN366" s="33"/>
      <c r="MO366" s="33"/>
      <c r="MP366" s="34"/>
      <c r="MQ366" s="33"/>
      <c r="MR366" s="33"/>
      <c r="MS366" s="33"/>
      <c r="MT366" s="34"/>
      <c r="MU366" s="33"/>
      <c r="MV366" s="33"/>
      <c r="MW366" s="33"/>
      <c r="MX366" s="34"/>
      <c r="MY366" s="33"/>
      <c r="MZ366" s="33"/>
      <c r="NA366" s="33"/>
      <c r="NB366" s="34"/>
      <c r="NC366" s="33"/>
      <c r="ND366" s="33"/>
      <c r="NE366" s="33"/>
      <c r="NF366" s="34"/>
      <c r="NG366" s="33"/>
      <c r="NH366" s="33"/>
      <c r="NI366" s="33"/>
      <c r="NJ366" s="34"/>
      <c r="NK366" s="33"/>
      <c r="NL366" s="33"/>
      <c r="NM366" s="33"/>
      <c r="NN366" s="34"/>
      <c r="NO366" s="33"/>
      <c r="NP366" s="33"/>
      <c r="NQ366" s="33"/>
      <c r="NR366" s="34"/>
      <c r="NS366" s="33"/>
      <c r="NT366" s="33"/>
      <c r="NU366" s="33"/>
      <c r="NV366" s="34"/>
      <c r="NW366" s="33"/>
      <c r="NX366" s="33"/>
      <c r="NY366" s="33"/>
      <c r="NZ366" s="34"/>
      <c r="OA366" s="33"/>
      <c r="OB366" s="33"/>
      <c r="OC366" s="33"/>
      <c r="OD366" s="34"/>
      <c r="OE366" s="33"/>
      <c r="OF366" s="33"/>
      <c r="OG366" s="33"/>
      <c r="OH366" s="34"/>
      <c r="OI366" s="33"/>
      <c r="OJ366" s="33"/>
      <c r="OK366" s="33"/>
      <c r="OL366" s="34"/>
      <c r="OM366" s="33"/>
      <c r="ON366" s="33"/>
      <c r="OO366" s="33"/>
      <c r="OP366" s="34"/>
      <c r="OQ366" s="33"/>
      <c r="OR366" s="33"/>
      <c r="OS366" s="33"/>
      <c r="OT366" s="34"/>
      <c r="OU366" s="33"/>
      <c r="OV366" s="33"/>
      <c r="OW366" s="33"/>
      <c r="OX366" s="34"/>
      <c r="OY366" s="33"/>
      <c r="OZ366" s="33"/>
      <c r="PA366" s="33"/>
      <c r="PB366" s="34"/>
      <c r="PC366" s="33"/>
      <c r="PD366" s="33"/>
      <c r="PE366" s="33"/>
      <c r="PF366" s="34"/>
      <c r="PG366" s="33"/>
      <c r="PH366" s="33"/>
      <c r="PI366" s="33"/>
      <c r="PJ366" s="34"/>
      <c r="PK366" s="33"/>
      <c r="PL366" s="33"/>
      <c r="PM366" s="33"/>
      <c r="PN366" s="34"/>
      <c r="PO366" s="33"/>
      <c r="PP366" s="33"/>
      <c r="PQ366" s="33"/>
      <c r="PR366" s="34"/>
      <c r="PS366" s="33"/>
      <c r="PT366" s="33"/>
      <c r="PU366" s="33"/>
      <c r="PV366" s="34"/>
      <c r="PW366" s="33"/>
      <c r="PX366" s="33"/>
      <c r="PY366" s="33"/>
      <c r="PZ366" s="34"/>
      <c r="QA366" s="33"/>
      <c r="QB366" s="33"/>
      <c r="QC366" s="33"/>
      <c r="QD366" s="34"/>
      <c r="QE366" s="33"/>
      <c r="QF366" s="33"/>
      <c r="QG366" s="33"/>
      <c r="QH366" s="34"/>
      <c r="QI366" s="33"/>
      <c r="QJ366" s="33"/>
      <c r="QK366" s="33"/>
      <c r="QL366" s="34"/>
      <c r="QM366" s="33"/>
      <c r="QN366" s="33"/>
      <c r="QO366" s="33"/>
      <c r="QP366" s="34"/>
      <c r="QQ366" s="33"/>
      <c r="QR366" s="33"/>
      <c r="QS366" s="33"/>
      <c r="QT366" s="34"/>
      <c r="QU366" s="33"/>
      <c r="QV366" s="33"/>
      <c r="QW366" s="33"/>
      <c r="QX366" s="34"/>
      <c r="QY366" s="33"/>
      <c r="QZ366" s="33"/>
      <c r="RA366" s="33"/>
      <c r="RB366" s="34"/>
      <c r="RC366" s="33"/>
      <c r="RD366" s="33"/>
      <c r="RE366" s="33"/>
      <c r="RF366" s="34"/>
      <c r="RG366" s="33"/>
      <c r="RH366" s="33"/>
      <c r="RI366" s="33"/>
      <c r="RJ366" s="34"/>
      <c r="RK366" s="33"/>
      <c r="RL366" s="33"/>
      <c r="RM366" s="33"/>
      <c r="RN366" s="34"/>
      <c r="RO366" s="33"/>
      <c r="RP366" s="33"/>
      <c r="RQ366" s="33"/>
      <c r="RR366" s="34"/>
      <c r="RS366" s="33"/>
      <c r="RT366" s="33"/>
      <c r="RU366" s="33"/>
      <c r="RV366" s="34"/>
      <c r="RW366" s="33"/>
      <c r="RX366" s="33"/>
      <c r="RY366" s="33"/>
      <c r="RZ366" s="34"/>
      <c r="SA366" s="33"/>
      <c r="SB366" s="33"/>
      <c r="SC366" s="33"/>
      <c r="SD366" s="34"/>
      <c r="SE366" s="33"/>
      <c r="SF366" s="33"/>
      <c r="SG366" s="33"/>
      <c r="SH366" s="34"/>
      <c r="SI366" s="33"/>
      <c r="SJ366" s="33"/>
      <c r="SK366" s="33"/>
      <c r="SL366" s="34"/>
      <c r="SM366" s="33"/>
      <c r="SN366" s="33"/>
      <c r="SO366" s="33"/>
      <c r="SP366" s="34"/>
      <c r="SQ366" s="33"/>
      <c r="SR366" s="33"/>
      <c r="SS366" s="33"/>
      <c r="ST366" s="34"/>
      <c r="SU366" s="33"/>
      <c r="SV366" s="33"/>
      <c r="SW366" s="33"/>
      <c r="SX366" s="34"/>
      <c r="SY366" s="33"/>
      <c r="SZ366" s="33"/>
      <c r="TA366" s="33"/>
      <c r="TB366" s="34"/>
      <c r="TC366" s="33"/>
      <c r="TD366" s="33"/>
      <c r="TE366" s="33"/>
      <c r="TF366" s="34"/>
      <c r="TG366" s="33"/>
      <c r="TH366" s="33"/>
      <c r="TI366" s="33"/>
      <c r="TJ366" s="34"/>
      <c r="TK366" s="33"/>
      <c r="TL366" s="33"/>
      <c r="TM366" s="33"/>
      <c r="TN366" s="34"/>
      <c r="TO366" s="33"/>
      <c r="TP366" s="33"/>
      <c r="TQ366" s="33"/>
      <c r="TR366" s="34"/>
      <c r="TS366" s="33"/>
      <c r="TT366" s="33"/>
      <c r="TU366" s="33"/>
      <c r="TV366" s="34"/>
      <c r="TW366" s="33"/>
      <c r="TX366" s="33"/>
      <c r="TY366" s="33"/>
      <c r="TZ366" s="34"/>
      <c r="UA366" s="33"/>
      <c r="UB366" s="33"/>
      <c r="UC366" s="33"/>
      <c r="UD366" s="34"/>
      <c r="UE366" s="33"/>
      <c r="UF366" s="33"/>
      <c r="UG366" s="33"/>
      <c r="UH366" s="34"/>
      <c r="UI366" s="33"/>
      <c r="UJ366" s="33"/>
      <c r="UK366" s="33"/>
      <c r="UL366" s="34"/>
      <c r="UM366" s="33"/>
      <c r="UN366" s="33"/>
      <c r="UO366" s="33"/>
      <c r="UP366" s="34"/>
      <c r="UQ366" s="33"/>
      <c r="UR366" s="33"/>
      <c r="US366" s="33"/>
      <c r="UT366" s="34"/>
      <c r="UU366" s="33"/>
      <c r="UV366" s="33"/>
      <c r="UW366" s="33"/>
      <c r="UX366" s="34"/>
      <c r="UY366" s="33"/>
      <c r="UZ366" s="33"/>
      <c r="VA366" s="33"/>
      <c r="VB366" s="34"/>
      <c r="VC366" s="33"/>
      <c r="VD366" s="33"/>
      <c r="VE366" s="33"/>
      <c r="VF366" s="34"/>
      <c r="VG366" s="33"/>
      <c r="VH366" s="33"/>
      <c r="VI366" s="33"/>
      <c r="VJ366" s="34"/>
      <c r="VK366" s="33"/>
      <c r="VL366" s="33"/>
      <c r="VM366" s="33"/>
      <c r="VN366" s="34"/>
      <c r="VO366" s="33"/>
      <c r="VP366" s="33"/>
      <c r="VQ366" s="33"/>
      <c r="VR366" s="34"/>
      <c r="VS366" s="33"/>
      <c r="VT366" s="33"/>
      <c r="VU366" s="33"/>
      <c r="VV366" s="34"/>
      <c r="VW366" s="33"/>
      <c r="VX366" s="33"/>
      <c r="VY366" s="33"/>
      <c r="VZ366" s="34"/>
      <c r="WA366" s="33"/>
      <c r="WB366" s="33"/>
      <c r="WC366" s="33"/>
      <c r="WD366" s="34"/>
      <c r="WE366" s="33"/>
      <c r="WF366" s="33"/>
      <c r="WG366" s="33"/>
      <c r="WH366" s="34"/>
      <c r="WI366" s="33"/>
      <c r="WJ366" s="33"/>
      <c r="WK366" s="33"/>
      <c r="WL366" s="34"/>
      <c r="WM366" s="33"/>
      <c r="WN366" s="33"/>
      <c r="WO366" s="33"/>
      <c r="WP366" s="34"/>
      <c r="WQ366" s="33"/>
      <c r="WR366" s="33"/>
      <c r="WS366" s="33"/>
      <c r="WT366" s="34"/>
      <c r="WU366" s="33"/>
      <c r="WV366" s="33"/>
      <c r="WW366" s="33"/>
      <c r="WX366" s="34"/>
      <c r="WY366" s="33"/>
      <c r="WZ366" s="33"/>
      <c r="XA366" s="33"/>
      <c r="XB366" s="34"/>
      <c r="XC366" s="33"/>
      <c r="XD366" s="33"/>
      <c r="XE366" s="33"/>
      <c r="XF366" s="34"/>
      <c r="XG366" s="33"/>
      <c r="XH366" s="33"/>
      <c r="XI366" s="33"/>
      <c r="XJ366" s="34"/>
      <c r="XK366" s="33"/>
      <c r="XL366" s="33"/>
      <c r="XM366" s="33"/>
      <c r="XN366" s="34"/>
      <c r="XO366" s="33"/>
      <c r="XP366" s="33"/>
      <c r="XQ366" s="33"/>
      <c r="XR366" s="34"/>
      <c r="XS366" s="33"/>
      <c r="XT366" s="33"/>
      <c r="XU366" s="33"/>
      <c r="XV366" s="34"/>
      <c r="XW366" s="33"/>
      <c r="XX366" s="33"/>
      <c r="XY366" s="33"/>
      <c r="XZ366" s="34"/>
      <c r="YA366" s="33"/>
      <c r="YB366" s="33"/>
      <c r="YC366" s="33"/>
      <c r="YD366" s="34"/>
      <c r="YE366" s="33"/>
      <c r="YF366" s="33"/>
      <c r="YG366" s="33"/>
      <c r="YH366" s="34"/>
      <c r="YI366" s="33"/>
      <c r="YJ366" s="33"/>
      <c r="YK366" s="33"/>
      <c r="YL366" s="34"/>
      <c r="YM366" s="33"/>
      <c r="YN366" s="33"/>
      <c r="YO366" s="33"/>
      <c r="YP366" s="34"/>
      <c r="YQ366" s="33"/>
      <c r="YR366" s="33"/>
      <c r="YS366" s="33"/>
      <c r="YT366" s="34"/>
      <c r="YU366" s="33"/>
      <c r="YV366" s="33"/>
      <c r="YW366" s="33"/>
      <c r="YX366" s="34"/>
      <c r="YY366" s="33"/>
      <c r="YZ366" s="33"/>
      <c r="ZA366" s="33"/>
      <c r="ZB366" s="34"/>
      <c r="ZC366" s="33"/>
      <c r="ZD366" s="33"/>
      <c r="ZE366" s="33"/>
      <c r="ZF366" s="34"/>
      <c r="ZG366" s="33"/>
      <c r="ZH366" s="33"/>
      <c r="ZI366" s="33"/>
      <c r="ZJ366" s="34"/>
      <c r="ZK366" s="33"/>
      <c r="ZL366" s="33"/>
      <c r="ZM366" s="33"/>
      <c r="ZN366" s="34"/>
      <c r="ZO366" s="33"/>
      <c r="ZP366" s="33"/>
      <c r="ZQ366" s="33"/>
      <c r="ZR366" s="34"/>
      <c r="ZS366" s="33"/>
      <c r="ZT366" s="33"/>
      <c r="ZU366" s="33"/>
      <c r="ZV366" s="34"/>
      <c r="ZW366" s="33"/>
      <c r="ZX366" s="33"/>
      <c r="ZY366" s="33"/>
      <c r="ZZ366" s="34"/>
      <c r="AAA366" s="33"/>
      <c r="AAB366" s="33"/>
      <c r="AAC366" s="33"/>
      <c r="AAD366" s="34"/>
      <c r="AAE366" s="33"/>
      <c r="AAF366" s="33"/>
      <c r="AAG366" s="33"/>
      <c r="AAH366" s="34"/>
      <c r="AAI366" s="33"/>
      <c r="AAJ366" s="33"/>
      <c r="AAK366" s="33"/>
      <c r="AAL366" s="34"/>
      <c r="AAM366" s="33"/>
      <c r="AAN366" s="33"/>
      <c r="AAO366" s="33"/>
      <c r="AAP366" s="34"/>
      <c r="AAQ366" s="33"/>
      <c r="AAR366" s="33"/>
      <c r="AAS366" s="33"/>
      <c r="AAT366" s="34"/>
      <c r="AAU366" s="33"/>
      <c r="AAV366" s="33"/>
      <c r="AAW366" s="33"/>
      <c r="AAX366" s="34"/>
      <c r="AAY366" s="33"/>
      <c r="AAZ366" s="33"/>
      <c r="ABA366" s="33"/>
      <c r="ABB366" s="34"/>
      <c r="ABC366" s="33"/>
      <c r="ABD366" s="33"/>
      <c r="ABE366" s="33"/>
      <c r="ABF366" s="34"/>
      <c r="ABG366" s="33"/>
      <c r="ABH366" s="33"/>
      <c r="ABI366" s="33"/>
      <c r="ABJ366" s="34"/>
      <c r="ABK366" s="33"/>
      <c r="ABL366" s="33"/>
      <c r="ABM366" s="33"/>
      <c r="ABN366" s="34"/>
      <c r="ABO366" s="33"/>
      <c r="ABP366" s="33"/>
      <c r="ABQ366" s="33"/>
      <c r="ABR366" s="34"/>
      <c r="ABS366" s="33"/>
      <c r="ABT366" s="33"/>
      <c r="ABU366" s="33"/>
      <c r="ABV366" s="34"/>
      <c r="ABW366" s="33"/>
      <c r="ABX366" s="33"/>
      <c r="ABY366" s="33"/>
      <c r="ABZ366" s="34"/>
      <c r="ACA366" s="33"/>
      <c r="ACB366" s="33"/>
      <c r="ACC366" s="33"/>
      <c r="ACD366" s="34"/>
      <c r="ACE366" s="33"/>
      <c r="ACF366" s="33"/>
      <c r="ACG366" s="33"/>
      <c r="ACH366" s="34"/>
      <c r="ACI366" s="33"/>
      <c r="ACJ366" s="33"/>
      <c r="ACK366" s="33"/>
      <c r="ACL366" s="34"/>
      <c r="ACM366" s="33"/>
      <c r="ACN366" s="33"/>
      <c r="ACO366" s="33"/>
      <c r="ACP366" s="34"/>
      <c r="ACQ366" s="33"/>
      <c r="ACR366" s="33"/>
      <c r="ACS366" s="33"/>
      <c r="ACT366" s="34"/>
      <c r="ACU366" s="33"/>
      <c r="ACV366" s="33"/>
      <c r="ACW366" s="33"/>
      <c r="ACX366" s="34"/>
      <c r="ACY366" s="33"/>
      <c r="ACZ366" s="33"/>
      <c r="ADA366" s="33"/>
      <c r="ADB366" s="34"/>
      <c r="ADC366" s="33"/>
      <c r="ADD366" s="33"/>
      <c r="ADE366" s="33"/>
      <c r="ADF366" s="34"/>
      <c r="ADG366" s="33"/>
      <c r="ADH366" s="33"/>
      <c r="ADI366" s="33"/>
      <c r="ADJ366" s="34"/>
      <c r="ADK366" s="33"/>
      <c r="ADL366" s="33"/>
      <c r="ADM366" s="33"/>
      <c r="ADN366" s="34"/>
      <c r="ADO366" s="33"/>
      <c r="ADP366" s="33"/>
      <c r="ADQ366" s="33"/>
      <c r="ADR366" s="34"/>
      <c r="ADS366" s="33"/>
      <c r="ADT366" s="33"/>
      <c r="ADU366" s="33"/>
      <c r="ADV366" s="34"/>
      <c r="ADW366" s="33"/>
      <c r="ADX366" s="33"/>
      <c r="ADY366" s="33"/>
      <c r="ADZ366" s="34"/>
      <c r="AEA366" s="33"/>
      <c r="AEB366" s="33"/>
      <c r="AEC366" s="33"/>
      <c r="AED366" s="34"/>
      <c r="AEE366" s="33"/>
      <c r="AEF366" s="33"/>
      <c r="AEG366" s="33"/>
      <c r="AEH366" s="34"/>
      <c r="AEI366" s="33"/>
      <c r="AEJ366" s="33"/>
      <c r="AEK366" s="33"/>
      <c r="AEL366" s="34"/>
      <c r="AEM366" s="33"/>
      <c r="AEN366" s="33"/>
      <c r="AEO366" s="33"/>
      <c r="AEP366" s="34"/>
      <c r="AEQ366" s="33"/>
      <c r="AER366" s="33"/>
      <c r="AES366" s="33"/>
      <c r="AET366" s="34"/>
      <c r="AEU366" s="33"/>
      <c r="AEV366" s="33"/>
      <c r="AEW366" s="33"/>
      <c r="AEX366" s="34"/>
      <c r="AEY366" s="33"/>
      <c r="AEZ366" s="33"/>
      <c r="AFA366" s="33"/>
      <c r="AFB366" s="34"/>
      <c r="AFC366" s="33"/>
      <c r="AFD366" s="33"/>
      <c r="AFE366" s="33"/>
      <c r="AFF366" s="34"/>
      <c r="AFG366" s="33"/>
      <c r="AFH366" s="33"/>
      <c r="AFI366" s="33"/>
      <c r="AFJ366" s="34"/>
      <c r="AFK366" s="33"/>
      <c r="AFL366" s="33"/>
      <c r="AFM366" s="33"/>
      <c r="AFN366" s="34"/>
      <c r="AFO366" s="33"/>
      <c r="AFP366" s="33"/>
      <c r="AFQ366" s="33"/>
      <c r="AFR366" s="34"/>
      <c r="AFS366" s="33"/>
      <c r="AFT366" s="33"/>
      <c r="AFU366" s="33"/>
      <c r="AFV366" s="34"/>
      <c r="AFW366" s="33"/>
      <c r="AFX366" s="33"/>
      <c r="AFY366" s="33"/>
      <c r="AFZ366" s="34"/>
      <c r="AGA366" s="33"/>
      <c r="AGB366" s="33"/>
      <c r="AGC366" s="33"/>
      <c r="AGD366" s="34"/>
      <c r="AGE366" s="33"/>
      <c r="AGF366" s="33"/>
      <c r="AGG366" s="33"/>
      <c r="AGH366" s="33"/>
      <c r="AGI366" s="33"/>
      <c r="AGJ366" s="34"/>
      <c r="AGK366" s="33"/>
      <c r="AGL366" s="33"/>
      <c r="AGM366" s="33"/>
      <c r="AGN366" s="33"/>
      <c r="AGO366" s="34"/>
      <c r="AGP366" s="34"/>
      <c r="AGQ366" s="33"/>
      <c r="AGR366" s="33"/>
      <c r="AGS366" s="33"/>
      <c r="AGT366" s="33"/>
      <c r="AGU366" s="34"/>
      <c r="AGV366" s="34"/>
      <c r="AGW366" s="33"/>
      <c r="AGX366" s="33"/>
      <c r="AGY366" s="33"/>
      <c r="AGZ366" s="33"/>
      <c r="AHA366" s="34"/>
      <c r="AHB366" s="34"/>
      <c r="AHC366" s="33"/>
      <c r="AHD366" s="33"/>
      <c r="AHE366" s="33"/>
      <c r="AHF366" s="33"/>
      <c r="AHG366" s="34"/>
      <c r="AHH366" s="34"/>
      <c r="AHI366" s="33"/>
      <c r="AHJ366" s="33"/>
      <c r="AHK366" s="33"/>
      <c r="AHL366" s="33"/>
      <c r="AHM366" s="34"/>
      <c r="AHN366" s="34"/>
      <c r="AHO366" s="33"/>
      <c r="AHP366" s="33"/>
      <c r="AHQ366" s="33"/>
      <c r="AHR366" s="34"/>
      <c r="AHS366" s="33"/>
      <c r="AHT366" s="33"/>
      <c r="AHU366" s="33"/>
      <c r="AHV366" s="34"/>
      <c r="AHW366" s="33"/>
      <c r="AHX366" s="33"/>
      <c r="AHY366" s="33"/>
      <c r="AHZ366" s="34"/>
      <c r="AIA366" s="33"/>
      <c r="AIB366" s="33"/>
      <c r="AIC366" s="33"/>
      <c r="AID366" s="34"/>
      <c r="AIE366" s="33"/>
      <c r="AIF366" s="33"/>
      <c r="AIG366" s="33"/>
      <c r="AIH366" s="34"/>
    </row>
    <row r="367" spans="1:918" s="5" customFormat="1" outlineLevel="1" x14ac:dyDescent="0.25">
      <c r="A367" s="52">
        <v>1</v>
      </c>
      <c r="B367" s="53" t="s">
        <v>65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>IF(COUNTIFS($C$7:$AGE$7,"="&amp;$AGK$5,$C367:$AGE367,"б")=0,"",COUNTIFS($C$7:$AGE$7,"="&amp;$AGK$5,$C367:$AGE367,"б"))</f>
        <v/>
      </c>
      <c r="AGG367" s="43" t="str">
        <f>IF(COUNTIFS($C$7:$AGE$7,"="&amp;$AGK$5,$C367:$AGE367,"у")=0,"",COUNTIFS($C$7:$AGE$7,"="&amp;$AGK$5,$C367:$AGE367,"у"))</f>
        <v/>
      </c>
      <c r="AGH367" s="35" t="str">
        <f t="shared" ref="AGH367:AGH388" si="1139">IF(COUNTIFS($C$7:$AGE$7,"="&amp;$AGK$1,$C367:$AGE367,"н")=0,"",COUNTIFS($C$7:$AGE$7,"="&amp;$AGK$1,$C367:$AGE367,"н"))</f>
        <v/>
      </c>
      <c r="AGL367" s="36" t="str">
        <f>IF(COUNTIFS($C$6:$AGE$6,9,$C367:$AGE367,"б")=0,"",COUNTIFS($C$6:$AGE$6,9,$C367:$AGE367,"б"))</f>
        <v/>
      </c>
      <c r="AGM367" s="36" t="str">
        <f t="shared" ref="AGM367:AGM388" si="1140">IF(COUNTIFS($C$6:$AGE$6,9,$C367:$AGE367,"у")=0,"",COUNTIFS($C$6:$AGE$6,9,$C367:$AGE367,"у"))</f>
        <v/>
      </c>
      <c r="AGN367" s="39" t="str">
        <f>IF(COUNTIFS($C$6:$AGE$6,9,$C367:$AGE367,"н")=0,"",COUNTIFS($C$6:$AGE$6,9,$C367:$AGE367,"н"))</f>
        <v/>
      </c>
      <c r="AGO367" s="36" t="str">
        <f>IF(COUNTIFS($C$6:$AGE$6,10,$C367:$AGE367,"б")=0,"",COUNTIFS($C$6:$AGE$6,10,$C367:$AGE367,"б"))</f>
        <v/>
      </c>
      <c r="AGP367" s="36" t="str">
        <f t="shared" ref="AGP367:AGP388" si="1141">IF(COUNTIFS($C$6:$AGE$6,10,$C367:$AGE367,"у")=0,"",COUNTIFS($C$6:$AGE$6,10,$C367:$AGE367,"у"))</f>
        <v/>
      </c>
      <c r="AGQ367" s="39" t="str">
        <f>IF(COUNTIFS($C$6:$AGE$6,10,$C367:$AGE367,"н")=0,"",COUNTIFS($C$6:$AGE$6,10,$C367:$AGE367,"н"))</f>
        <v/>
      </c>
      <c r="AGR367" s="36" t="str">
        <f>IF(COUNTIFS($C$6:$AGE$6,11,$C367:$AGE367,"б")=0,"",COUNTIFS($C$6:$AGE$6,11,$C367:$AGE367,"б"))</f>
        <v/>
      </c>
      <c r="AGS367" s="36" t="str">
        <f t="shared" ref="AGS367:AGS388" si="1142">IF(COUNTIFS($C$6:$AGE$6,11,$C367:$AGE367,"у")=0,"",COUNTIFS($C$6:$AGE$6,11,$C367:$AGE367,"у"))</f>
        <v/>
      </c>
      <c r="AGT367" s="39" t="str">
        <f>IF(COUNTIFS($C$6:$AGE$6,11,$C367:$AGE367,"н")=0,"",COUNTIFS($C$6:$AGE$6,11,$C367:$AGE367,"н"))</f>
        <v/>
      </c>
      <c r="AGU367" s="36" t="str">
        <f>IF(COUNTIFS($C$6:$AGE$6,12,$C367:$AGE367,"б")=0,"",COUNTIFS($C$6:$AGE$6,12,$C367:$AGE367,"б"))</f>
        <v/>
      </c>
      <c r="AGV367" s="36" t="str">
        <f t="shared" ref="AGV367:AGV388" si="1143">IF(COUNTIFS($C$6:$AGE$6,12,$C367:$AGE367,"у")=0,"",COUNTIFS($C$6:$AGE$6,12,$C367:$AGE367,"у"))</f>
        <v/>
      </c>
      <c r="AGW367" s="39" t="str">
        <f>IF(COUNTIFS($C$6:$AGE$6,12,$C367:$AGE367,"н")=0,"",COUNTIFS($C$6:$AGE$6,12,$C367:$AGE367,"н"))</f>
        <v/>
      </c>
      <c r="AGX367" s="36" t="str">
        <f>IF(COUNTIFS($C$6:$AGE$6,1,$C367:$AGE367,"б")=0,"",COUNTIFS($C$6:$AGE$6,1,$C367:$AGE367,"б"))</f>
        <v/>
      </c>
      <c r="AGY367" s="36" t="str">
        <f t="shared" ref="AGY367:AGY388" si="1144">IF(COUNTIFS($C$6:$AGE$6,1,$C367:$AGE367,"у")=0,"",COUNTIFS($C$6:$AGE$6,1,$C367:$AGE367,"у"))</f>
        <v/>
      </c>
      <c r="AGZ367" s="39" t="str">
        <f>IF(COUNTIFS($C$6:$AGE$6,1,$C367:$AGE367,"н")=0,"",COUNTIFS($C$6:$AGE$6,1,$C367:$AGE367,"н"))</f>
        <v/>
      </c>
      <c r="AHA367" s="36" t="str">
        <f>IF(COUNTIFS($C$6:$AGE$6,2,$C367:$AGE367,"б")=0,"",COUNTIFS($C$6:$AGE$6,2,$C367:$AGE367,"б"))</f>
        <v/>
      </c>
      <c r="AHB367" s="36" t="str">
        <f t="shared" ref="AHB367:AHB388" si="1145">IF(COUNTIFS($C$6:$AGE$6,2,$C367:$AGE367,"у")=0,"",COUNTIFS($C$6:$AGE$6,2,$C367:$AGE367,"у"))</f>
        <v/>
      </c>
      <c r="AHC367" s="39" t="str">
        <f>IF(COUNTIFS($C$6:$AGE$6,2,$C367:$AGE367,"н")=0,"",COUNTIFS($C$6:$AGE$6,2,$C367:$AGE367,"н"))</f>
        <v/>
      </c>
      <c r="AHD367" s="36" t="str">
        <f>IF(COUNTIFS($C$6:$AGE$6,3,$C367:$AGE367,"б")=0,"",COUNTIFS($C$6:$AGE$6,3,$C367:$AGE367,"б"))</f>
        <v/>
      </c>
      <c r="AHE367" s="36" t="str">
        <f t="shared" ref="AHE367:AHE388" si="1146">IF(COUNTIFS($C$6:$AGE$6,3,$C367:$AGE367,"у")=0,"",COUNTIFS($C$6:$AGE$6,3,$C367:$AGE367,"у"))</f>
        <v/>
      </c>
      <c r="AHF367" s="39" t="str">
        <f>IF(COUNTIFS($C$6:$AGE$6,3,$C367:$AGE367,"н")=0,"",COUNTIFS($C$6:$AGE$6,3,$C367:$AGE367,"н"))</f>
        <v/>
      </c>
      <c r="AHG367" s="36" t="str">
        <f>IF(COUNTIFS($C$6:$AGE$6,4,$C367:$AGE367,"б")=0,"",COUNTIFS($C$6:$AGE$6,4,$C367:$AGE367,"б"))</f>
        <v/>
      </c>
      <c r="AHH367" s="36" t="str">
        <f t="shared" ref="AHH367:AHH388" si="1147">IF(COUNTIFS($C$6:$AGE$6,4,$C367:$AGE367,"у")=0,"",COUNTIFS($C$6:$AGE$6,4,$C367:$AGE367,"у"))</f>
        <v/>
      </c>
      <c r="AHI367" s="39" t="str">
        <f>IF(COUNTIFS($C$6:$AGE$6,4,$C367:$AGE367,"н")=0,"",COUNTIFS($C$6:$AGE$6,4,$C367:$AGE367,"н"))</f>
        <v/>
      </c>
      <c r="AHJ367" s="36" t="str">
        <f>IF(COUNTIFS($C$6:$AGE$6,5,$C367:$AGE367,"б")=0,"",COUNTIFS($C$6:$AGE$6,5,$C367:$AGE367,"б"))</f>
        <v/>
      </c>
      <c r="AHK367" s="36" t="str">
        <f t="shared" ref="AHK367:AHK388" si="1148">IF(COUNTIFS($C$6:$AGE$6,5,$C367:$AGE367,"у")=0,"",COUNTIFS($C$6:$AGE$6,5,$C367:$AGE367,"у"))</f>
        <v/>
      </c>
      <c r="AHL367" s="39" t="str">
        <f>IF(COUNTIFS($C$6:$AGE$6,5,$C367:$AGE367,"н")=0,"",COUNTIFS($C$6:$AGE$6,5,$C367:$AGE367,"н"))</f>
        <v/>
      </c>
      <c r="AHM367" s="36" t="str">
        <f>IF(COUNTIFS($C$6:$AGE$6,6,$C367:$AGE367,"б")=0,"",COUNTIFS($C$6:$AGE$6,6,$C367:$AGE367,"б"))</f>
        <v/>
      </c>
      <c r="AHN367" s="36" t="str">
        <f t="shared" ref="AHN367:AHN388" si="1149">IF(COUNTIFS($C$6:$AGE$6,6,$C367:$AGE367,"у")=0,"",COUNTIFS($C$6:$AGE$6,6,$C367:$AGE367,"у"))</f>
        <v/>
      </c>
      <c r="AHO367" s="39" t="str">
        <f>IF(COUNTIFS($C$6:$AGE$6,6,$C367:$AGE367,"н")=0,"",COUNTIFS($C$6:$AGE$6,6,$C367:$AGE367,"н"))</f>
        <v/>
      </c>
    </row>
    <row r="368" spans="1:918" s="5" customFormat="1" outlineLevel="1" x14ac:dyDescent="0.25">
      <c r="A368" s="52">
        <v>2</v>
      </c>
      <c r="B368" s="83" t="s">
        <v>412</v>
      </c>
      <c r="C368" s="37"/>
      <c r="D368" s="82"/>
      <c r="E368" s="82"/>
      <c r="F368" s="82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37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61"/>
      <c r="IJ368" s="57" t="s">
        <v>387</v>
      </c>
      <c r="IK368" s="57" t="s">
        <v>387</v>
      </c>
      <c r="IL368" s="57"/>
      <c r="IM368" s="57" t="s">
        <v>387</v>
      </c>
      <c r="IN368" s="57" t="s">
        <v>387</v>
      </c>
      <c r="IO368" s="57" t="s">
        <v>387</v>
      </c>
      <c r="IP368" s="57" t="s">
        <v>387</v>
      </c>
      <c r="IQ368" s="57" t="s">
        <v>387</v>
      </c>
      <c r="IR368" s="57" t="s">
        <v>387</v>
      </c>
      <c r="IS368" s="57" t="s">
        <v>387</v>
      </c>
      <c r="IT368" s="57" t="s">
        <v>387</v>
      </c>
      <c r="IU368" s="57" t="s">
        <v>387</v>
      </c>
      <c r="IV368" s="57" t="s">
        <v>387</v>
      </c>
      <c r="IW368" s="57" t="s">
        <v>387</v>
      </c>
      <c r="IX368" s="57"/>
      <c r="IY368" s="57"/>
      <c r="IZ368" s="57" t="s">
        <v>387</v>
      </c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2"/>
      <c r="AGG368" s="82"/>
      <c r="AGH368" s="82"/>
      <c r="AGL368" s="36"/>
      <c r="AGM368" s="36"/>
      <c r="AGN368" s="39"/>
      <c r="AGO368" s="36"/>
      <c r="AGP368" s="36"/>
      <c r="AGQ368" s="39"/>
      <c r="AGR368" s="36"/>
      <c r="AGS368" s="36"/>
      <c r="AGT368" s="39"/>
      <c r="AGU368" s="36"/>
      <c r="AGV368" s="36"/>
      <c r="AGW368" s="39"/>
      <c r="AGX368" s="36"/>
      <c r="AGY368" s="36"/>
      <c r="AGZ368" s="39"/>
      <c r="AHA368" s="36"/>
      <c r="AHB368" s="36"/>
      <c r="AHC368" s="39"/>
      <c r="AHD368" s="36"/>
      <c r="AHE368" s="36"/>
      <c r="AHF368" s="39"/>
      <c r="AHG368" s="36"/>
      <c r="AHH368" s="36"/>
      <c r="AHI368" s="39"/>
      <c r="AHJ368" s="36"/>
      <c r="AHK368" s="36"/>
      <c r="AHL368" s="39"/>
      <c r="AHM368" s="36"/>
      <c r="AHN368" s="36"/>
      <c r="AHO368" s="39"/>
    </row>
    <row r="369" spans="1:899" s="5" customFormat="1" outlineLevel="1" x14ac:dyDescent="0.25">
      <c r="A369" s="52">
        <v>2</v>
      </c>
      <c r="B369" s="48" t="s">
        <v>222</v>
      </c>
      <c r="C369" s="37"/>
      <c r="D369" s="35"/>
      <c r="E369" s="35"/>
      <c r="F369" s="35"/>
      <c r="G369" s="57" t="s">
        <v>387</v>
      </c>
      <c r="H369" s="57" t="s">
        <v>387</v>
      </c>
      <c r="I369" s="57" t="s">
        <v>387</v>
      </c>
      <c r="J369" s="57" t="s">
        <v>387</v>
      </c>
      <c r="K369" s="57" t="s">
        <v>387</v>
      </c>
      <c r="L369" s="57" t="s">
        <v>387</v>
      </c>
      <c r="M369" s="57" t="s">
        <v>387</v>
      </c>
      <c r="N369" s="57" t="s">
        <v>387</v>
      </c>
      <c r="O369" s="57" t="s">
        <v>387</v>
      </c>
      <c r="P369" s="57" t="s">
        <v>387</v>
      </c>
      <c r="Q369" s="57" t="s">
        <v>387</v>
      </c>
      <c r="R369" s="57"/>
      <c r="S369" s="57"/>
      <c r="T369" s="57" t="s">
        <v>387</v>
      </c>
      <c r="U369" s="57" t="s">
        <v>387</v>
      </c>
      <c r="V369" s="38"/>
      <c r="W369" s="57" t="s">
        <v>387</v>
      </c>
      <c r="X369" s="57" t="s">
        <v>387</v>
      </c>
      <c r="Y369" s="57" t="s">
        <v>387</v>
      </c>
      <c r="Z369" s="57" t="s">
        <v>387</v>
      </c>
      <c r="AA369" s="57" t="s">
        <v>387</v>
      </c>
      <c r="AB369" s="57" t="s">
        <v>387</v>
      </c>
      <c r="AC369" s="57" t="s">
        <v>387</v>
      </c>
      <c r="AD369" s="57" t="s">
        <v>387</v>
      </c>
      <c r="AE369" s="57" t="s">
        <v>387</v>
      </c>
      <c r="AF369" s="57" t="s">
        <v>387</v>
      </c>
      <c r="AG369" s="57"/>
      <c r="AH369" s="57" t="s">
        <v>387</v>
      </c>
      <c r="AI369" s="57" t="s">
        <v>387</v>
      </c>
      <c r="AJ369" s="57"/>
      <c r="AK369" s="57"/>
      <c r="AL369" s="57" t="s">
        <v>387</v>
      </c>
      <c r="AM369" s="57" t="s">
        <v>387</v>
      </c>
      <c r="AN369" s="38"/>
      <c r="AO369" s="38"/>
      <c r="AP369" s="38"/>
      <c r="AQ369" s="57" t="s">
        <v>387</v>
      </c>
      <c r="AR369" s="57" t="s">
        <v>387</v>
      </c>
      <c r="AS369" s="57"/>
      <c r="AT369" s="57" t="s">
        <v>387</v>
      </c>
      <c r="AU369" s="57" t="s">
        <v>387</v>
      </c>
      <c r="AV369" s="57" t="s">
        <v>387</v>
      </c>
      <c r="AW369" s="57"/>
      <c r="AX369" s="57" t="s">
        <v>387</v>
      </c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 t="s">
        <v>387</v>
      </c>
      <c r="CW369" s="57" t="s">
        <v>387</v>
      </c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61"/>
      <c r="DT369" s="57"/>
      <c r="DU369" s="57"/>
      <c r="DV369" s="57"/>
      <c r="DW369" s="57"/>
      <c r="DX369" s="57"/>
      <c r="DY369" s="57"/>
      <c r="DZ369" s="57"/>
      <c r="EA369" s="57"/>
      <c r="EB369" s="57"/>
      <c r="EC369" s="57"/>
      <c r="ED369" s="57"/>
      <c r="EE369" s="57"/>
      <c r="EF369" s="57"/>
      <c r="EG369" s="57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 t="s">
        <v>387</v>
      </c>
      <c r="HG369" s="57" t="s">
        <v>387</v>
      </c>
      <c r="HH369" s="57" t="s">
        <v>387</v>
      </c>
      <c r="HI369" s="57"/>
      <c r="HJ369" s="57"/>
      <c r="HK369" s="57" t="s">
        <v>387</v>
      </c>
      <c r="HL369" s="57"/>
      <c r="HM369" s="38"/>
      <c r="HN369" s="38"/>
      <c r="HO369" s="61"/>
      <c r="HP369" s="57"/>
      <c r="HQ369" s="57"/>
      <c r="HR369" s="57"/>
      <c r="HS369" s="57"/>
      <c r="HT369" s="57" t="s">
        <v>387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ref="AGF369:AGF388" si="1150">IF(COUNTIFS($C$7:$AGE$7,"="&amp;$AGK$1,$C369:$AGE369,"б")=0,"",COUNTIFS($C$7:$AGE$7,"="&amp;$AGK$1,$C369:$AGE369,"б"))</f>
        <v/>
      </c>
      <c r="AGG369" s="43" t="str">
        <f t="shared" ref="AGG369:AGG388" si="1151">IF(COUNTIFS($C$7:$AGE$7,"="&amp;$AGK$1,$C369:$AGE369,"у")=0,"",COUNTIFS($C$7:$AGE$7,"="&amp;$AGK$1,$C369:$AGE369,"у"))</f>
        <v/>
      </c>
      <c r="AGH369" s="35" t="str">
        <f t="shared" si="1139"/>
        <v/>
      </c>
      <c r="AGL369" s="36" t="str">
        <f t="shared" ref="AGL369:AGL388" si="1152">IF(COUNTIFS($C$6:$AGE$6,9,$C369:$AGE369,"б")=0,"",COUNTIFS($C$6:$AGE$6,9,$C369:$AGE369,"б"))</f>
        <v/>
      </c>
      <c r="AGM369" s="36" t="str">
        <f t="shared" si="1140"/>
        <v/>
      </c>
      <c r="AGN369" s="39">
        <f t="shared" ref="AGN369:AGN388" si="1153">IF(COUNTIFS($C$6:$AGE$6,9,$C369:$AGE369,"н")=0,"",COUNTIFS($C$6:$AGE$6,9,$C369:$AGE369,"н"))</f>
        <v>33</v>
      </c>
      <c r="AGO369" s="36" t="str">
        <f t="shared" ref="AGO369:AGO388" si="1154">IF(COUNTIFS($C$6:$AGE$6,10,$C369:$AGE369,"б")=0,"",COUNTIFS($C$6:$AGE$6,10,$C369:$AGE369,"б"))</f>
        <v/>
      </c>
      <c r="AGP369" s="36" t="str">
        <f t="shared" si="1141"/>
        <v/>
      </c>
      <c r="AGQ369" s="39">
        <f t="shared" ref="AGQ369:AGQ388" si="1155">IF(COUNTIFS($C$6:$AGE$6,10,$C369:$AGE369,"н")=0,"",COUNTIFS($C$6:$AGE$6,10,$C369:$AGE369,"н"))</f>
        <v>2</v>
      </c>
      <c r="AGR369" s="36" t="str">
        <f t="shared" ref="AGR369:AGR388" si="1156">IF(COUNTIFS($C$6:$AGE$6,11,$C369:$AGE369,"б")=0,"",COUNTIFS($C$6:$AGE$6,11,$C369:$AGE369,"б"))</f>
        <v/>
      </c>
      <c r="AGS369" s="36" t="str">
        <f t="shared" si="1142"/>
        <v/>
      </c>
      <c r="AGT369" s="39">
        <f t="shared" ref="AGT369:AGT388" si="1157">IF(COUNTIFS($C$6:$AGE$6,11,$C369:$AGE369,"н")=0,"",COUNTIFS($C$6:$AGE$6,11,$C369:$AGE369,"н"))</f>
        <v>5</v>
      </c>
      <c r="AGU369" s="36" t="str">
        <f t="shared" ref="AGU369:AGU388" si="1158">IF(COUNTIFS($C$6:$AGE$6,12,$C369:$AGE369,"б")=0,"",COUNTIFS($C$6:$AGE$6,12,$C369:$AGE369,"б"))</f>
        <v/>
      </c>
      <c r="AGV369" s="36" t="str">
        <f t="shared" si="1143"/>
        <v/>
      </c>
      <c r="AGW369" s="39" t="str">
        <f t="shared" ref="AGW369:AGW388" si="1159">IF(COUNTIFS($C$6:$AGE$6,12,$C369:$AGE369,"н")=0,"",COUNTIFS($C$6:$AGE$6,12,$C369:$AGE369,"н"))</f>
        <v/>
      </c>
      <c r="AGX369" s="36" t="str">
        <f t="shared" ref="AGX369:AGX388" si="1160">IF(COUNTIFS($C$6:$AGE$6,1,$C369:$AGE369,"б")=0,"",COUNTIFS($C$6:$AGE$6,1,$C369:$AGE369,"б"))</f>
        <v/>
      </c>
      <c r="AGY369" s="36" t="str">
        <f t="shared" si="1144"/>
        <v/>
      </c>
      <c r="AGZ369" s="39" t="str">
        <f t="shared" ref="AGZ369:AGZ388" si="1161">IF(COUNTIFS($C$6:$AGE$6,1,$C369:$AGE369,"н")=0,"",COUNTIFS($C$6:$AGE$6,1,$C369:$AGE369,"н"))</f>
        <v/>
      </c>
      <c r="AHA369" s="36" t="str">
        <f t="shared" ref="AHA369:AHA388" si="1162">IF(COUNTIFS($C$6:$AGE$6,2,$C369:$AGE369,"б")=0,"",COUNTIFS($C$6:$AGE$6,2,$C369:$AGE369,"б"))</f>
        <v/>
      </c>
      <c r="AHB369" s="36" t="str">
        <f t="shared" si="1145"/>
        <v/>
      </c>
      <c r="AHC369" s="39" t="str">
        <f t="shared" ref="AHC369:AHC388" si="1163">IF(COUNTIFS($C$6:$AGE$6,2,$C369:$AGE369,"н")=0,"",COUNTIFS($C$6:$AGE$6,2,$C369:$AGE369,"н"))</f>
        <v/>
      </c>
      <c r="AHD369" s="36" t="str">
        <f t="shared" ref="AHD369:AHD388" si="1164">IF(COUNTIFS($C$6:$AGE$6,3,$C369:$AGE369,"б")=0,"",COUNTIFS($C$6:$AGE$6,3,$C369:$AGE369,"б"))</f>
        <v/>
      </c>
      <c r="AHE369" s="36" t="str">
        <f t="shared" si="1146"/>
        <v/>
      </c>
      <c r="AHF369" s="39" t="str">
        <f t="shared" ref="AHF369:AHF388" si="1165">IF(COUNTIFS($C$6:$AGE$6,3,$C369:$AGE369,"н")=0,"",COUNTIFS($C$6:$AGE$6,3,$C369:$AGE369,"н"))</f>
        <v/>
      </c>
      <c r="AHG369" s="36" t="str">
        <f t="shared" ref="AHG369:AHG388" si="1166">IF(COUNTIFS($C$6:$AGE$6,4,$C369:$AGE369,"б")=0,"",COUNTIFS($C$6:$AGE$6,4,$C369:$AGE369,"б"))</f>
        <v/>
      </c>
      <c r="AHH369" s="36" t="str">
        <f t="shared" si="1147"/>
        <v/>
      </c>
      <c r="AHI369" s="39" t="str">
        <f t="shared" ref="AHI369:AHI388" si="1167">IF(COUNTIFS($C$6:$AGE$6,4,$C369:$AGE369,"н")=0,"",COUNTIFS($C$6:$AGE$6,4,$C369:$AGE369,"н"))</f>
        <v/>
      </c>
      <c r="AHJ369" s="36" t="str">
        <f t="shared" ref="AHJ369:AHJ388" si="1168">IF(COUNTIFS($C$6:$AGE$6,5,$C369:$AGE369,"б")=0,"",COUNTIFS($C$6:$AGE$6,5,$C369:$AGE369,"б"))</f>
        <v/>
      </c>
      <c r="AHK369" s="36" t="str">
        <f t="shared" si="1148"/>
        <v/>
      </c>
      <c r="AHL369" s="39" t="str">
        <f t="shared" ref="AHL369:AHL388" si="1169">IF(COUNTIFS($C$6:$AGE$6,5,$C369:$AGE369,"н")=0,"",COUNTIFS($C$6:$AGE$6,5,$C369:$AGE369,"н"))</f>
        <v/>
      </c>
      <c r="AHM369" s="36" t="str">
        <f t="shared" ref="AHM369:AHM388" si="1170">IF(COUNTIFS($C$6:$AGE$6,6,$C369:$AGE369,"б")=0,"",COUNTIFS($C$6:$AGE$6,6,$C369:$AGE369,"б"))</f>
        <v/>
      </c>
      <c r="AHN369" s="36" t="str">
        <f t="shared" si="1149"/>
        <v/>
      </c>
      <c r="AHO369" s="39" t="str">
        <f t="shared" ref="AHO369:AHO388" si="1171">IF(COUNTIFS($C$6:$AGE$6,6,$C369:$AGE369,"н")=0,"",COUNTIFS($C$6:$AGE$6,6,$C369:$AGE369,"н"))</f>
        <v/>
      </c>
    </row>
    <row r="370" spans="1:899" s="5" customFormat="1" outlineLevel="1" x14ac:dyDescent="0.25">
      <c r="A370" s="52">
        <v>3</v>
      </c>
      <c r="B370" s="48" t="s">
        <v>223</v>
      </c>
      <c r="C370" s="37"/>
      <c r="D370" s="35"/>
      <c r="E370" s="35"/>
      <c r="F370" s="35"/>
      <c r="G370" s="57"/>
      <c r="H370" s="57"/>
      <c r="I370" s="57"/>
      <c r="J370" s="57"/>
      <c r="K370" s="57" t="s">
        <v>387</v>
      </c>
      <c r="L370" s="57" t="s">
        <v>387</v>
      </c>
      <c r="M370" s="57" t="s">
        <v>387</v>
      </c>
      <c r="N370" s="57" t="s">
        <v>387</v>
      </c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 t="s">
        <v>387</v>
      </c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 t="s">
        <v>387</v>
      </c>
      <c r="AM370" s="57" t="s">
        <v>387</v>
      </c>
      <c r="AN370" s="38"/>
      <c r="AO370" s="38"/>
      <c r="AP370" s="38"/>
      <c r="AQ370" s="57" t="s">
        <v>387</v>
      </c>
      <c r="AR370" s="57" t="s">
        <v>387</v>
      </c>
      <c r="AS370" s="57"/>
      <c r="AT370" s="57"/>
      <c r="AU370" s="57" t="s">
        <v>387</v>
      </c>
      <c r="AV370" s="57"/>
      <c r="AW370" s="57"/>
      <c r="AX370" s="57"/>
      <c r="AY370" s="57" t="s">
        <v>387</v>
      </c>
      <c r="AZ370" s="57"/>
      <c r="BA370" s="57"/>
      <c r="BB370" s="57" t="s">
        <v>387</v>
      </c>
      <c r="BC370" s="57" t="s">
        <v>387</v>
      </c>
      <c r="BD370" s="57" t="s">
        <v>387</v>
      </c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 t="s">
        <v>387</v>
      </c>
      <c r="BP370" s="57" t="s">
        <v>387</v>
      </c>
      <c r="BQ370" s="57" t="s">
        <v>387</v>
      </c>
      <c r="BR370" s="57" t="s">
        <v>387</v>
      </c>
      <c r="BS370" s="57" t="s">
        <v>387</v>
      </c>
      <c r="BT370" s="57" t="s">
        <v>387</v>
      </c>
      <c r="BU370" s="57" t="s">
        <v>387</v>
      </c>
      <c r="BV370" s="57"/>
      <c r="BW370" s="57"/>
      <c r="BX370" s="57" t="s">
        <v>387</v>
      </c>
      <c r="BY370" s="57" t="s">
        <v>387</v>
      </c>
      <c r="BZ370" s="57"/>
      <c r="CA370" s="57" t="s">
        <v>387</v>
      </c>
      <c r="CB370" s="57" t="s">
        <v>387</v>
      </c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 t="s">
        <v>387</v>
      </c>
      <c r="CN370" s="57" t="s">
        <v>387</v>
      </c>
      <c r="CO370" s="57" t="s">
        <v>387</v>
      </c>
      <c r="CP370" s="57" t="s">
        <v>387</v>
      </c>
      <c r="CQ370" s="57"/>
      <c r="CR370" s="57"/>
      <c r="CS370" s="57"/>
      <c r="CT370" s="57"/>
      <c r="CU370" s="57"/>
      <c r="CV370" s="57"/>
      <c r="CW370" s="57" t="s">
        <v>387</v>
      </c>
      <c r="CX370" s="38"/>
      <c r="CY370" s="61"/>
      <c r="CZ370" s="57" t="s">
        <v>387</v>
      </c>
      <c r="DA370" s="57" t="s">
        <v>387</v>
      </c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 t="s">
        <v>387</v>
      </c>
      <c r="DY370" s="57" t="s">
        <v>387</v>
      </c>
      <c r="DZ370" s="57" t="s">
        <v>387</v>
      </c>
      <c r="EA370" s="57" t="s">
        <v>387</v>
      </c>
      <c r="EB370" s="57" t="s">
        <v>387</v>
      </c>
      <c r="EC370" s="57" t="s">
        <v>387</v>
      </c>
      <c r="ED370" s="57" t="s">
        <v>387</v>
      </c>
      <c r="EE370" s="57"/>
      <c r="EF370" s="57" t="s">
        <v>387</v>
      </c>
      <c r="EG370" s="57" t="s">
        <v>387</v>
      </c>
      <c r="EH370" s="38"/>
      <c r="EI370" s="38"/>
      <c r="EJ370" s="38"/>
      <c r="EK370" s="38"/>
      <c r="EL370" s="38"/>
      <c r="EM370" s="61"/>
      <c r="EN370" s="57"/>
      <c r="EO370" s="57"/>
      <c r="EP370" s="57"/>
      <c r="EQ370" s="57" t="s">
        <v>387</v>
      </c>
      <c r="ER370" s="57" t="s">
        <v>387</v>
      </c>
      <c r="ES370" s="57" t="s">
        <v>387</v>
      </c>
      <c r="ET370" s="57" t="s">
        <v>387</v>
      </c>
      <c r="EU370" s="57" t="s">
        <v>387</v>
      </c>
      <c r="EV370" s="57" t="s">
        <v>387</v>
      </c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 t="s">
        <v>387</v>
      </c>
      <c r="FL370" s="57" t="s">
        <v>387</v>
      </c>
      <c r="FM370" s="57"/>
      <c r="FN370" s="57"/>
      <c r="FO370" s="57" t="s">
        <v>387</v>
      </c>
      <c r="FP370" s="57" t="s">
        <v>387</v>
      </c>
      <c r="FQ370" s="57"/>
      <c r="FR370" s="57"/>
      <c r="FS370" s="57"/>
      <c r="FT370" s="57"/>
      <c r="FU370" s="57" t="s">
        <v>387</v>
      </c>
      <c r="FV370" s="57"/>
      <c r="FW370" s="57"/>
      <c r="FX370" s="57"/>
      <c r="FY370" s="57"/>
      <c r="FZ370" s="57"/>
      <c r="GA370" s="61"/>
      <c r="GB370" s="57" t="s">
        <v>387</v>
      </c>
      <c r="GC370" s="57" t="s">
        <v>387</v>
      </c>
      <c r="GD370" s="57"/>
      <c r="GE370" s="57" t="s">
        <v>387</v>
      </c>
      <c r="GF370" s="57" t="s">
        <v>387</v>
      </c>
      <c r="GG370" s="57" t="s">
        <v>387</v>
      </c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57" t="s">
        <v>387</v>
      </c>
      <c r="GV370" s="57" t="s">
        <v>387</v>
      </c>
      <c r="GW370" s="57"/>
      <c r="GX370" s="57" t="s">
        <v>387</v>
      </c>
      <c r="GY370" s="57" t="s">
        <v>387</v>
      </c>
      <c r="GZ370" s="57"/>
      <c r="HA370" s="57"/>
      <c r="HB370" s="57" t="s">
        <v>387</v>
      </c>
      <c r="HC370" s="57" t="s">
        <v>387</v>
      </c>
      <c r="HD370" s="57"/>
      <c r="HE370" s="57"/>
      <c r="HF370" s="57"/>
      <c r="HG370" s="57"/>
      <c r="HH370" s="57" t="s">
        <v>387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38"/>
      <c r="IH370" s="38"/>
      <c r="II370" s="61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 t="s">
        <v>387</v>
      </c>
      <c r="IV370" s="57" t="s">
        <v>387</v>
      </c>
      <c r="IW370" s="57"/>
      <c r="IX370" s="57"/>
      <c r="IY370" s="57"/>
      <c r="IZ370" s="57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>
        <f t="shared" si="1139"/>
        <v>2</v>
      </c>
      <c r="AGL370" s="36" t="str">
        <f t="shared" si="1152"/>
        <v/>
      </c>
      <c r="AGM370" s="36" t="str">
        <f t="shared" si="1140"/>
        <v/>
      </c>
      <c r="AGN370" s="39">
        <f t="shared" si="1153"/>
        <v>29</v>
      </c>
      <c r="AGO370" s="36" t="str">
        <f t="shared" si="1154"/>
        <v/>
      </c>
      <c r="AGP370" s="36" t="str">
        <f t="shared" si="1141"/>
        <v/>
      </c>
      <c r="AGQ370" s="39">
        <f t="shared" si="1155"/>
        <v>23</v>
      </c>
      <c r="AGR370" s="36" t="str">
        <f t="shared" si="1156"/>
        <v/>
      </c>
      <c r="AGS370" s="36" t="str">
        <f t="shared" si="1142"/>
        <v/>
      </c>
      <c r="AGT370" s="39">
        <f t="shared" si="1157"/>
        <v>14</v>
      </c>
      <c r="AGU370" s="36" t="str">
        <f t="shared" si="1158"/>
        <v/>
      </c>
      <c r="AGV370" s="36" t="str">
        <f t="shared" si="1143"/>
        <v/>
      </c>
      <c r="AGW370" s="39" t="str">
        <f t="shared" si="1159"/>
        <v/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899" s="5" customFormat="1" outlineLevel="1" x14ac:dyDescent="0.25">
      <c r="A371" s="52">
        <v>4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38"/>
      <c r="CY371" s="61"/>
      <c r="CZ371" s="57" t="s">
        <v>387</v>
      </c>
      <c r="DA371" s="57" t="s">
        <v>387</v>
      </c>
      <c r="DB371" s="57" t="s">
        <v>387</v>
      </c>
      <c r="DC371" s="57"/>
      <c r="DD371" s="57" t="s">
        <v>387</v>
      </c>
      <c r="DE371" s="57"/>
      <c r="DF371" s="57"/>
      <c r="DG371" s="57"/>
      <c r="DH371" s="57"/>
      <c r="DI371" s="57"/>
      <c r="DJ371" s="57"/>
      <c r="DK371" s="57"/>
      <c r="DL371" s="57" t="s">
        <v>387</v>
      </c>
      <c r="DM371" s="57" t="s">
        <v>387</v>
      </c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/>
      <c r="DY371" s="57"/>
      <c r="DZ371" s="57"/>
      <c r="EA371" s="57"/>
      <c r="EB371" s="57"/>
      <c r="EC371" s="57"/>
      <c r="ED371" s="57"/>
      <c r="EE371" s="57"/>
      <c r="EF371" s="57"/>
      <c r="EG371" s="57"/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387</v>
      </c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57"/>
      <c r="GA371" s="61"/>
      <c r="GB371" s="57"/>
      <c r="GC371" s="57"/>
      <c r="GD371" s="57"/>
      <c r="GE371" s="57"/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57"/>
      <c r="GV371" s="57"/>
      <c r="GW371" s="57"/>
      <c r="GX371" s="57"/>
      <c r="GY371" s="57"/>
      <c r="GZ371" s="57"/>
      <c r="HA371" s="57"/>
      <c r="HB371" s="57"/>
      <c r="HC371" s="57"/>
      <c r="HD371" s="57"/>
      <c r="HE371" s="57"/>
      <c r="HF371" s="57"/>
      <c r="HG371" s="57"/>
      <c r="HH371" s="57"/>
      <c r="HI371" s="57"/>
      <c r="HJ371" s="57"/>
      <c r="HK371" s="57"/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61"/>
      <c r="IJ371" s="57"/>
      <c r="IK371" s="57"/>
      <c r="IL371" s="57"/>
      <c r="IM371" s="57"/>
      <c r="IN371" s="57"/>
      <c r="IO371" s="57"/>
      <c r="IP371" s="57"/>
      <c r="IQ371" s="57"/>
      <c r="IR371" s="57"/>
      <c r="IS371" s="57"/>
      <c r="IT371" s="57"/>
      <c r="IU371" s="57"/>
      <c r="IV371" s="57"/>
      <c r="IW371" s="57"/>
      <c r="IX371" s="57"/>
      <c r="IY371" s="57"/>
      <c r="IZ371" s="57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 t="str">
        <f t="shared" si="1139"/>
        <v/>
      </c>
      <c r="AGL371" s="36" t="str">
        <f t="shared" si="1152"/>
        <v/>
      </c>
      <c r="AGM371" s="36" t="str">
        <f t="shared" si="1140"/>
        <v/>
      </c>
      <c r="AGN371" s="39" t="str">
        <f t="shared" si="1153"/>
        <v/>
      </c>
      <c r="AGO371" s="36" t="str">
        <f t="shared" si="1154"/>
        <v/>
      </c>
      <c r="AGP371" s="36" t="str">
        <f t="shared" si="1141"/>
        <v/>
      </c>
      <c r="AGQ371" s="39">
        <f t="shared" si="1155"/>
        <v>7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5</v>
      </c>
      <c r="B372" s="48" t="s">
        <v>225</v>
      </c>
      <c r="C372" s="37"/>
      <c r="D372" s="35"/>
      <c r="E372" s="35"/>
      <c r="F372" s="35"/>
      <c r="G372" s="57" t="s">
        <v>387</v>
      </c>
      <c r="H372" s="57" t="s">
        <v>387</v>
      </c>
      <c r="I372" s="57" t="s">
        <v>387</v>
      </c>
      <c r="J372" s="57" t="s">
        <v>387</v>
      </c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 t="s">
        <v>387</v>
      </c>
      <c r="AC372" s="57" t="s">
        <v>387</v>
      </c>
      <c r="AD372" s="57" t="s">
        <v>387</v>
      </c>
      <c r="AE372" s="57" t="s">
        <v>387</v>
      </c>
      <c r="AF372" s="57" t="s">
        <v>387</v>
      </c>
      <c r="AG372" s="57"/>
      <c r="AH372" s="57" t="s">
        <v>387</v>
      </c>
      <c r="AI372" s="57" t="s">
        <v>387</v>
      </c>
      <c r="AJ372" s="57"/>
      <c r="AK372" s="57"/>
      <c r="AL372" s="57" t="s">
        <v>387</v>
      </c>
      <c r="AM372" s="57" t="s">
        <v>387</v>
      </c>
      <c r="AN372" s="38"/>
      <c r="AO372" s="38"/>
      <c r="AP372" s="38"/>
      <c r="AQ372" s="57" t="s">
        <v>387</v>
      </c>
      <c r="AR372" s="57" t="s">
        <v>387</v>
      </c>
      <c r="AS372" s="57"/>
      <c r="AT372" s="57" t="s">
        <v>387</v>
      </c>
      <c r="AU372" s="57" t="s">
        <v>387</v>
      </c>
      <c r="AV372" s="57" t="s">
        <v>387</v>
      </c>
      <c r="AW372" s="57"/>
      <c r="AX372" s="57" t="s">
        <v>387</v>
      </c>
      <c r="AY372" s="57" t="s">
        <v>387</v>
      </c>
      <c r="AZ372" s="57"/>
      <c r="BA372" s="57"/>
      <c r="BB372" s="57" t="s">
        <v>387</v>
      </c>
      <c r="BC372" s="57" t="s">
        <v>387</v>
      </c>
      <c r="BD372" s="57" t="s">
        <v>387</v>
      </c>
      <c r="BE372" s="57"/>
      <c r="BF372" s="57" t="s">
        <v>387</v>
      </c>
      <c r="BG372" s="57" t="s">
        <v>387</v>
      </c>
      <c r="BH372" s="57"/>
      <c r="BI372" s="38"/>
      <c r="BJ372" s="38"/>
      <c r="BK372" s="61"/>
      <c r="BL372" s="57" t="s">
        <v>387</v>
      </c>
      <c r="BM372" s="57" t="s">
        <v>387</v>
      </c>
      <c r="BN372" s="57" t="s">
        <v>387</v>
      </c>
      <c r="BO372" s="57" t="s">
        <v>387</v>
      </c>
      <c r="BP372" s="57" t="s">
        <v>387</v>
      </c>
      <c r="BQ372" s="57" t="s">
        <v>387</v>
      </c>
      <c r="BR372" s="57" t="s">
        <v>387</v>
      </c>
      <c r="BS372" s="57" t="s">
        <v>387</v>
      </c>
      <c r="BT372" s="57" t="s">
        <v>387</v>
      </c>
      <c r="BU372" s="57" t="s">
        <v>387</v>
      </c>
      <c r="BV372" s="57"/>
      <c r="BW372" s="57"/>
      <c r="BX372" s="57" t="s">
        <v>387</v>
      </c>
      <c r="BY372" s="57" t="s">
        <v>387</v>
      </c>
      <c r="BZ372" s="57"/>
      <c r="CA372" s="57" t="s">
        <v>387</v>
      </c>
      <c r="CB372" s="57" t="s">
        <v>387</v>
      </c>
      <c r="CC372" s="57"/>
      <c r="CD372" s="57"/>
      <c r="CE372" s="61"/>
      <c r="CF372" s="57" t="s">
        <v>387</v>
      </c>
      <c r="CG372" s="57"/>
      <c r="CH372" s="57"/>
      <c r="CI372" s="57" t="s">
        <v>387</v>
      </c>
      <c r="CJ372" s="57"/>
      <c r="CK372" s="57" t="s">
        <v>387</v>
      </c>
      <c r="CL372" s="57" t="s">
        <v>387</v>
      </c>
      <c r="CM372" s="57" t="s">
        <v>387</v>
      </c>
      <c r="CN372" s="57" t="s">
        <v>387</v>
      </c>
      <c r="CO372" s="57" t="s">
        <v>387</v>
      </c>
      <c r="CP372" s="57" t="s">
        <v>387</v>
      </c>
      <c r="CQ372" s="57"/>
      <c r="CR372" s="57"/>
      <c r="CS372" s="57"/>
      <c r="CT372" s="57"/>
      <c r="CU372" s="57"/>
      <c r="CV372" s="57" t="s">
        <v>387</v>
      </c>
      <c r="CW372" s="57" t="s">
        <v>387</v>
      </c>
      <c r="CX372" s="38"/>
      <c r="CY372" s="61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 t="s">
        <v>387</v>
      </c>
      <c r="DP372" s="57" t="s">
        <v>387</v>
      </c>
      <c r="DQ372" s="57"/>
      <c r="DR372" s="38"/>
      <c r="DS372" s="61"/>
      <c r="DT372" s="57"/>
      <c r="DU372" s="57"/>
      <c r="DV372" s="57"/>
      <c r="DW372" s="57"/>
      <c r="DX372" s="57"/>
      <c r="DY372" s="57" t="s">
        <v>387</v>
      </c>
      <c r="DZ372" s="57" t="s">
        <v>387</v>
      </c>
      <c r="EA372" s="57" t="s">
        <v>387</v>
      </c>
      <c r="EB372" s="57" t="s">
        <v>387</v>
      </c>
      <c r="EC372" s="57" t="s">
        <v>387</v>
      </c>
      <c r="ED372" s="57" t="s">
        <v>387</v>
      </c>
      <c r="EE372" s="57" t="s">
        <v>387</v>
      </c>
      <c r="EF372" s="57" t="s">
        <v>387</v>
      </c>
      <c r="EG372" s="57" t="s">
        <v>387</v>
      </c>
      <c r="EH372" s="38"/>
      <c r="EI372" s="38"/>
      <c r="EJ372" s="38"/>
      <c r="EK372" s="38"/>
      <c r="EL372" s="38"/>
      <c r="EM372" s="61"/>
      <c r="EN372" s="57" t="s">
        <v>387</v>
      </c>
      <c r="EO372" s="57" t="s">
        <v>387</v>
      </c>
      <c r="EP372" s="57"/>
      <c r="EQ372" s="57" t="s">
        <v>387</v>
      </c>
      <c r="ER372" s="57"/>
      <c r="ES372" s="57" t="s">
        <v>387</v>
      </c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387</v>
      </c>
      <c r="FL372" s="57" t="s">
        <v>387</v>
      </c>
      <c r="FM372" s="57" t="s">
        <v>387</v>
      </c>
      <c r="FN372" s="57" t="s">
        <v>387</v>
      </c>
      <c r="FO372" s="57"/>
      <c r="FP372" s="57"/>
      <c r="FQ372" s="57"/>
      <c r="FR372" s="57"/>
      <c r="FS372" s="57" t="s">
        <v>387</v>
      </c>
      <c r="FT372" s="57" t="s">
        <v>387</v>
      </c>
      <c r="FU372" s="57" t="s">
        <v>387</v>
      </c>
      <c r="FV372" s="57"/>
      <c r="FW372" s="57"/>
      <c r="FX372" s="57"/>
      <c r="FY372" s="57"/>
      <c r="FZ372" s="57"/>
      <c r="GA372" s="61"/>
      <c r="GB372" s="57" t="s">
        <v>387</v>
      </c>
      <c r="GC372" s="57" t="s">
        <v>387</v>
      </c>
      <c r="GD372" s="57"/>
      <c r="GE372" s="57" t="s">
        <v>387</v>
      </c>
      <c r="GF372" s="57" t="s">
        <v>387</v>
      </c>
      <c r="GG372" s="57" t="s">
        <v>387</v>
      </c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57" t="s">
        <v>387</v>
      </c>
      <c r="GV372" s="57" t="s">
        <v>387</v>
      </c>
      <c r="GW372" s="57"/>
      <c r="GX372" s="57" t="s">
        <v>387</v>
      </c>
      <c r="GY372" s="57" t="s">
        <v>387</v>
      </c>
      <c r="GZ372" s="57"/>
      <c r="HA372" s="57"/>
      <c r="HB372" s="57" t="s">
        <v>387</v>
      </c>
      <c r="HC372" s="57" t="s">
        <v>387</v>
      </c>
      <c r="HD372" s="57"/>
      <c r="HE372" s="57"/>
      <c r="HF372" s="57" t="s">
        <v>387</v>
      </c>
      <c r="HG372" s="57" t="s">
        <v>387</v>
      </c>
      <c r="HH372" s="57" t="s">
        <v>387</v>
      </c>
      <c r="HI372" s="57"/>
      <c r="HJ372" s="57"/>
      <c r="HK372" s="57" t="s">
        <v>387</v>
      </c>
      <c r="HL372" s="57"/>
      <c r="HM372" s="38"/>
      <c r="HN372" s="38"/>
      <c r="HO372" s="61"/>
      <c r="HP372" s="57"/>
      <c r="HQ372" s="57"/>
      <c r="HR372" s="57"/>
      <c r="HS372" s="57" t="s">
        <v>387</v>
      </c>
      <c r="HT372" s="57" t="s">
        <v>387</v>
      </c>
      <c r="HU372" s="57" t="s">
        <v>387</v>
      </c>
      <c r="HV372" s="57" t="s">
        <v>387</v>
      </c>
      <c r="HW372" s="57" t="s">
        <v>387</v>
      </c>
      <c r="HX372" s="57" t="s">
        <v>387</v>
      </c>
      <c r="HY372" s="57"/>
      <c r="HZ372" s="57"/>
      <c r="IA372" s="57"/>
      <c r="IB372" s="57"/>
      <c r="IC372" s="57"/>
      <c r="ID372" s="57"/>
      <c r="IE372" s="57" t="s">
        <v>387</v>
      </c>
      <c r="IF372" s="57" t="s">
        <v>387</v>
      </c>
      <c r="IG372" s="38"/>
      <c r="IH372" s="38"/>
      <c r="II372" s="61"/>
      <c r="IJ372" s="57" t="s">
        <v>387</v>
      </c>
      <c r="IK372" s="57" t="s">
        <v>387</v>
      </c>
      <c r="IL372" s="57"/>
      <c r="IM372" s="57" t="s">
        <v>387</v>
      </c>
      <c r="IN372" s="57" t="s">
        <v>387</v>
      </c>
      <c r="IO372" s="57" t="s">
        <v>387</v>
      </c>
      <c r="IP372" s="57" t="s">
        <v>387</v>
      </c>
      <c r="IQ372" s="57" t="s">
        <v>387</v>
      </c>
      <c r="IR372" s="57" t="s">
        <v>387</v>
      </c>
      <c r="IS372" s="57"/>
      <c r="IT372" s="57"/>
      <c r="IU372" s="57" t="s">
        <v>387</v>
      </c>
      <c r="IV372" s="57" t="s">
        <v>387</v>
      </c>
      <c r="IW372" s="57" t="s">
        <v>387</v>
      </c>
      <c r="IX372" s="57"/>
      <c r="IY372" s="57"/>
      <c r="IZ372" s="57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11</v>
      </c>
      <c r="AGL372" s="36" t="str">
        <f t="shared" si="1152"/>
        <v/>
      </c>
      <c r="AGM372" s="36" t="str">
        <f t="shared" si="1140"/>
        <v/>
      </c>
      <c r="AGN372" s="39">
        <f t="shared" si="1153"/>
        <v>47</v>
      </c>
      <c r="AGO372" s="36" t="str">
        <f t="shared" si="1154"/>
        <v/>
      </c>
      <c r="AGP372" s="36" t="str">
        <f t="shared" si="1141"/>
        <v/>
      </c>
      <c r="AGQ372" s="39">
        <f t="shared" si="1155"/>
        <v>24</v>
      </c>
      <c r="AGR372" s="36" t="str">
        <f t="shared" si="1156"/>
        <v/>
      </c>
      <c r="AGS372" s="36" t="str">
        <f t="shared" si="1142"/>
        <v/>
      </c>
      <c r="AGT372" s="39">
        <f t="shared" si="1157"/>
        <v>34</v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6</v>
      </c>
      <c r="B373" s="48" t="s">
        <v>226</v>
      </c>
      <c r="C373" s="37"/>
      <c r="D373" s="35"/>
      <c r="E373" s="35"/>
      <c r="F373" s="35"/>
      <c r="G373" s="57"/>
      <c r="H373" s="57"/>
      <c r="I373" s="57"/>
      <c r="J373" s="57"/>
      <c r="K373" s="57" t="s">
        <v>387</v>
      </c>
      <c r="L373" s="57" t="s">
        <v>387</v>
      </c>
      <c r="M373" s="57" t="s">
        <v>387</v>
      </c>
      <c r="N373" s="57" t="s">
        <v>387</v>
      </c>
      <c r="O373" s="57" t="s">
        <v>387</v>
      </c>
      <c r="P373" s="57" t="s">
        <v>387</v>
      </c>
      <c r="Q373" s="57" t="s">
        <v>387</v>
      </c>
      <c r="R373" s="57"/>
      <c r="S373" s="57"/>
      <c r="T373" s="57" t="s">
        <v>387</v>
      </c>
      <c r="U373" s="57" t="s">
        <v>387</v>
      </c>
      <c r="V373" s="38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 t="s">
        <v>387</v>
      </c>
      <c r="AM373" s="57" t="s">
        <v>387</v>
      </c>
      <c r="AN373" s="38"/>
      <c r="AO373" s="38"/>
      <c r="AP373" s="38"/>
      <c r="AQ373" s="57"/>
      <c r="AR373" s="57"/>
      <c r="AS373" s="57"/>
      <c r="AT373" s="57" t="s">
        <v>387</v>
      </c>
      <c r="AU373" s="57" t="s">
        <v>387</v>
      </c>
      <c r="AV373" s="57" t="s">
        <v>387</v>
      </c>
      <c r="AW373" s="57"/>
      <c r="AX373" s="57" t="s">
        <v>387</v>
      </c>
      <c r="AY373" s="57" t="s">
        <v>387</v>
      </c>
      <c r="AZ373" s="57"/>
      <c r="BA373" s="57"/>
      <c r="BB373" s="57" t="s">
        <v>387</v>
      </c>
      <c r="BC373" s="57" t="s">
        <v>387</v>
      </c>
      <c r="BD373" s="57" t="s">
        <v>387</v>
      </c>
      <c r="BE373" s="57"/>
      <c r="BF373" s="57"/>
      <c r="BG373" s="57" t="s">
        <v>387</v>
      </c>
      <c r="BH373" s="57"/>
      <c r="BI373" s="38"/>
      <c r="BJ373" s="38"/>
      <c r="BK373" s="61"/>
      <c r="BL373" s="57" t="s">
        <v>387</v>
      </c>
      <c r="BM373" s="57" t="s">
        <v>387</v>
      </c>
      <c r="BN373" s="57" t="s">
        <v>387</v>
      </c>
      <c r="BO373" s="57"/>
      <c r="BP373" s="57" t="s">
        <v>387</v>
      </c>
      <c r="BQ373" s="57"/>
      <c r="BR373" s="57" t="s">
        <v>387</v>
      </c>
      <c r="BS373" s="57"/>
      <c r="BT373" s="57"/>
      <c r="BU373" s="57" t="s">
        <v>387</v>
      </c>
      <c r="BV373" s="57"/>
      <c r="BW373" s="57"/>
      <c r="BX373" s="57" t="s">
        <v>387</v>
      </c>
      <c r="BY373" s="57" t="s">
        <v>387</v>
      </c>
      <c r="BZ373" s="57"/>
      <c r="CA373" s="57" t="s">
        <v>387</v>
      </c>
      <c r="CB373" s="57" t="s">
        <v>387</v>
      </c>
      <c r="CC373" s="57"/>
      <c r="CD373" s="57"/>
      <c r="CE373" s="61"/>
      <c r="CF373" s="57" t="s">
        <v>387</v>
      </c>
      <c r="CG373" s="57" t="s">
        <v>387</v>
      </c>
      <c r="CH373" s="57" t="s">
        <v>387</v>
      </c>
      <c r="CI373" s="57"/>
      <c r="CJ373" s="57" t="s">
        <v>387</v>
      </c>
      <c r="CK373" s="57"/>
      <c r="CL373" s="57"/>
      <c r="CM373" s="57" t="s">
        <v>387</v>
      </c>
      <c r="CN373" s="57" t="s">
        <v>387</v>
      </c>
      <c r="CO373" s="57" t="s">
        <v>387</v>
      </c>
      <c r="CP373" s="57" t="s">
        <v>387</v>
      </c>
      <c r="CQ373" s="57" t="s">
        <v>387</v>
      </c>
      <c r="CR373" s="57" t="s">
        <v>387</v>
      </c>
      <c r="CS373" s="57" t="s">
        <v>387</v>
      </c>
      <c r="CT373" s="57"/>
      <c r="CU373" s="57"/>
      <c r="CV373" s="57" t="s">
        <v>387</v>
      </c>
      <c r="CW373" s="57" t="s">
        <v>387</v>
      </c>
      <c r="CX373" s="38"/>
      <c r="CY373" s="61"/>
      <c r="CZ373" s="57" t="s">
        <v>387</v>
      </c>
      <c r="DA373" s="57" t="s">
        <v>387</v>
      </c>
      <c r="DB373" s="57" t="s">
        <v>387</v>
      </c>
      <c r="DC373" s="57" t="s">
        <v>387</v>
      </c>
      <c r="DD373" s="57"/>
      <c r="DE373" s="57"/>
      <c r="DF373" s="57"/>
      <c r="DG373" s="57"/>
      <c r="DH373" s="57"/>
      <c r="DI373" s="57"/>
      <c r="DJ373" s="57"/>
      <c r="DK373" s="57"/>
      <c r="DL373" s="57" t="s">
        <v>387</v>
      </c>
      <c r="DM373" s="57" t="s">
        <v>387</v>
      </c>
      <c r="DN373" s="57"/>
      <c r="DO373" s="57"/>
      <c r="DP373" s="57"/>
      <c r="DQ373" s="57"/>
      <c r="DR373" s="38"/>
      <c r="DS373" s="61"/>
      <c r="DT373" s="57" t="s">
        <v>387</v>
      </c>
      <c r="DU373" s="57" t="s">
        <v>387</v>
      </c>
      <c r="DV373" s="57"/>
      <c r="DW373" s="57"/>
      <c r="DX373" s="57" t="s">
        <v>387</v>
      </c>
      <c r="DY373" s="57" t="s">
        <v>387</v>
      </c>
      <c r="DZ373" s="57" t="s">
        <v>387</v>
      </c>
      <c r="EA373" s="57" t="s">
        <v>387</v>
      </c>
      <c r="EB373" s="57" t="s">
        <v>387</v>
      </c>
      <c r="EC373" s="57" t="s">
        <v>387</v>
      </c>
      <c r="ED373" s="57" t="s">
        <v>387</v>
      </c>
      <c r="EE373" s="57" t="s">
        <v>387</v>
      </c>
      <c r="EF373" s="57" t="s">
        <v>387</v>
      </c>
      <c r="EG373" s="57" t="s">
        <v>387</v>
      </c>
      <c r="EH373" s="38"/>
      <c r="EI373" s="38"/>
      <c r="EJ373" s="38"/>
      <c r="EK373" s="38"/>
      <c r="EL373" s="38"/>
      <c r="EM373" s="61"/>
      <c r="EN373" s="57" t="s">
        <v>387</v>
      </c>
      <c r="EO373" s="57" t="s">
        <v>387</v>
      </c>
      <c r="EP373" s="57"/>
      <c r="EQ373" s="57"/>
      <c r="ER373" s="57"/>
      <c r="ES373" s="57"/>
      <c r="ET373" s="57" t="s">
        <v>387</v>
      </c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 t="s">
        <v>387</v>
      </c>
      <c r="FM373" s="57" t="s">
        <v>387</v>
      </c>
      <c r="FN373" s="57" t="s">
        <v>387</v>
      </c>
      <c r="FO373" s="57" t="s">
        <v>387</v>
      </c>
      <c r="FP373" s="57" t="s">
        <v>387</v>
      </c>
      <c r="FQ373" s="57"/>
      <c r="FR373" s="57"/>
      <c r="FS373" s="57" t="s">
        <v>387</v>
      </c>
      <c r="FT373" s="57" t="s">
        <v>387</v>
      </c>
      <c r="FU373" s="57" t="s">
        <v>387</v>
      </c>
      <c r="FV373" s="57"/>
      <c r="FW373" s="57"/>
      <c r="FX373" s="57"/>
      <c r="FY373" s="57"/>
      <c r="FZ373" s="57"/>
      <c r="GA373" s="61"/>
      <c r="GB373" s="57" t="s">
        <v>387</v>
      </c>
      <c r="GC373" s="57" t="s">
        <v>387</v>
      </c>
      <c r="GD373" s="57"/>
      <c r="GE373" s="57"/>
      <c r="GF373" s="57" t="s">
        <v>387</v>
      </c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57" t="s">
        <v>387</v>
      </c>
      <c r="GV373" s="57" t="s">
        <v>387</v>
      </c>
      <c r="GW373" s="57"/>
      <c r="GX373" s="57"/>
      <c r="GY373" s="57" t="s">
        <v>387</v>
      </c>
      <c r="GZ373" s="57"/>
      <c r="HA373" s="57"/>
      <c r="HB373" s="57" t="s">
        <v>387</v>
      </c>
      <c r="HC373" s="57" t="s">
        <v>387</v>
      </c>
      <c r="HD373" s="57"/>
      <c r="HE373" s="57"/>
      <c r="HF373" s="57" t="s">
        <v>387</v>
      </c>
      <c r="HG373" s="57" t="s">
        <v>387</v>
      </c>
      <c r="HH373" s="57" t="s">
        <v>387</v>
      </c>
      <c r="HI373" s="57"/>
      <c r="HJ373" s="57"/>
      <c r="HK373" s="57" t="s">
        <v>387</v>
      </c>
      <c r="HL373" s="57"/>
      <c r="HM373" s="38"/>
      <c r="HN373" s="38"/>
      <c r="HO373" s="61"/>
      <c r="HP373" s="57" t="s">
        <v>387</v>
      </c>
      <c r="HQ373" s="57" t="s">
        <v>387</v>
      </c>
      <c r="HR373" s="57"/>
      <c r="HS373" s="57"/>
      <c r="HT373" s="57" t="s">
        <v>387</v>
      </c>
      <c r="HU373" s="57"/>
      <c r="HV373" s="57" t="s">
        <v>387</v>
      </c>
      <c r="HW373" s="57"/>
      <c r="HX373" s="57"/>
      <c r="HY373" s="57"/>
      <c r="HZ373" s="57"/>
      <c r="IA373" s="57"/>
      <c r="IB373" s="57"/>
      <c r="IC373" s="57"/>
      <c r="ID373" s="57"/>
      <c r="IE373" s="57" t="s">
        <v>387</v>
      </c>
      <c r="IF373" s="57" t="s">
        <v>387</v>
      </c>
      <c r="IG373" s="38"/>
      <c r="IH373" s="38"/>
      <c r="II373" s="61"/>
      <c r="IJ373" s="57" t="s">
        <v>387</v>
      </c>
      <c r="IK373" s="57" t="s">
        <v>387</v>
      </c>
      <c r="IL373" s="57"/>
      <c r="IM373" s="57"/>
      <c r="IN373" s="57" t="s">
        <v>387</v>
      </c>
      <c r="IO373" s="57" t="s">
        <v>387</v>
      </c>
      <c r="IP373" s="57" t="s">
        <v>387</v>
      </c>
      <c r="IQ373" s="57" t="s">
        <v>387</v>
      </c>
      <c r="IR373" s="57" t="s">
        <v>387</v>
      </c>
      <c r="IS373" s="57"/>
      <c r="IT373" s="57"/>
      <c r="IU373" s="57" t="s">
        <v>387</v>
      </c>
      <c r="IV373" s="57"/>
      <c r="IW373" s="57"/>
      <c r="IX373" s="57"/>
      <c r="IY373" s="57"/>
      <c r="IZ373" s="57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8</v>
      </c>
      <c r="AGL373" s="36" t="str">
        <f t="shared" si="1152"/>
        <v/>
      </c>
      <c r="AGM373" s="36" t="str">
        <f t="shared" si="1140"/>
        <v/>
      </c>
      <c r="AGN373" s="39">
        <f t="shared" si="1153"/>
        <v>38</v>
      </c>
      <c r="AGO373" s="36" t="str">
        <f t="shared" si="1154"/>
        <v/>
      </c>
      <c r="AGP373" s="36" t="str">
        <f t="shared" si="1141"/>
        <v/>
      </c>
      <c r="AGQ373" s="39">
        <f t="shared" si="1155"/>
        <v>34</v>
      </c>
      <c r="AGR373" s="36" t="str">
        <f t="shared" si="1156"/>
        <v/>
      </c>
      <c r="AGS373" s="36" t="str">
        <f t="shared" si="1142"/>
        <v/>
      </c>
      <c r="AGT373" s="39">
        <f t="shared" si="1157"/>
        <v>26</v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7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 t="s">
        <v>387</v>
      </c>
      <c r="P374" s="57"/>
      <c r="Q374" s="57"/>
      <c r="R374" s="57"/>
      <c r="S374" s="57"/>
      <c r="T374" s="57" t="s">
        <v>387</v>
      </c>
      <c r="U374" s="57" t="s">
        <v>387</v>
      </c>
      <c r="V374" s="38"/>
      <c r="W374" s="57"/>
      <c r="X374" s="57"/>
      <c r="Y374" s="57"/>
      <c r="Z374" s="57" t="s">
        <v>387</v>
      </c>
      <c r="AA374" s="57" t="s">
        <v>387</v>
      </c>
      <c r="AB374" s="57" t="s">
        <v>387</v>
      </c>
      <c r="AC374" s="57" t="s">
        <v>387</v>
      </c>
      <c r="AD374" s="57" t="s">
        <v>387</v>
      </c>
      <c r="AE374" s="57" t="s">
        <v>387</v>
      </c>
      <c r="AF374" s="57" t="s">
        <v>387</v>
      </c>
      <c r="AG374" s="57"/>
      <c r="AH374" s="57" t="s">
        <v>387</v>
      </c>
      <c r="AI374" s="57" t="s">
        <v>387</v>
      </c>
      <c r="AJ374" s="57"/>
      <c r="AK374" s="57"/>
      <c r="AL374" s="57" t="s">
        <v>387</v>
      </c>
      <c r="AM374" s="57" t="s">
        <v>387</v>
      </c>
      <c r="AN374" s="38"/>
      <c r="AO374" s="38"/>
      <c r="AP374" s="38"/>
      <c r="AQ374" s="57" t="s">
        <v>387</v>
      </c>
      <c r="AR374" s="57" t="s">
        <v>387</v>
      </c>
      <c r="AS374" s="57"/>
      <c r="AT374" s="57" t="s">
        <v>387</v>
      </c>
      <c r="AU374" s="57" t="s">
        <v>387</v>
      </c>
      <c r="AV374" s="57" t="s">
        <v>387</v>
      </c>
      <c r="AW374" s="57"/>
      <c r="AX374" s="57" t="s">
        <v>387</v>
      </c>
      <c r="AY374" s="57" t="s">
        <v>387</v>
      </c>
      <c r="AZ374" s="57"/>
      <c r="BA374" s="57"/>
      <c r="BB374" s="57" t="s">
        <v>387</v>
      </c>
      <c r="BC374" s="57" t="s">
        <v>387</v>
      </c>
      <c r="BD374" s="57" t="s">
        <v>387</v>
      </c>
      <c r="BE374" s="57"/>
      <c r="BF374" s="57" t="s">
        <v>387</v>
      </c>
      <c r="BG374" s="57" t="s">
        <v>387</v>
      </c>
      <c r="BH374" s="57"/>
      <c r="BI374" s="38"/>
      <c r="BJ374" s="38"/>
      <c r="BK374" s="61"/>
      <c r="BL374" s="57" t="s">
        <v>387</v>
      </c>
      <c r="BM374" s="57" t="s">
        <v>387</v>
      </c>
      <c r="BN374" s="57" t="s">
        <v>387</v>
      </c>
      <c r="BO374" s="57" t="s">
        <v>387</v>
      </c>
      <c r="BP374" s="57" t="s">
        <v>387</v>
      </c>
      <c r="BQ374" s="57" t="s">
        <v>387</v>
      </c>
      <c r="BR374" s="57" t="s">
        <v>387</v>
      </c>
      <c r="BS374" s="57" t="s">
        <v>387</v>
      </c>
      <c r="BT374" s="57" t="s">
        <v>387</v>
      </c>
      <c r="BU374" s="57" t="s">
        <v>387</v>
      </c>
      <c r="BV374" s="57"/>
      <c r="BW374" s="57"/>
      <c r="BX374" s="57" t="s">
        <v>387</v>
      </c>
      <c r="BY374" s="57" t="s">
        <v>387</v>
      </c>
      <c r="BZ374" s="57"/>
      <c r="CA374" s="57" t="s">
        <v>387</v>
      </c>
      <c r="CB374" s="57" t="s">
        <v>387</v>
      </c>
      <c r="CC374" s="57"/>
      <c r="CD374" s="57"/>
      <c r="CE374" s="61"/>
      <c r="CF374" s="57" t="s">
        <v>387</v>
      </c>
      <c r="CG374" s="57"/>
      <c r="CH374" s="57"/>
      <c r="CI374" s="57" t="s">
        <v>387</v>
      </c>
      <c r="CJ374" s="57" t="s">
        <v>387</v>
      </c>
      <c r="CK374" s="57" t="s">
        <v>387</v>
      </c>
      <c r="CL374" s="57" t="s">
        <v>387</v>
      </c>
      <c r="CM374" s="57"/>
      <c r="CN374" s="57" t="s">
        <v>387</v>
      </c>
      <c r="CO374" s="57"/>
      <c r="CP374" s="57"/>
      <c r="CQ374" s="57"/>
      <c r="CR374" s="57"/>
      <c r="CS374" s="57"/>
      <c r="CT374" s="57"/>
      <c r="CU374" s="57"/>
      <c r="CV374" s="57"/>
      <c r="CW374" s="57"/>
      <c r="CX374" s="38"/>
      <c r="CY374" s="61"/>
      <c r="CZ374" s="57" t="s">
        <v>387</v>
      </c>
      <c r="DA374" s="57" t="s">
        <v>387</v>
      </c>
      <c r="DB374" s="57" t="s">
        <v>387</v>
      </c>
      <c r="DC374" s="57"/>
      <c r="DD374" s="57" t="s">
        <v>387</v>
      </c>
      <c r="DE374" s="57"/>
      <c r="DF374" s="57" t="s">
        <v>387</v>
      </c>
      <c r="DG374" s="57"/>
      <c r="DH374" s="57"/>
      <c r="DI374" s="57" t="s">
        <v>387</v>
      </c>
      <c r="DJ374" s="57"/>
      <c r="DK374" s="57"/>
      <c r="DL374" s="57" t="s">
        <v>387</v>
      </c>
      <c r="DM374" s="57" t="s">
        <v>387</v>
      </c>
      <c r="DN374" s="57"/>
      <c r="DO374" s="57" t="s">
        <v>387</v>
      </c>
      <c r="DP374" s="57" t="s">
        <v>387</v>
      </c>
      <c r="DQ374" s="57"/>
      <c r="DR374" s="38"/>
      <c r="DS374" s="61"/>
      <c r="DT374" s="57"/>
      <c r="DU374" s="57"/>
      <c r="DV374" s="57"/>
      <c r="DW374" s="57" t="s">
        <v>387</v>
      </c>
      <c r="DX374" s="57"/>
      <c r="DY374" s="57"/>
      <c r="DZ374" s="57"/>
      <c r="EA374" s="57" t="s">
        <v>387</v>
      </c>
      <c r="EB374" s="57" t="s">
        <v>387</v>
      </c>
      <c r="EC374" s="57" t="s">
        <v>387</v>
      </c>
      <c r="ED374" s="57" t="s">
        <v>387</v>
      </c>
      <c r="EE374" s="57" t="s">
        <v>387</v>
      </c>
      <c r="EF374" s="57" t="s">
        <v>387</v>
      </c>
      <c r="EG374" s="57" t="s">
        <v>387</v>
      </c>
      <c r="EH374" s="38"/>
      <c r="EI374" s="38"/>
      <c r="EJ374" s="38"/>
      <c r="EK374" s="38"/>
      <c r="EL374" s="38"/>
      <c r="EM374" s="61"/>
      <c r="EN374" s="57"/>
      <c r="EO374" s="57"/>
      <c r="EP374" s="57"/>
      <c r="EQ374" s="57"/>
      <c r="ER374" s="57"/>
      <c r="ES374" s="57" t="s">
        <v>387</v>
      </c>
      <c r="ET374" s="57"/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 t="s">
        <v>387</v>
      </c>
      <c r="FL374" s="57" t="s">
        <v>387</v>
      </c>
      <c r="FM374" s="57"/>
      <c r="FN374" s="57"/>
      <c r="FO374" s="57" t="s">
        <v>387</v>
      </c>
      <c r="FP374" s="57" t="s">
        <v>387</v>
      </c>
      <c r="FQ374" s="57"/>
      <c r="FR374" s="57"/>
      <c r="FS374" s="57" t="s">
        <v>387</v>
      </c>
      <c r="FT374" s="57" t="s">
        <v>387</v>
      </c>
      <c r="FU374" s="57" t="s">
        <v>387</v>
      </c>
      <c r="FV374" s="57"/>
      <c r="FW374" s="57"/>
      <c r="FX374" s="57"/>
      <c r="FY374" s="57"/>
      <c r="FZ374" s="57"/>
      <c r="GA374" s="61"/>
      <c r="GB374" s="57" t="s">
        <v>387</v>
      </c>
      <c r="GC374" s="57" t="s">
        <v>387</v>
      </c>
      <c r="GD374" s="57"/>
      <c r="GE374" s="57" t="s">
        <v>387</v>
      </c>
      <c r="GF374" s="57" t="s">
        <v>387</v>
      </c>
      <c r="GG374" s="57" t="s">
        <v>387</v>
      </c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57"/>
      <c r="GT374" s="38"/>
      <c r="GU374" s="57" t="s">
        <v>387</v>
      </c>
      <c r="GV374" s="57" t="s">
        <v>387</v>
      </c>
      <c r="GW374" s="57"/>
      <c r="GX374" s="57" t="s">
        <v>387</v>
      </c>
      <c r="GY374" s="57" t="s">
        <v>387</v>
      </c>
      <c r="GZ374" s="57"/>
      <c r="HA374" s="57"/>
      <c r="HB374" s="57"/>
      <c r="HC374" s="57" t="s">
        <v>387</v>
      </c>
      <c r="HD374" s="57"/>
      <c r="HE374" s="57"/>
      <c r="HF374" s="57"/>
      <c r="HG374" s="57"/>
      <c r="HH374" s="57" t="s">
        <v>387</v>
      </c>
      <c r="HI374" s="57"/>
      <c r="HJ374" s="57"/>
      <c r="HK374" s="57" t="s">
        <v>387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61"/>
      <c r="IJ374" s="57"/>
      <c r="IK374" s="57"/>
      <c r="IL374" s="57"/>
      <c r="IM374" s="57"/>
      <c r="IN374" s="57"/>
      <c r="IO374" s="57"/>
      <c r="IP374" s="57"/>
      <c r="IQ374" s="57"/>
      <c r="IR374" s="57"/>
      <c r="IS374" s="57"/>
      <c r="IT374" s="57"/>
      <c r="IU374" s="57" t="s">
        <v>387</v>
      </c>
      <c r="IV374" s="57" t="s">
        <v>387</v>
      </c>
      <c r="IW374" s="57"/>
      <c r="IX374" s="57"/>
      <c r="IY374" s="57"/>
      <c r="IZ374" s="57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2</v>
      </c>
      <c r="AGL374" s="36" t="str">
        <f t="shared" si="1152"/>
        <v/>
      </c>
      <c r="AGM374" s="36" t="str">
        <f t="shared" si="1140"/>
        <v/>
      </c>
      <c r="AGN374" s="39">
        <f t="shared" si="1153"/>
        <v>46</v>
      </c>
      <c r="AGO374" s="36" t="str">
        <f t="shared" si="1154"/>
        <v/>
      </c>
      <c r="AGP374" s="36" t="str">
        <f t="shared" si="1141"/>
        <v/>
      </c>
      <c r="AGQ374" s="39">
        <f t="shared" si="1155"/>
        <v>26</v>
      </c>
      <c r="AGR374" s="36" t="str">
        <f t="shared" si="1156"/>
        <v/>
      </c>
      <c r="AGS374" s="36" t="str">
        <f t="shared" si="1142"/>
        <v/>
      </c>
      <c r="AGT374" s="39">
        <f t="shared" si="1157"/>
        <v>14</v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8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57"/>
      <c r="X375" s="57" t="s">
        <v>387</v>
      </c>
      <c r="Y375" s="57" t="s">
        <v>387</v>
      </c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38"/>
      <c r="AO375" s="38"/>
      <c r="AP375" s="38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 t="s">
        <v>387</v>
      </c>
      <c r="CJ375" s="57" t="s">
        <v>387</v>
      </c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 t="s">
        <v>387</v>
      </c>
      <c r="CX375" s="38"/>
      <c r="CY375" s="61"/>
      <c r="CZ375" s="57" t="s">
        <v>387</v>
      </c>
      <c r="DA375" s="57" t="s">
        <v>387</v>
      </c>
      <c r="DB375" s="57" t="s">
        <v>387</v>
      </c>
      <c r="DC375" s="57" t="s">
        <v>387</v>
      </c>
      <c r="DD375" s="57" t="s">
        <v>387</v>
      </c>
      <c r="DE375" s="57" t="s">
        <v>387</v>
      </c>
      <c r="DF375" s="57" t="s">
        <v>387</v>
      </c>
      <c r="DG375" s="57" t="s">
        <v>387</v>
      </c>
      <c r="DH375" s="57" t="s">
        <v>387</v>
      </c>
      <c r="DI375" s="57" t="s">
        <v>387</v>
      </c>
      <c r="DJ375" s="57"/>
      <c r="DK375" s="57"/>
      <c r="DL375" s="57" t="s">
        <v>387</v>
      </c>
      <c r="DM375" s="57" t="s">
        <v>387</v>
      </c>
      <c r="DN375" s="57"/>
      <c r="DO375" s="57" t="s">
        <v>387</v>
      </c>
      <c r="DP375" s="57" t="s">
        <v>387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387</v>
      </c>
      <c r="EO375" s="57" t="s">
        <v>387</v>
      </c>
      <c r="EP375" s="57" t="s">
        <v>387</v>
      </c>
      <c r="EQ375" s="57" t="s">
        <v>387</v>
      </c>
      <c r="ER375" s="57" t="s">
        <v>387</v>
      </c>
      <c r="ES375" s="57" t="s">
        <v>387</v>
      </c>
      <c r="ET375" s="57" t="s">
        <v>387</v>
      </c>
      <c r="EU375" s="57" t="s">
        <v>387</v>
      </c>
      <c r="EV375" s="57" t="s">
        <v>387</v>
      </c>
      <c r="EW375" s="57" t="s">
        <v>387</v>
      </c>
      <c r="EX375" s="57"/>
      <c r="EY375" s="57"/>
      <c r="EZ375" s="57" t="s">
        <v>387</v>
      </c>
      <c r="FA375" s="57" t="s">
        <v>387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61"/>
      <c r="GB375" s="57" t="s">
        <v>387</v>
      </c>
      <c r="GC375" s="57" t="s">
        <v>387</v>
      </c>
      <c r="GD375" s="57" t="s">
        <v>387</v>
      </c>
      <c r="GE375" s="57" t="s">
        <v>387</v>
      </c>
      <c r="GF375" s="57" t="s">
        <v>387</v>
      </c>
      <c r="GG375" s="57" t="s">
        <v>387</v>
      </c>
      <c r="GH375" s="57" t="s">
        <v>387</v>
      </c>
      <c r="GI375" s="57"/>
      <c r="GJ375" s="57"/>
      <c r="GK375" s="57"/>
      <c r="GL375" s="57"/>
      <c r="GM375" s="57"/>
      <c r="GN375" s="57" t="s">
        <v>387</v>
      </c>
      <c r="GO375" s="57" t="s">
        <v>387</v>
      </c>
      <c r="GP375" s="57"/>
      <c r="GQ375" s="57" t="s">
        <v>387</v>
      </c>
      <c r="GR375" s="57" t="s">
        <v>387</v>
      </c>
      <c r="GS375" s="57"/>
      <c r="GT375" s="38"/>
      <c r="GU375" s="57" t="s">
        <v>387</v>
      </c>
      <c r="GV375" s="57" t="s">
        <v>387</v>
      </c>
      <c r="GW375" s="57" t="s">
        <v>387</v>
      </c>
      <c r="GX375" s="57" t="s">
        <v>387</v>
      </c>
      <c r="GY375" s="57" t="s">
        <v>387</v>
      </c>
      <c r="GZ375" s="57" t="s">
        <v>387</v>
      </c>
      <c r="HA375" s="57" t="s">
        <v>387</v>
      </c>
      <c r="HB375" s="57" t="s">
        <v>387</v>
      </c>
      <c r="HC375" s="57" t="s">
        <v>387</v>
      </c>
      <c r="HD375" s="57" t="s">
        <v>387</v>
      </c>
      <c r="HE375" s="57" t="s">
        <v>387</v>
      </c>
      <c r="HF375" s="57" t="s">
        <v>387</v>
      </c>
      <c r="HG375" s="57" t="s">
        <v>387</v>
      </c>
      <c r="HH375" s="57" t="s">
        <v>387</v>
      </c>
      <c r="HI375" s="57"/>
      <c r="HJ375" s="57"/>
      <c r="HK375" s="57" t="s">
        <v>387</v>
      </c>
      <c r="HL375" s="57" t="s">
        <v>387</v>
      </c>
      <c r="HM375" s="38"/>
      <c r="HN375" s="38"/>
      <c r="HO375" s="61"/>
      <c r="HP375" s="57" t="s">
        <v>387</v>
      </c>
      <c r="HQ375" s="57" t="s">
        <v>387</v>
      </c>
      <c r="HR375" s="57" t="s">
        <v>387</v>
      </c>
      <c r="HS375" s="57" t="s">
        <v>387</v>
      </c>
      <c r="HT375" s="57" t="s">
        <v>387</v>
      </c>
      <c r="HU375" s="57" t="s">
        <v>387</v>
      </c>
      <c r="HV375" s="57" t="s">
        <v>387</v>
      </c>
      <c r="HW375" s="57" t="s">
        <v>387</v>
      </c>
      <c r="HX375" s="57" t="s">
        <v>387</v>
      </c>
      <c r="HY375" s="57" t="s">
        <v>387</v>
      </c>
      <c r="HZ375" s="57"/>
      <c r="IA375" s="57"/>
      <c r="IB375" s="57" t="s">
        <v>387</v>
      </c>
      <c r="IC375" s="57" t="s">
        <v>387</v>
      </c>
      <c r="ID375" s="57"/>
      <c r="IE375" s="57" t="s">
        <v>387</v>
      </c>
      <c r="IF375" s="57" t="s">
        <v>387</v>
      </c>
      <c r="IG375" s="38"/>
      <c r="IH375" s="38"/>
      <c r="II375" s="61"/>
      <c r="IJ375" s="57" t="s">
        <v>387</v>
      </c>
      <c r="IK375" s="57" t="s">
        <v>387</v>
      </c>
      <c r="IL375" s="57"/>
      <c r="IM375" s="57" t="s">
        <v>387</v>
      </c>
      <c r="IN375" s="57" t="s">
        <v>387</v>
      </c>
      <c r="IO375" s="57" t="s">
        <v>387</v>
      </c>
      <c r="IP375" s="57" t="s">
        <v>387</v>
      </c>
      <c r="IQ375" s="57" t="s">
        <v>387</v>
      </c>
      <c r="IR375" s="57" t="s">
        <v>387</v>
      </c>
      <c r="IS375" s="57" t="s">
        <v>387</v>
      </c>
      <c r="IT375" s="57" t="s">
        <v>387</v>
      </c>
      <c r="IU375" s="57" t="s">
        <v>387</v>
      </c>
      <c r="IV375" s="57" t="s">
        <v>387</v>
      </c>
      <c r="IW375" s="57" t="s">
        <v>387</v>
      </c>
      <c r="IX375" s="57"/>
      <c r="IY375" s="57"/>
      <c r="IZ375" s="57" t="s">
        <v>387</v>
      </c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14</v>
      </c>
      <c r="AGL375" s="36" t="str">
        <f t="shared" si="1152"/>
        <v/>
      </c>
      <c r="AGM375" s="36" t="str">
        <f t="shared" si="1140"/>
        <v/>
      </c>
      <c r="AGN375" s="39">
        <f t="shared" si="1153"/>
        <v>4</v>
      </c>
      <c r="AGO375" s="36" t="str">
        <f t="shared" si="1154"/>
        <v/>
      </c>
      <c r="AGP375" s="36" t="str">
        <f t="shared" si="1141"/>
        <v/>
      </c>
      <c r="AGQ375" s="39">
        <f t="shared" si="1155"/>
        <v>27</v>
      </c>
      <c r="AGR375" s="36" t="str">
        <f t="shared" si="1156"/>
        <v/>
      </c>
      <c r="AGS375" s="36" t="str">
        <f t="shared" si="1142"/>
        <v/>
      </c>
      <c r="AGT375" s="39">
        <f t="shared" si="1157"/>
        <v>55</v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9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 t="s">
        <v>387</v>
      </c>
      <c r="AI376" s="57" t="s">
        <v>387</v>
      </c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387</v>
      </c>
      <c r="EO376" s="57" t="s">
        <v>387</v>
      </c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 t="s">
        <v>387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61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57"/>
      <c r="IZ376" s="57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2</v>
      </c>
      <c r="AGO376" s="36" t="str">
        <f t="shared" si="1154"/>
        <v/>
      </c>
      <c r="AGP376" s="36" t="str">
        <f t="shared" si="1141"/>
        <v/>
      </c>
      <c r="AGQ376" s="39">
        <f t="shared" si="1155"/>
        <v>3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10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 t="s">
        <v>387</v>
      </c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 t="s">
        <v>387</v>
      </c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 t="s">
        <v>387</v>
      </c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38"/>
      <c r="IH377" s="38"/>
      <c r="II377" s="61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  <c r="IX377" s="57"/>
      <c r="IY377" s="57"/>
      <c r="IZ377" s="57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>
        <f t="shared" si="1153"/>
        <v>1</v>
      </c>
      <c r="AGO377" s="36" t="str">
        <f t="shared" si="1154"/>
        <v/>
      </c>
      <c r="AGP377" s="36" t="str">
        <f t="shared" si="1141"/>
        <v/>
      </c>
      <c r="AGQ377" s="39">
        <f t="shared" si="1155"/>
        <v>2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/>
      <c r="B378" s="54" t="s">
        <v>159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57"/>
      <c r="GA378" s="61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57"/>
      <c r="GT378" s="38"/>
      <c r="GU378" s="57"/>
      <c r="GV378" s="57"/>
      <c r="GW378" s="57"/>
      <c r="GX378" s="57"/>
      <c r="GY378" s="57"/>
      <c r="GZ378" s="57"/>
      <c r="HA378" s="57"/>
      <c r="HB378" s="57"/>
      <c r="HC378" s="57"/>
      <c r="HD378" s="57"/>
      <c r="HE378" s="57"/>
      <c r="HF378" s="57"/>
      <c r="HG378" s="57"/>
      <c r="HH378" s="57"/>
      <c r="HI378" s="57"/>
      <c r="HJ378" s="57"/>
      <c r="HK378" s="57"/>
      <c r="HL378" s="57"/>
      <c r="HM378" s="38"/>
      <c r="HN378" s="38"/>
      <c r="HO378" s="61"/>
      <c r="HP378" s="57"/>
      <c r="HQ378" s="57"/>
      <c r="HR378" s="57"/>
      <c r="HS378" s="57"/>
      <c r="HT378" s="57"/>
      <c r="HU378" s="57"/>
      <c r="HV378" s="57"/>
      <c r="HW378" s="57"/>
      <c r="HX378" s="57"/>
      <c r="HY378" s="57"/>
      <c r="HZ378" s="57"/>
      <c r="IA378" s="57"/>
      <c r="IB378" s="57"/>
      <c r="IC378" s="57"/>
      <c r="ID378" s="57"/>
      <c r="IE378" s="57"/>
      <c r="IF378" s="57"/>
      <c r="IG378" s="38"/>
      <c r="IH378" s="38"/>
      <c r="II378" s="61"/>
      <c r="IJ378" s="57"/>
      <c r="IK378" s="57"/>
      <c r="IL378" s="57"/>
      <c r="IM378" s="57"/>
      <c r="IN378" s="57"/>
      <c r="IO378" s="57"/>
      <c r="IP378" s="57"/>
      <c r="IQ378" s="57"/>
      <c r="IR378" s="57"/>
      <c r="IS378" s="57"/>
      <c r="IT378" s="57"/>
      <c r="IU378" s="57"/>
      <c r="IV378" s="57"/>
      <c r="IW378" s="57"/>
      <c r="IX378" s="57"/>
      <c r="IY378" s="57"/>
      <c r="IZ378" s="57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>
        <v>11</v>
      </c>
      <c r="B379" s="48" t="s">
        <v>231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 t="s">
        <v>387</v>
      </c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57"/>
      <c r="DT379" s="57"/>
      <c r="DU379" s="57"/>
      <c r="DV379" s="57"/>
      <c r="DW379" s="57"/>
      <c r="DX379" s="57"/>
      <c r="DY379" s="57"/>
      <c r="DZ379" s="57" t="s">
        <v>387</v>
      </c>
      <c r="EA379" s="57" t="s">
        <v>387</v>
      </c>
      <c r="EB379" s="57"/>
      <c r="EC379" s="57"/>
      <c r="ED379" s="57"/>
      <c r="EE379" s="57"/>
      <c r="EF379" s="57" t="s">
        <v>387</v>
      </c>
      <c r="EG379" s="57"/>
      <c r="EH379" s="57"/>
      <c r="EI379" s="57"/>
      <c r="EJ379" s="57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 t="s">
        <v>387</v>
      </c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38"/>
      <c r="GT379" s="38"/>
      <c r="GU379" s="57"/>
      <c r="GV379" s="57"/>
      <c r="GW379" s="57"/>
      <c r="GX379" s="57" t="s">
        <v>387</v>
      </c>
      <c r="GY379" s="57"/>
      <c r="GZ379" s="57"/>
      <c r="HA379" s="57"/>
      <c r="HB379" s="57"/>
      <c r="HC379" s="57"/>
      <c r="HD379" s="57"/>
      <c r="HE379" s="57"/>
      <c r="HF379" s="57" t="s">
        <v>387</v>
      </c>
      <c r="HG379" s="57"/>
      <c r="HH379" s="57" t="s">
        <v>387</v>
      </c>
      <c r="HI379" s="57"/>
      <c r="HJ379" s="57"/>
      <c r="HK379" s="57"/>
      <c r="HL379" s="57"/>
      <c r="HM379" s="38"/>
      <c r="HN379" s="38"/>
      <c r="HO379" s="61"/>
      <c r="HP379" s="57"/>
      <c r="HQ379" s="57"/>
      <c r="HR379" s="57"/>
      <c r="HS379" s="57"/>
      <c r="HT379" s="57"/>
      <c r="HU379" s="57"/>
      <c r="HV379" s="57"/>
      <c r="HW379" s="57" t="s">
        <v>387</v>
      </c>
      <c r="HX379" s="57" t="s">
        <v>387</v>
      </c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57" t="s">
        <v>387</v>
      </c>
      <c r="IJ379" s="57" t="s">
        <v>387</v>
      </c>
      <c r="IK379" s="57"/>
      <c r="IL379" s="57" t="s">
        <v>387</v>
      </c>
      <c r="IM379" s="57" t="s">
        <v>387</v>
      </c>
      <c r="IN379" s="57"/>
      <c r="IO379" s="57"/>
      <c r="IP379" s="57"/>
      <c r="IQ379" s="57" t="s">
        <v>387</v>
      </c>
      <c r="IR379" s="57"/>
      <c r="IS379" s="57"/>
      <c r="IT379" s="57"/>
      <c r="IU379" s="57"/>
      <c r="IV379" s="57"/>
      <c r="IW379" s="57"/>
      <c r="IX379" s="57"/>
      <c r="IY379" s="57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 t="s">
        <v>290</v>
      </c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5</v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>
        <f t="shared" si="1155"/>
        <v>5</v>
      </c>
      <c r="AGR379" s="36" t="str">
        <f t="shared" si="1156"/>
        <v/>
      </c>
      <c r="AGS379" s="36" t="str">
        <f t="shared" si="1142"/>
        <v/>
      </c>
      <c r="AGT379" s="39">
        <f t="shared" si="1157"/>
        <v>10</v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12</v>
      </c>
      <c r="B380" s="48" t="s">
        <v>232</v>
      </c>
      <c r="C380" s="37"/>
      <c r="D380" s="35"/>
      <c r="E380" s="35"/>
      <c r="F380" s="35"/>
      <c r="G380" s="57" t="s">
        <v>387</v>
      </c>
      <c r="H380" s="57" t="s">
        <v>387</v>
      </c>
      <c r="I380" s="57" t="s">
        <v>387</v>
      </c>
      <c r="J380" s="57" t="s">
        <v>387</v>
      </c>
      <c r="K380" s="57" t="s">
        <v>387</v>
      </c>
      <c r="L380" s="57" t="s">
        <v>387</v>
      </c>
      <c r="M380" s="57" t="s">
        <v>387</v>
      </c>
      <c r="N380" s="57" t="s">
        <v>387</v>
      </c>
      <c r="O380" s="57" t="s">
        <v>387</v>
      </c>
      <c r="P380" s="57" t="s">
        <v>387</v>
      </c>
      <c r="Q380" s="57" t="s">
        <v>387</v>
      </c>
      <c r="R380" s="57"/>
      <c r="S380" s="57"/>
      <c r="T380" s="57" t="s">
        <v>387</v>
      </c>
      <c r="U380" s="57" t="s">
        <v>387</v>
      </c>
      <c r="V380" s="38"/>
      <c r="W380" s="57" t="s">
        <v>387</v>
      </c>
      <c r="X380" s="57" t="s">
        <v>387</v>
      </c>
      <c r="Y380" s="57" t="s">
        <v>387</v>
      </c>
      <c r="Z380" s="57" t="s">
        <v>387</v>
      </c>
      <c r="AA380" s="57" t="s">
        <v>387</v>
      </c>
      <c r="AB380" s="57" t="s">
        <v>387</v>
      </c>
      <c r="AC380" s="57" t="s">
        <v>387</v>
      </c>
      <c r="AD380" s="57" t="s">
        <v>387</v>
      </c>
      <c r="AE380" s="57" t="s">
        <v>387</v>
      </c>
      <c r="AF380" s="57" t="s">
        <v>387</v>
      </c>
      <c r="AG380" s="57"/>
      <c r="AH380" s="57" t="s">
        <v>387</v>
      </c>
      <c r="AI380" s="57" t="s">
        <v>387</v>
      </c>
      <c r="AJ380" s="57"/>
      <c r="AK380" s="57"/>
      <c r="AL380" s="57" t="s">
        <v>387</v>
      </c>
      <c r="AM380" s="57" t="s">
        <v>387</v>
      </c>
      <c r="AN380" s="38"/>
      <c r="AO380" s="38"/>
      <c r="AP380" s="38"/>
      <c r="AQ380" s="57" t="s">
        <v>387</v>
      </c>
      <c r="AR380" s="57" t="s">
        <v>387</v>
      </c>
      <c r="AS380" s="57"/>
      <c r="AT380" s="57" t="s">
        <v>387</v>
      </c>
      <c r="AU380" s="57" t="s">
        <v>387</v>
      </c>
      <c r="AV380" s="57" t="s">
        <v>387</v>
      </c>
      <c r="AW380" s="57"/>
      <c r="AX380" s="57" t="s">
        <v>387</v>
      </c>
      <c r="AY380" s="57" t="s">
        <v>387</v>
      </c>
      <c r="AZ380" s="57"/>
      <c r="BA380" s="57"/>
      <c r="BB380" s="57" t="s">
        <v>387</v>
      </c>
      <c r="BC380" s="57" t="s">
        <v>387</v>
      </c>
      <c r="BD380" s="57" t="s">
        <v>387</v>
      </c>
      <c r="BE380" s="57"/>
      <c r="BF380" s="57" t="s">
        <v>387</v>
      </c>
      <c r="BG380" s="57" t="s">
        <v>387</v>
      </c>
      <c r="BH380" s="57"/>
      <c r="BI380" s="38"/>
      <c r="BJ380" s="38"/>
      <c r="BK380" s="61"/>
      <c r="BL380" s="57" t="s">
        <v>387</v>
      </c>
      <c r="BM380" s="57" t="s">
        <v>387</v>
      </c>
      <c r="BN380" s="57" t="s">
        <v>387</v>
      </c>
      <c r="BO380" s="57" t="s">
        <v>387</v>
      </c>
      <c r="BP380" s="57" t="s">
        <v>387</v>
      </c>
      <c r="BQ380" s="57" t="s">
        <v>387</v>
      </c>
      <c r="BR380" s="57" t="s">
        <v>387</v>
      </c>
      <c r="BS380" s="57" t="s">
        <v>387</v>
      </c>
      <c r="BT380" s="57" t="s">
        <v>387</v>
      </c>
      <c r="BU380" s="57" t="s">
        <v>387</v>
      </c>
      <c r="BV380" s="57"/>
      <c r="BW380" s="57"/>
      <c r="BX380" s="57" t="s">
        <v>387</v>
      </c>
      <c r="BY380" s="57" t="s">
        <v>387</v>
      </c>
      <c r="BZ380" s="57"/>
      <c r="CA380" s="57" t="s">
        <v>387</v>
      </c>
      <c r="CB380" s="57" t="s">
        <v>387</v>
      </c>
      <c r="CC380" s="57"/>
      <c r="CD380" s="57"/>
      <c r="CE380" s="61"/>
      <c r="CF380" s="57" t="s">
        <v>387</v>
      </c>
      <c r="CG380" s="57" t="s">
        <v>387</v>
      </c>
      <c r="CH380" s="57" t="s">
        <v>387</v>
      </c>
      <c r="CI380" s="57" t="s">
        <v>387</v>
      </c>
      <c r="CJ380" s="57" t="s">
        <v>387</v>
      </c>
      <c r="CK380" s="57" t="s">
        <v>387</v>
      </c>
      <c r="CL380" s="57" t="s">
        <v>387</v>
      </c>
      <c r="CM380" s="57" t="s">
        <v>387</v>
      </c>
      <c r="CN380" s="57" t="s">
        <v>387</v>
      </c>
      <c r="CO380" s="57" t="s">
        <v>387</v>
      </c>
      <c r="CP380" s="57" t="s">
        <v>387</v>
      </c>
      <c r="CQ380" s="57" t="s">
        <v>387</v>
      </c>
      <c r="CR380" s="57" t="s">
        <v>387</v>
      </c>
      <c r="CS380" s="57" t="s">
        <v>387</v>
      </c>
      <c r="CT380" s="57"/>
      <c r="CU380" s="57"/>
      <c r="CV380" s="57" t="s">
        <v>387</v>
      </c>
      <c r="CW380" s="57" t="s">
        <v>387</v>
      </c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 t="s">
        <v>387</v>
      </c>
      <c r="DT380" s="57" t="s">
        <v>387</v>
      </c>
      <c r="DU380" s="57" t="s">
        <v>387</v>
      </c>
      <c r="DV380" s="57" t="s">
        <v>387</v>
      </c>
      <c r="DW380" s="57" t="s">
        <v>387</v>
      </c>
      <c r="DX380" s="57" t="s">
        <v>387</v>
      </c>
      <c r="DY380" s="57" t="s">
        <v>387</v>
      </c>
      <c r="DZ380" s="57" t="s">
        <v>387</v>
      </c>
      <c r="EA380" s="57" t="s">
        <v>387</v>
      </c>
      <c r="EB380" s="57" t="s">
        <v>387</v>
      </c>
      <c r="EC380" s="57" t="s">
        <v>387</v>
      </c>
      <c r="ED380" s="57" t="s">
        <v>387</v>
      </c>
      <c r="EE380" s="57" t="s">
        <v>387</v>
      </c>
      <c r="EF380" s="57" t="s">
        <v>387</v>
      </c>
      <c r="EG380" s="57"/>
      <c r="EH380" s="57"/>
      <c r="EI380" s="57" t="s">
        <v>387</v>
      </c>
      <c r="EJ380" s="57" t="s">
        <v>387</v>
      </c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 t="s">
        <v>387</v>
      </c>
      <c r="FI380" s="57" t="s">
        <v>387</v>
      </c>
      <c r="FJ380" s="57" t="s">
        <v>387</v>
      </c>
      <c r="FK380" s="57" t="s">
        <v>387</v>
      </c>
      <c r="FL380" s="57" t="s">
        <v>387</v>
      </c>
      <c r="FM380" s="57" t="s">
        <v>387</v>
      </c>
      <c r="FN380" s="57" t="s">
        <v>387</v>
      </c>
      <c r="FO380" s="57" t="s">
        <v>387</v>
      </c>
      <c r="FP380" s="57" t="s">
        <v>387</v>
      </c>
      <c r="FQ380" s="57" t="s">
        <v>387</v>
      </c>
      <c r="FR380" s="57" t="s">
        <v>387</v>
      </c>
      <c r="FS380" s="57" t="s">
        <v>387</v>
      </c>
      <c r="FT380" s="57" t="s">
        <v>387</v>
      </c>
      <c r="FU380" s="57" t="s">
        <v>387</v>
      </c>
      <c r="FV380" s="57"/>
      <c r="FW380" s="57"/>
      <c r="FX380" s="57" t="s">
        <v>387</v>
      </c>
      <c r="FY380" s="57" t="s">
        <v>387</v>
      </c>
      <c r="FZ380" s="57"/>
      <c r="GA380" s="57" t="s">
        <v>387</v>
      </c>
      <c r="GB380" s="57" t="s">
        <v>387</v>
      </c>
      <c r="GC380" s="57" t="s">
        <v>387</v>
      </c>
      <c r="GD380" s="57" t="s">
        <v>387</v>
      </c>
      <c r="GE380" s="57" t="s">
        <v>387</v>
      </c>
      <c r="GF380" s="57" t="s">
        <v>387</v>
      </c>
      <c r="GG380" s="57" t="s">
        <v>387</v>
      </c>
      <c r="GH380" s="57"/>
      <c r="GI380" s="57"/>
      <c r="GJ380" s="57"/>
      <c r="GK380" s="57"/>
      <c r="GL380" s="57"/>
      <c r="GM380" s="57" t="s">
        <v>387</v>
      </c>
      <c r="GN380" s="57" t="s">
        <v>387</v>
      </c>
      <c r="GO380" s="57"/>
      <c r="GP380" s="57" t="s">
        <v>387</v>
      </c>
      <c r="GQ380" s="57" t="s">
        <v>387</v>
      </c>
      <c r="GR380" s="57"/>
      <c r="GS380" s="38"/>
      <c r="GT380" s="38"/>
      <c r="GU380" s="57" t="s">
        <v>387</v>
      </c>
      <c r="GV380" s="57" t="s">
        <v>387</v>
      </c>
      <c r="GW380" s="57" t="s">
        <v>387</v>
      </c>
      <c r="GX380" s="57" t="s">
        <v>387</v>
      </c>
      <c r="GY380" s="57" t="s">
        <v>387</v>
      </c>
      <c r="GZ380" s="57" t="s">
        <v>387</v>
      </c>
      <c r="HA380" s="57" t="s">
        <v>387</v>
      </c>
      <c r="HB380" s="57" t="s">
        <v>387</v>
      </c>
      <c r="HC380" s="57" t="s">
        <v>387</v>
      </c>
      <c r="HD380" s="57" t="s">
        <v>387</v>
      </c>
      <c r="HE380" s="57" t="s">
        <v>387</v>
      </c>
      <c r="HF380" s="57" t="s">
        <v>387</v>
      </c>
      <c r="HG380" s="57" t="s">
        <v>387</v>
      </c>
      <c r="HH380" s="57" t="s">
        <v>387</v>
      </c>
      <c r="HI380" s="57"/>
      <c r="HJ380" s="57"/>
      <c r="HK380" s="57" t="s">
        <v>387</v>
      </c>
      <c r="HL380" s="57" t="s">
        <v>387</v>
      </c>
      <c r="HM380" s="38"/>
      <c r="HN380" s="38"/>
      <c r="HO380" s="61"/>
      <c r="HP380" s="57" t="s">
        <v>387</v>
      </c>
      <c r="HQ380" s="57" t="s">
        <v>387</v>
      </c>
      <c r="HR380" s="57" t="s">
        <v>387</v>
      </c>
      <c r="HS380" s="57" t="s">
        <v>387</v>
      </c>
      <c r="HT380" s="57" t="s">
        <v>387</v>
      </c>
      <c r="HU380" s="57" t="s">
        <v>387</v>
      </c>
      <c r="HV380" s="57" t="s">
        <v>387</v>
      </c>
      <c r="HW380" s="57" t="s">
        <v>387</v>
      </c>
      <c r="HX380" s="57" t="s">
        <v>387</v>
      </c>
      <c r="HY380" s="57" t="s">
        <v>387</v>
      </c>
      <c r="HZ380" s="57"/>
      <c r="IA380" s="57"/>
      <c r="IB380" s="57" t="s">
        <v>387</v>
      </c>
      <c r="IC380" s="57" t="s">
        <v>387</v>
      </c>
      <c r="ID380" s="57"/>
      <c r="IE380" s="57" t="s">
        <v>387</v>
      </c>
      <c r="IF380" s="57" t="s">
        <v>387</v>
      </c>
      <c r="IG380" s="57"/>
      <c r="IH380" s="57"/>
      <c r="II380" s="57" t="s">
        <v>387</v>
      </c>
      <c r="IJ380" s="57" t="s">
        <v>387</v>
      </c>
      <c r="IK380" s="57"/>
      <c r="IL380" s="57" t="s">
        <v>387</v>
      </c>
      <c r="IM380" s="57" t="s">
        <v>387</v>
      </c>
      <c r="IN380" s="57" t="s">
        <v>387</v>
      </c>
      <c r="IO380" s="57" t="s">
        <v>387</v>
      </c>
      <c r="IP380" s="57" t="s">
        <v>387</v>
      </c>
      <c r="IQ380" s="57" t="s">
        <v>387</v>
      </c>
      <c r="IR380" s="57" t="s">
        <v>387</v>
      </c>
      <c r="IS380" s="57" t="s">
        <v>387</v>
      </c>
      <c r="IT380" s="57" t="s">
        <v>387</v>
      </c>
      <c r="IU380" s="57" t="s">
        <v>387</v>
      </c>
      <c r="IV380" s="57" t="s">
        <v>387</v>
      </c>
      <c r="IW380" s="57"/>
      <c r="IX380" s="57"/>
      <c r="IY380" s="57" t="s">
        <v>387</v>
      </c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14</v>
      </c>
      <c r="AGL380" s="36" t="str">
        <f t="shared" si="1152"/>
        <v/>
      </c>
      <c r="AGM380" s="36" t="str">
        <f t="shared" si="1140"/>
        <v/>
      </c>
      <c r="AGN380" s="39">
        <f t="shared" si="1153"/>
        <v>64</v>
      </c>
      <c r="AGO380" s="36" t="str">
        <f t="shared" si="1154"/>
        <v/>
      </c>
      <c r="AGP380" s="36" t="str">
        <f t="shared" si="1141"/>
        <v/>
      </c>
      <c r="AGQ380" s="39">
        <f t="shared" si="1155"/>
        <v>37</v>
      </c>
      <c r="AGR380" s="36" t="str">
        <f t="shared" si="1156"/>
        <v/>
      </c>
      <c r="AGS380" s="36" t="str">
        <f t="shared" si="1142"/>
        <v/>
      </c>
      <c r="AGT380" s="39">
        <f t="shared" si="1157"/>
        <v>55</v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13</v>
      </c>
      <c r="B381" s="48" t="s">
        <v>233</v>
      </c>
      <c r="C381" s="37"/>
      <c r="D381" s="35"/>
      <c r="E381" s="35"/>
      <c r="F381" s="35"/>
      <c r="G381" s="57" t="s">
        <v>387</v>
      </c>
      <c r="H381" s="57" t="s">
        <v>387</v>
      </c>
      <c r="I381" s="57" t="s">
        <v>387</v>
      </c>
      <c r="J381" s="57" t="s">
        <v>387</v>
      </c>
      <c r="K381" s="57" t="s">
        <v>387</v>
      </c>
      <c r="L381" s="57" t="s">
        <v>387</v>
      </c>
      <c r="M381" s="57" t="s">
        <v>387</v>
      </c>
      <c r="N381" s="57" t="s">
        <v>387</v>
      </c>
      <c r="O381" s="57" t="s">
        <v>387</v>
      </c>
      <c r="P381" s="57" t="s">
        <v>387</v>
      </c>
      <c r="Q381" s="57" t="s">
        <v>387</v>
      </c>
      <c r="R381" s="57"/>
      <c r="S381" s="57"/>
      <c r="T381" s="57" t="s">
        <v>387</v>
      </c>
      <c r="U381" s="57" t="s">
        <v>387</v>
      </c>
      <c r="V381" s="38"/>
      <c r="W381" s="57" t="s">
        <v>387</v>
      </c>
      <c r="X381" s="57" t="s">
        <v>387</v>
      </c>
      <c r="Y381" s="57" t="s">
        <v>387</v>
      </c>
      <c r="Z381" s="57" t="s">
        <v>387</v>
      </c>
      <c r="AA381" s="57" t="s">
        <v>387</v>
      </c>
      <c r="AB381" s="57" t="s">
        <v>387</v>
      </c>
      <c r="AC381" s="57" t="s">
        <v>387</v>
      </c>
      <c r="AD381" s="57" t="s">
        <v>387</v>
      </c>
      <c r="AE381" s="57" t="s">
        <v>387</v>
      </c>
      <c r="AF381" s="57" t="s">
        <v>387</v>
      </c>
      <c r="AG381" s="57"/>
      <c r="AH381" s="57" t="s">
        <v>387</v>
      </c>
      <c r="AI381" s="57" t="s">
        <v>387</v>
      </c>
      <c r="AJ381" s="57"/>
      <c r="AK381" s="57"/>
      <c r="AL381" s="57" t="s">
        <v>387</v>
      </c>
      <c r="AM381" s="57" t="s">
        <v>387</v>
      </c>
      <c r="AN381" s="38"/>
      <c r="AO381" s="38"/>
      <c r="AP381" s="38"/>
      <c r="AQ381" s="57" t="s">
        <v>387</v>
      </c>
      <c r="AR381" s="57" t="s">
        <v>387</v>
      </c>
      <c r="AS381" s="57"/>
      <c r="AT381" s="57" t="s">
        <v>387</v>
      </c>
      <c r="AU381" s="57" t="s">
        <v>387</v>
      </c>
      <c r="AV381" s="57" t="s">
        <v>387</v>
      </c>
      <c r="AW381" s="57"/>
      <c r="AX381" s="57" t="s">
        <v>387</v>
      </c>
      <c r="AY381" s="57" t="s">
        <v>387</v>
      </c>
      <c r="AZ381" s="57"/>
      <c r="BA381" s="57"/>
      <c r="BB381" s="57" t="s">
        <v>387</v>
      </c>
      <c r="BC381" s="57" t="s">
        <v>387</v>
      </c>
      <c r="BD381" s="57" t="s">
        <v>387</v>
      </c>
      <c r="BE381" s="57"/>
      <c r="BF381" s="57" t="s">
        <v>387</v>
      </c>
      <c r="BG381" s="57" t="s">
        <v>387</v>
      </c>
      <c r="BH381" s="57"/>
      <c r="BI381" s="38"/>
      <c r="BJ381" s="38"/>
      <c r="BK381" s="61"/>
      <c r="BL381" s="57" t="s">
        <v>387</v>
      </c>
      <c r="BM381" s="57" t="s">
        <v>387</v>
      </c>
      <c r="BN381" s="57" t="s">
        <v>387</v>
      </c>
      <c r="BO381" s="57" t="s">
        <v>387</v>
      </c>
      <c r="BP381" s="57" t="s">
        <v>387</v>
      </c>
      <c r="BQ381" s="57" t="s">
        <v>387</v>
      </c>
      <c r="BR381" s="57" t="s">
        <v>387</v>
      </c>
      <c r="BS381" s="57" t="s">
        <v>387</v>
      </c>
      <c r="BT381" s="57" t="s">
        <v>387</v>
      </c>
      <c r="BU381" s="57" t="s">
        <v>387</v>
      </c>
      <c r="BV381" s="57"/>
      <c r="BW381" s="57"/>
      <c r="BX381" s="57" t="s">
        <v>387</v>
      </c>
      <c r="BY381" s="57" t="s">
        <v>387</v>
      </c>
      <c r="BZ381" s="57"/>
      <c r="CA381" s="57" t="s">
        <v>387</v>
      </c>
      <c r="CB381" s="57" t="s">
        <v>387</v>
      </c>
      <c r="CC381" s="57"/>
      <c r="CD381" s="57"/>
      <c r="CE381" s="61"/>
      <c r="CF381" s="57" t="s">
        <v>387</v>
      </c>
      <c r="CG381" s="57" t="s">
        <v>387</v>
      </c>
      <c r="CH381" s="57" t="s">
        <v>387</v>
      </c>
      <c r="CI381" s="57" t="s">
        <v>387</v>
      </c>
      <c r="CJ381" s="57" t="s">
        <v>387</v>
      </c>
      <c r="CK381" s="57" t="s">
        <v>387</v>
      </c>
      <c r="CL381" s="57" t="s">
        <v>387</v>
      </c>
      <c r="CM381" s="57" t="s">
        <v>387</v>
      </c>
      <c r="CN381" s="57" t="s">
        <v>387</v>
      </c>
      <c r="CO381" s="57" t="s">
        <v>387</v>
      </c>
      <c r="CP381" s="57" t="s">
        <v>387</v>
      </c>
      <c r="CQ381" s="57" t="s">
        <v>387</v>
      </c>
      <c r="CR381" s="57" t="s">
        <v>387</v>
      </c>
      <c r="CS381" s="57" t="s">
        <v>387</v>
      </c>
      <c r="CT381" s="57"/>
      <c r="CU381" s="57"/>
      <c r="CV381" s="57" t="s">
        <v>387</v>
      </c>
      <c r="CW381" s="57" t="s">
        <v>387</v>
      </c>
      <c r="CX381" s="38"/>
      <c r="CY381" s="61"/>
      <c r="CZ381" s="57" t="s">
        <v>387</v>
      </c>
      <c r="DA381" s="57" t="s">
        <v>387</v>
      </c>
      <c r="DB381" s="57" t="s">
        <v>387</v>
      </c>
      <c r="DC381" s="57" t="s">
        <v>387</v>
      </c>
      <c r="DD381" s="57" t="s">
        <v>387</v>
      </c>
      <c r="DE381" s="57" t="s">
        <v>387</v>
      </c>
      <c r="DF381" s="57" t="s">
        <v>387</v>
      </c>
      <c r="DG381" s="57" t="s">
        <v>387</v>
      </c>
      <c r="DH381" s="57" t="s">
        <v>387</v>
      </c>
      <c r="DI381" s="57" t="s">
        <v>387</v>
      </c>
      <c r="DJ381" s="57"/>
      <c r="DK381" s="57"/>
      <c r="DL381" s="57" t="s">
        <v>387</v>
      </c>
      <c r="DM381" s="57" t="s">
        <v>387</v>
      </c>
      <c r="DN381" s="57"/>
      <c r="DO381" s="57" t="s">
        <v>387</v>
      </c>
      <c r="DP381" s="57" t="s">
        <v>387</v>
      </c>
      <c r="DQ381" s="57"/>
      <c r="DR381" s="38"/>
      <c r="DS381" s="57" t="s">
        <v>387</v>
      </c>
      <c r="DT381" s="57" t="s">
        <v>387</v>
      </c>
      <c r="DU381" s="57" t="s">
        <v>387</v>
      </c>
      <c r="DV381" s="57" t="s">
        <v>387</v>
      </c>
      <c r="DW381" s="57" t="s">
        <v>387</v>
      </c>
      <c r="DX381" s="57" t="s">
        <v>387</v>
      </c>
      <c r="DY381" s="57" t="s">
        <v>387</v>
      </c>
      <c r="DZ381" s="57" t="s">
        <v>387</v>
      </c>
      <c r="EA381" s="57" t="s">
        <v>387</v>
      </c>
      <c r="EB381" s="57" t="s">
        <v>387</v>
      </c>
      <c r="EC381" s="57" t="s">
        <v>387</v>
      </c>
      <c r="ED381" s="57" t="s">
        <v>387</v>
      </c>
      <c r="EE381" s="57" t="s">
        <v>387</v>
      </c>
      <c r="EF381" s="57" t="s">
        <v>387</v>
      </c>
      <c r="EG381" s="57"/>
      <c r="EH381" s="57"/>
      <c r="EI381" s="57" t="s">
        <v>387</v>
      </c>
      <c r="EJ381" s="57" t="s">
        <v>387</v>
      </c>
      <c r="EK381" s="38"/>
      <c r="EL381" s="38"/>
      <c r="EM381" s="61"/>
      <c r="EN381" s="57" t="s">
        <v>387</v>
      </c>
      <c r="EO381" s="57" t="s">
        <v>387</v>
      </c>
      <c r="EP381" s="57" t="s">
        <v>387</v>
      </c>
      <c r="EQ381" s="57" t="s">
        <v>387</v>
      </c>
      <c r="ER381" s="57" t="s">
        <v>387</v>
      </c>
      <c r="ES381" s="57" t="s">
        <v>387</v>
      </c>
      <c r="ET381" s="57" t="s">
        <v>387</v>
      </c>
      <c r="EU381" s="57" t="s">
        <v>387</v>
      </c>
      <c r="EV381" s="57" t="s">
        <v>387</v>
      </c>
      <c r="EW381" s="57" t="s">
        <v>387</v>
      </c>
      <c r="EX381" s="57"/>
      <c r="EY381" s="57"/>
      <c r="EZ381" s="57" t="s">
        <v>387</v>
      </c>
      <c r="FA381" s="57" t="s">
        <v>387</v>
      </c>
      <c r="FB381" s="57"/>
      <c r="FC381" s="38"/>
      <c r="FD381" s="38"/>
      <c r="FE381" s="38"/>
      <c r="FF381" s="38"/>
      <c r="FG381" s="61"/>
      <c r="FH381" s="57" t="s">
        <v>387</v>
      </c>
      <c r="FI381" s="57" t="s">
        <v>387</v>
      </c>
      <c r="FJ381" s="57" t="s">
        <v>387</v>
      </c>
      <c r="FK381" s="57" t="s">
        <v>387</v>
      </c>
      <c r="FL381" s="57" t="s">
        <v>387</v>
      </c>
      <c r="FM381" s="57" t="s">
        <v>387</v>
      </c>
      <c r="FN381" s="57" t="s">
        <v>387</v>
      </c>
      <c r="FO381" s="57" t="s">
        <v>387</v>
      </c>
      <c r="FP381" s="57" t="s">
        <v>387</v>
      </c>
      <c r="FQ381" s="57" t="s">
        <v>387</v>
      </c>
      <c r="FR381" s="57" t="s">
        <v>387</v>
      </c>
      <c r="FS381" s="57" t="s">
        <v>387</v>
      </c>
      <c r="FT381" s="57" t="s">
        <v>387</v>
      </c>
      <c r="FU381" s="57" t="s">
        <v>387</v>
      </c>
      <c r="FV381" s="57"/>
      <c r="FW381" s="57"/>
      <c r="FX381" s="57" t="s">
        <v>387</v>
      </c>
      <c r="FY381" s="57" t="s">
        <v>387</v>
      </c>
      <c r="FZ381" s="57"/>
      <c r="GA381" s="57" t="s">
        <v>387</v>
      </c>
      <c r="GB381" s="57" t="s">
        <v>387</v>
      </c>
      <c r="GC381" s="57" t="s">
        <v>387</v>
      </c>
      <c r="GD381" s="57" t="s">
        <v>387</v>
      </c>
      <c r="GE381" s="57" t="s">
        <v>387</v>
      </c>
      <c r="GF381" s="57" t="s">
        <v>387</v>
      </c>
      <c r="GG381" s="57" t="s">
        <v>387</v>
      </c>
      <c r="GH381" s="57"/>
      <c r="GI381" s="57"/>
      <c r="GJ381" s="57"/>
      <c r="GK381" s="57"/>
      <c r="GL381" s="57"/>
      <c r="GM381" s="57" t="s">
        <v>387</v>
      </c>
      <c r="GN381" s="57" t="s">
        <v>387</v>
      </c>
      <c r="GO381" s="57"/>
      <c r="GP381" s="57" t="s">
        <v>387</v>
      </c>
      <c r="GQ381" s="57" t="s">
        <v>387</v>
      </c>
      <c r="GR381" s="57"/>
      <c r="GS381" s="38"/>
      <c r="GT381" s="38"/>
      <c r="GU381" s="57" t="s">
        <v>387</v>
      </c>
      <c r="GV381" s="57" t="s">
        <v>387</v>
      </c>
      <c r="GW381" s="57" t="s">
        <v>387</v>
      </c>
      <c r="GX381" s="57" t="s">
        <v>387</v>
      </c>
      <c r="GY381" s="57" t="s">
        <v>387</v>
      </c>
      <c r="GZ381" s="57" t="s">
        <v>387</v>
      </c>
      <c r="HA381" s="57" t="s">
        <v>387</v>
      </c>
      <c r="HB381" s="57" t="s">
        <v>387</v>
      </c>
      <c r="HC381" s="57" t="s">
        <v>387</v>
      </c>
      <c r="HD381" s="57" t="s">
        <v>387</v>
      </c>
      <c r="HE381" s="57" t="s">
        <v>387</v>
      </c>
      <c r="HF381" s="57" t="s">
        <v>387</v>
      </c>
      <c r="HG381" s="57" t="s">
        <v>387</v>
      </c>
      <c r="HH381" s="57" t="s">
        <v>387</v>
      </c>
      <c r="HI381" s="57"/>
      <c r="HJ381" s="57"/>
      <c r="HK381" s="57" t="s">
        <v>387</v>
      </c>
      <c r="HL381" s="57" t="s">
        <v>387</v>
      </c>
      <c r="HM381" s="38"/>
      <c r="HN381" s="38"/>
      <c r="HO381" s="61"/>
      <c r="HP381" s="57" t="s">
        <v>387</v>
      </c>
      <c r="HQ381" s="57" t="s">
        <v>387</v>
      </c>
      <c r="HR381" s="57" t="s">
        <v>387</v>
      </c>
      <c r="HS381" s="57" t="s">
        <v>387</v>
      </c>
      <c r="HT381" s="57" t="s">
        <v>387</v>
      </c>
      <c r="HU381" s="57" t="s">
        <v>387</v>
      </c>
      <c r="HV381" s="57" t="s">
        <v>387</v>
      </c>
      <c r="HW381" s="57" t="s">
        <v>387</v>
      </c>
      <c r="HX381" s="57" t="s">
        <v>387</v>
      </c>
      <c r="HY381" s="57" t="s">
        <v>387</v>
      </c>
      <c r="HZ381" s="57"/>
      <c r="IA381" s="57"/>
      <c r="IB381" s="57" t="s">
        <v>387</v>
      </c>
      <c r="IC381" s="57" t="s">
        <v>387</v>
      </c>
      <c r="ID381" s="57"/>
      <c r="IE381" s="57" t="s">
        <v>387</v>
      </c>
      <c r="IF381" s="57" t="s">
        <v>387</v>
      </c>
      <c r="IG381" s="57"/>
      <c r="IH381" s="57"/>
      <c r="II381" s="57" t="s">
        <v>387</v>
      </c>
      <c r="IJ381" s="57" t="s">
        <v>387</v>
      </c>
      <c r="IK381" s="57"/>
      <c r="IL381" s="57" t="s">
        <v>387</v>
      </c>
      <c r="IM381" s="57" t="s">
        <v>387</v>
      </c>
      <c r="IN381" s="57" t="s">
        <v>387</v>
      </c>
      <c r="IO381" s="57" t="s">
        <v>387</v>
      </c>
      <c r="IP381" s="57" t="s">
        <v>387</v>
      </c>
      <c r="IQ381" s="57" t="s">
        <v>387</v>
      </c>
      <c r="IR381" s="57" t="s">
        <v>387</v>
      </c>
      <c r="IS381" s="57" t="s">
        <v>387</v>
      </c>
      <c r="IT381" s="57" t="s">
        <v>387</v>
      </c>
      <c r="IU381" s="57" t="s">
        <v>387</v>
      </c>
      <c r="IV381" s="57" t="s">
        <v>387</v>
      </c>
      <c r="IW381" s="57"/>
      <c r="IX381" s="57"/>
      <c r="IY381" s="57" t="s">
        <v>387</v>
      </c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14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63</v>
      </c>
      <c r="AGR381" s="36" t="str">
        <f t="shared" si="1156"/>
        <v/>
      </c>
      <c r="AGS381" s="36" t="str">
        <f t="shared" si="1142"/>
        <v/>
      </c>
      <c r="AGT381" s="39">
        <f t="shared" si="1157"/>
        <v>55</v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14</v>
      </c>
      <c r="B382" s="48" t="s">
        <v>234</v>
      </c>
      <c r="C382" s="37"/>
      <c r="D382" s="35"/>
      <c r="E382" s="35"/>
      <c r="F382" s="35"/>
      <c r="G382" s="57"/>
      <c r="H382" s="57"/>
      <c r="I382" s="57"/>
      <c r="J382" s="57"/>
      <c r="K382" s="57" t="s">
        <v>387</v>
      </c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38"/>
      <c r="W382" s="57"/>
      <c r="X382" s="57"/>
      <c r="Y382" s="57"/>
      <c r="Z382" s="57" t="s">
        <v>387</v>
      </c>
      <c r="AA382" s="57" t="s">
        <v>387</v>
      </c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 t="s">
        <v>387</v>
      </c>
      <c r="AM382" s="57" t="s">
        <v>387</v>
      </c>
      <c r="AN382" s="38"/>
      <c r="AO382" s="38"/>
      <c r="AP382" s="38"/>
      <c r="AQ382" s="57"/>
      <c r="AR382" s="57"/>
      <c r="AS382" s="57"/>
      <c r="AT382" s="57" t="s">
        <v>387</v>
      </c>
      <c r="AU382" s="57" t="s">
        <v>387</v>
      </c>
      <c r="AV382" s="57"/>
      <c r="AW382" s="57"/>
      <c r="AX382" s="57"/>
      <c r="AY382" s="57"/>
      <c r="AZ382" s="57"/>
      <c r="BA382" s="57"/>
      <c r="BB382" s="57" t="s">
        <v>387</v>
      </c>
      <c r="BC382" s="57" t="s">
        <v>387</v>
      </c>
      <c r="BD382" s="57" t="s">
        <v>387</v>
      </c>
      <c r="BE382" s="57"/>
      <c r="BF382" s="57"/>
      <c r="BG382" s="57"/>
      <c r="BH382" s="57"/>
      <c r="BI382" s="38"/>
      <c r="BJ382" s="38"/>
      <c r="BK382" s="61"/>
      <c r="BL382" s="57"/>
      <c r="BM382" s="57"/>
      <c r="BN382" s="57"/>
      <c r="BO382" s="57" t="s">
        <v>387</v>
      </c>
      <c r="BP382" s="57" t="s">
        <v>387</v>
      </c>
      <c r="BQ382" s="57" t="s">
        <v>387</v>
      </c>
      <c r="BR382" s="57" t="s">
        <v>387</v>
      </c>
      <c r="BS382" s="57"/>
      <c r="BT382" s="57"/>
      <c r="BU382" s="57" t="s">
        <v>387</v>
      </c>
      <c r="BV382" s="57"/>
      <c r="BW382" s="57"/>
      <c r="BX382" s="57" t="s">
        <v>387</v>
      </c>
      <c r="BY382" s="57" t="s">
        <v>387</v>
      </c>
      <c r="BZ382" s="57"/>
      <c r="CA382" s="57" t="s">
        <v>387</v>
      </c>
      <c r="CB382" s="57" t="s">
        <v>387</v>
      </c>
      <c r="CC382" s="57"/>
      <c r="CD382" s="57"/>
      <c r="CE382" s="61"/>
      <c r="CF382" s="57"/>
      <c r="CG382" s="57"/>
      <c r="CH382" s="57"/>
      <c r="CI382" s="57"/>
      <c r="CJ382" s="57"/>
      <c r="CK382" s="57"/>
      <c r="CL382" s="57"/>
      <c r="CM382" s="57"/>
      <c r="CN382" s="57" t="s">
        <v>387</v>
      </c>
      <c r="CO382" s="57"/>
      <c r="CP382" s="57"/>
      <c r="CQ382" s="57"/>
      <c r="CR382" s="57"/>
      <c r="CS382" s="57"/>
      <c r="CT382" s="57"/>
      <c r="CU382" s="57"/>
      <c r="CV382" s="57"/>
      <c r="CW382" s="57" t="s">
        <v>387</v>
      </c>
      <c r="CX382" s="38"/>
      <c r="CY382" s="61"/>
      <c r="CZ382" s="57" t="s">
        <v>387</v>
      </c>
      <c r="DA382" s="57" t="s">
        <v>387</v>
      </c>
      <c r="DB382" s="57" t="s">
        <v>387</v>
      </c>
      <c r="DC382" s="57" t="s">
        <v>387</v>
      </c>
      <c r="DD382" s="57" t="s">
        <v>387</v>
      </c>
      <c r="DE382" s="57" t="s">
        <v>387</v>
      </c>
      <c r="DF382" s="57" t="s">
        <v>387</v>
      </c>
      <c r="DG382" s="57" t="s">
        <v>387</v>
      </c>
      <c r="DH382" s="57" t="s">
        <v>387</v>
      </c>
      <c r="DI382" s="57" t="s">
        <v>387</v>
      </c>
      <c r="DJ382" s="57"/>
      <c r="DK382" s="57"/>
      <c r="DL382" s="57" t="s">
        <v>387</v>
      </c>
      <c r="DM382" s="57" t="s">
        <v>387</v>
      </c>
      <c r="DN382" s="57"/>
      <c r="DO382" s="57" t="s">
        <v>387</v>
      </c>
      <c r="DP382" s="57" t="s">
        <v>387</v>
      </c>
      <c r="DQ382" s="57"/>
      <c r="DR382" s="38"/>
      <c r="DS382" s="57"/>
      <c r="DT382" s="57"/>
      <c r="DU382" s="57"/>
      <c r="DV382" s="57"/>
      <c r="DW382" s="57" t="s">
        <v>387</v>
      </c>
      <c r="DX382" s="57"/>
      <c r="DY382" s="57"/>
      <c r="DZ382" s="57" t="s">
        <v>387</v>
      </c>
      <c r="EA382" s="57" t="s">
        <v>387</v>
      </c>
      <c r="EB382" s="57" t="s">
        <v>387</v>
      </c>
      <c r="EC382" s="57" t="s">
        <v>387</v>
      </c>
      <c r="ED382" s="57"/>
      <c r="EE382" s="57" t="s">
        <v>387</v>
      </c>
      <c r="EF382" s="57" t="s">
        <v>387</v>
      </c>
      <c r="EG382" s="57"/>
      <c r="EH382" s="57"/>
      <c r="EI382" s="57"/>
      <c r="EJ382" s="57"/>
      <c r="EK382" s="38"/>
      <c r="EL382" s="38"/>
      <c r="EM382" s="61"/>
      <c r="EN382" s="57" t="s">
        <v>387</v>
      </c>
      <c r="EO382" s="57" t="s">
        <v>387</v>
      </c>
      <c r="EP382" s="57" t="s">
        <v>387</v>
      </c>
      <c r="EQ382" s="57" t="s">
        <v>387</v>
      </c>
      <c r="ER382" s="57" t="s">
        <v>387</v>
      </c>
      <c r="ES382" s="57" t="s">
        <v>387</v>
      </c>
      <c r="ET382" s="57" t="s">
        <v>387</v>
      </c>
      <c r="EU382" s="57" t="s">
        <v>387</v>
      </c>
      <c r="EV382" s="57" t="s">
        <v>387</v>
      </c>
      <c r="EW382" s="57" t="s">
        <v>387</v>
      </c>
      <c r="EX382" s="57"/>
      <c r="EY382" s="57"/>
      <c r="EZ382" s="57" t="s">
        <v>387</v>
      </c>
      <c r="FA382" s="57" t="s">
        <v>387</v>
      </c>
      <c r="FB382" s="57"/>
      <c r="FC382" s="38"/>
      <c r="FD382" s="38"/>
      <c r="FE382" s="38"/>
      <c r="FF382" s="38"/>
      <c r="FG382" s="61"/>
      <c r="FH382" s="57"/>
      <c r="FI382" s="57"/>
      <c r="FJ382" s="57"/>
      <c r="FK382" s="57" t="s">
        <v>387</v>
      </c>
      <c r="FL382" s="57" t="s">
        <v>387</v>
      </c>
      <c r="FM382" s="57"/>
      <c r="FN382" s="57"/>
      <c r="FO382" s="57" t="s">
        <v>387</v>
      </c>
      <c r="FP382" s="57" t="s">
        <v>387</v>
      </c>
      <c r="FQ382" s="57"/>
      <c r="FR382" s="57"/>
      <c r="FS382" s="57"/>
      <c r="FT382" s="57"/>
      <c r="FU382" s="57"/>
      <c r="FV382" s="57"/>
      <c r="FW382" s="57"/>
      <c r="FX382" s="57"/>
      <c r="FY382" s="57"/>
      <c r="FZ382" s="57"/>
      <c r="GA382" s="57" t="s">
        <v>387</v>
      </c>
      <c r="GB382" s="57" t="s">
        <v>387</v>
      </c>
      <c r="GC382" s="57"/>
      <c r="GD382" s="57" t="s">
        <v>387</v>
      </c>
      <c r="GE382" s="57" t="s">
        <v>387</v>
      </c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38"/>
      <c r="GT382" s="38"/>
      <c r="GU382" s="57"/>
      <c r="GV382" s="57"/>
      <c r="GW382" s="57"/>
      <c r="GX382" s="57" t="s">
        <v>387</v>
      </c>
      <c r="GY382" s="57"/>
      <c r="GZ382" s="57"/>
      <c r="HA382" s="57"/>
      <c r="HB382" s="57" t="s">
        <v>387</v>
      </c>
      <c r="HC382" s="57" t="s">
        <v>387</v>
      </c>
      <c r="HD382" s="57"/>
      <c r="HE382" s="57"/>
      <c r="HF382" s="57"/>
      <c r="HG382" s="57"/>
      <c r="HH382" s="57" t="s">
        <v>387</v>
      </c>
      <c r="HI382" s="57"/>
      <c r="HJ382" s="57"/>
      <c r="HK382" s="57"/>
      <c r="HL382" s="57"/>
      <c r="HM382" s="38"/>
      <c r="HN382" s="38"/>
      <c r="HO382" s="61"/>
      <c r="HP382" s="57"/>
      <c r="HQ382" s="57"/>
      <c r="HR382" s="57"/>
      <c r="HS382" s="57" t="s">
        <v>387</v>
      </c>
      <c r="HT382" s="57" t="s">
        <v>387</v>
      </c>
      <c r="HU382" s="57"/>
      <c r="HV382" s="57"/>
      <c r="HW382" s="57"/>
      <c r="HX382" s="57"/>
      <c r="HY382" s="57"/>
      <c r="HZ382" s="57"/>
      <c r="IA382" s="57"/>
      <c r="IB382" s="57"/>
      <c r="IC382" s="57"/>
      <c r="ID382" s="57"/>
      <c r="IE382" s="57" t="s">
        <v>387</v>
      </c>
      <c r="IF382" s="57" t="s">
        <v>387</v>
      </c>
      <c r="IG382" s="57"/>
      <c r="IH382" s="57"/>
      <c r="II382" s="57" t="s">
        <v>387</v>
      </c>
      <c r="IJ382" s="57" t="s">
        <v>387</v>
      </c>
      <c r="IK382" s="57"/>
      <c r="IL382" s="57"/>
      <c r="IM382" s="57" t="s">
        <v>387</v>
      </c>
      <c r="IN382" s="57"/>
      <c r="IO382" s="57"/>
      <c r="IP382" s="57" t="s">
        <v>387</v>
      </c>
      <c r="IQ382" s="57" t="s">
        <v>387</v>
      </c>
      <c r="IR382" s="57"/>
      <c r="IS382" s="57"/>
      <c r="IT382" s="57" t="s">
        <v>387</v>
      </c>
      <c r="IU382" s="57"/>
      <c r="IV382" s="57" t="s">
        <v>387</v>
      </c>
      <c r="IW382" s="57"/>
      <c r="IX382" s="57"/>
      <c r="IY382" s="57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7</v>
      </c>
      <c r="AGL382" s="36" t="str">
        <f t="shared" si="1152"/>
        <v/>
      </c>
      <c r="AGM382" s="36" t="str">
        <f t="shared" si="1140"/>
        <v/>
      </c>
      <c r="AGN382" s="39">
        <f t="shared" si="1153"/>
        <v>20</v>
      </c>
      <c r="AGO382" s="36" t="str">
        <f t="shared" si="1154"/>
        <v/>
      </c>
      <c r="AGP382" s="36" t="str">
        <f t="shared" si="1141"/>
        <v/>
      </c>
      <c r="AGQ382" s="39">
        <f t="shared" si="1155"/>
        <v>38</v>
      </c>
      <c r="AGR382" s="36" t="str">
        <f t="shared" si="1156"/>
        <v/>
      </c>
      <c r="AGS382" s="36" t="str">
        <f t="shared" si="1142"/>
        <v/>
      </c>
      <c r="AGT382" s="39">
        <f t="shared" si="1157"/>
        <v>19</v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15</v>
      </c>
      <c r="B383" s="48" t="s">
        <v>235</v>
      </c>
      <c r="C383" s="37"/>
      <c r="D383" s="35"/>
      <c r="E383" s="35"/>
      <c r="F383" s="35"/>
      <c r="G383" s="57" t="s">
        <v>387</v>
      </c>
      <c r="H383" s="57" t="s">
        <v>387</v>
      </c>
      <c r="I383" s="57" t="s">
        <v>387</v>
      </c>
      <c r="J383" s="57" t="s">
        <v>387</v>
      </c>
      <c r="K383" s="57" t="s">
        <v>387</v>
      </c>
      <c r="L383" s="57" t="s">
        <v>387</v>
      </c>
      <c r="M383" s="57" t="s">
        <v>387</v>
      </c>
      <c r="N383" s="57" t="s">
        <v>387</v>
      </c>
      <c r="O383" s="57" t="s">
        <v>387</v>
      </c>
      <c r="P383" s="57" t="s">
        <v>387</v>
      </c>
      <c r="Q383" s="57" t="s">
        <v>387</v>
      </c>
      <c r="R383" s="57"/>
      <c r="S383" s="57"/>
      <c r="T383" s="57" t="s">
        <v>387</v>
      </c>
      <c r="U383" s="57" t="s">
        <v>387</v>
      </c>
      <c r="V383" s="38"/>
      <c r="W383" s="57" t="s">
        <v>387</v>
      </c>
      <c r="X383" s="57" t="s">
        <v>387</v>
      </c>
      <c r="Y383" s="57" t="s">
        <v>387</v>
      </c>
      <c r="Z383" s="57" t="s">
        <v>387</v>
      </c>
      <c r="AA383" s="57" t="s">
        <v>387</v>
      </c>
      <c r="AB383" s="57" t="s">
        <v>387</v>
      </c>
      <c r="AC383" s="57" t="s">
        <v>387</v>
      </c>
      <c r="AD383" s="57" t="s">
        <v>387</v>
      </c>
      <c r="AE383" s="57" t="s">
        <v>387</v>
      </c>
      <c r="AF383" s="57" t="s">
        <v>387</v>
      </c>
      <c r="AG383" s="57"/>
      <c r="AH383" s="57" t="s">
        <v>387</v>
      </c>
      <c r="AI383" s="57" t="s">
        <v>387</v>
      </c>
      <c r="AJ383" s="57"/>
      <c r="AK383" s="57"/>
      <c r="AL383" s="57" t="s">
        <v>387</v>
      </c>
      <c r="AM383" s="57" t="s">
        <v>387</v>
      </c>
      <c r="AN383" s="38"/>
      <c r="AO383" s="38"/>
      <c r="AP383" s="38"/>
      <c r="AQ383" s="57" t="s">
        <v>387</v>
      </c>
      <c r="AR383" s="57" t="s">
        <v>387</v>
      </c>
      <c r="AS383" s="57"/>
      <c r="AT383" s="57" t="s">
        <v>387</v>
      </c>
      <c r="AU383" s="57" t="s">
        <v>387</v>
      </c>
      <c r="AV383" s="57" t="s">
        <v>387</v>
      </c>
      <c r="AW383" s="57"/>
      <c r="AX383" s="57" t="s">
        <v>387</v>
      </c>
      <c r="AY383" s="57" t="s">
        <v>387</v>
      </c>
      <c r="AZ383" s="57"/>
      <c r="BA383" s="57"/>
      <c r="BB383" s="57" t="s">
        <v>387</v>
      </c>
      <c r="BC383" s="57" t="s">
        <v>387</v>
      </c>
      <c r="BD383" s="57" t="s">
        <v>387</v>
      </c>
      <c r="BE383" s="57"/>
      <c r="BF383" s="57" t="s">
        <v>387</v>
      </c>
      <c r="BG383" s="57" t="s">
        <v>387</v>
      </c>
      <c r="BH383" s="57"/>
      <c r="BI383" s="38"/>
      <c r="BJ383" s="38"/>
      <c r="BK383" s="61"/>
      <c r="BL383" s="57" t="s">
        <v>387</v>
      </c>
      <c r="BM383" s="57" t="s">
        <v>387</v>
      </c>
      <c r="BN383" s="57"/>
      <c r="BO383" s="57" t="s">
        <v>387</v>
      </c>
      <c r="BP383" s="57"/>
      <c r="BQ383" s="57"/>
      <c r="BR383" s="57"/>
      <c r="BS383" s="57" t="s">
        <v>387</v>
      </c>
      <c r="BT383" s="57" t="s">
        <v>387</v>
      </c>
      <c r="BU383" s="57" t="s">
        <v>387</v>
      </c>
      <c r="BV383" s="57"/>
      <c r="BW383" s="57"/>
      <c r="BX383" s="57" t="s">
        <v>387</v>
      </c>
      <c r="BY383" s="57" t="s">
        <v>387</v>
      </c>
      <c r="BZ383" s="57"/>
      <c r="CA383" s="57"/>
      <c r="CB383" s="57"/>
      <c r="CC383" s="57"/>
      <c r="CD383" s="57"/>
      <c r="CE383" s="61"/>
      <c r="CF383" s="57"/>
      <c r="CG383" s="57"/>
      <c r="CH383" s="57"/>
      <c r="CI383" s="57" t="s">
        <v>387</v>
      </c>
      <c r="CJ383" s="57" t="s">
        <v>387</v>
      </c>
      <c r="CK383" s="57" t="s">
        <v>387</v>
      </c>
      <c r="CL383" s="57" t="s">
        <v>387</v>
      </c>
      <c r="CM383" s="57"/>
      <c r="CN383" s="57"/>
      <c r="CO383" s="57"/>
      <c r="CP383" s="57"/>
      <c r="CQ383" s="57" t="s">
        <v>387</v>
      </c>
      <c r="CR383" s="57"/>
      <c r="CS383" s="57" t="s">
        <v>387</v>
      </c>
      <c r="CT383" s="57"/>
      <c r="CU383" s="57"/>
      <c r="CV383" s="57"/>
      <c r="CW383" s="57" t="s">
        <v>387</v>
      </c>
      <c r="CX383" s="38"/>
      <c r="CY383" s="61"/>
      <c r="CZ383" s="57" t="s">
        <v>387</v>
      </c>
      <c r="DA383" s="57" t="s">
        <v>387</v>
      </c>
      <c r="DB383" s="57" t="s">
        <v>387</v>
      </c>
      <c r="DC383" s="57" t="s">
        <v>387</v>
      </c>
      <c r="DD383" s="57" t="s">
        <v>387</v>
      </c>
      <c r="DE383" s="57" t="s">
        <v>387</v>
      </c>
      <c r="DF383" s="57" t="s">
        <v>387</v>
      </c>
      <c r="DG383" s="57"/>
      <c r="DH383" s="57"/>
      <c r="DI383" s="57"/>
      <c r="DJ383" s="57"/>
      <c r="DK383" s="57"/>
      <c r="DL383" s="57" t="s">
        <v>387</v>
      </c>
      <c r="DM383" s="57" t="s">
        <v>387</v>
      </c>
      <c r="DN383" s="57"/>
      <c r="DO383" s="57"/>
      <c r="DP383" s="57"/>
      <c r="DQ383" s="57"/>
      <c r="DR383" s="38"/>
      <c r="DS383" s="57" t="s">
        <v>387</v>
      </c>
      <c r="DT383" s="57" t="s">
        <v>387</v>
      </c>
      <c r="DU383" s="57"/>
      <c r="DV383" s="57" t="s">
        <v>387</v>
      </c>
      <c r="DW383" s="57" t="s">
        <v>387</v>
      </c>
      <c r="DX383" s="57" t="s">
        <v>387</v>
      </c>
      <c r="DY383" s="57" t="s">
        <v>387</v>
      </c>
      <c r="DZ383" s="57" t="s">
        <v>387</v>
      </c>
      <c r="EA383" s="57" t="s">
        <v>387</v>
      </c>
      <c r="EB383" s="57"/>
      <c r="EC383" s="57"/>
      <c r="ED383" s="57" t="s">
        <v>387</v>
      </c>
      <c r="EE383" s="57" t="s">
        <v>387</v>
      </c>
      <c r="EF383" s="57" t="s">
        <v>387</v>
      </c>
      <c r="EG383" s="57"/>
      <c r="EH383" s="57"/>
      <c r="EI383" s="57" t="s">
        <v>387</v>
      </c>
      <c r="EJ383" s="57"/>
      <c r="EK383" s="38"/>
      <c r="EL383" s="38"/>
      <c r="EM383" s="61"/>
      <c r="EN383" s="57" t="s">
        <v>387</v>
      </c>
      <c r="EO383" s="57"/>
      <c r="EP383" s="57"/>
      <c r="EQ383" s="57" t="s">
        <v>387</v>
      </c>
      <c r="ER383" s="57" t="s">
        <v>387</v>
      </c>
      <c r="ES383" s="57"/>
      <c r="ET383" s="57"/>
      <c r="EU383" s="57"/>
      <c r="EV383" s="57"/>
      <c r="EW383" s="57"/>
      <c r="EX383" s="57"/>
      <c r="EY383" s="57"/>
      <c r="EZ383" s="57"/>
      <c r="FA383" s="57"/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 t="s">
        <v>387</v>
      </c>
      <c r="FN383" s="57" t="s">
        <v>387</v>
      </c>
      <c r="FO383" s="57" t="s">
        <v>387</v>
      </c>
      <c r="FP383" s="57"/>
      <c r="FQ383" s="57"/>
      <c r="FR383" s="57"/>
      <c r="FS383" s="57"/>
      <c r="FT383" s="57"/>
      <c r="FU383" s="57" t="s">
        <v>387</v>
      </c>
      <c r="FV383" s="57"/>
      <c r="FW383" s="57"/>
      <c r="FX383" s="57"/>
      <c r="FY383" s="57"/>
      <c r="FZ383" s="57"/>
      <c r="GA383" s="57"/>
      <c r="GB383" s="57"/>
      <c r="GC383" s="57"/>
      <c r="GD383" s="57" t="s">
        <v>387</v>
      </c>
      <c r="GE383" s="57" t="s">
        <v>387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57" t="s">
        <v>387</v>
      </c>
      <c r="GV383" s="57" t="s">
        <v>387</v>
      </c>
      <c r="GW383" s="57"/>
      <c r="GX383" s="57" t="s">
        <v>387</v>
      </c>
      <c r="GY383" s="57"/>
      <c r="GZ383" s="57"/>
      <c r="HA383" s="57"/>
      <c r="HB383" s="57" t="s">
        <v>387</v>
      </c>
      <c r="HC383" s="57" t="s">
        <v>387</v>
      </c>
      <c r="HD383" s="57"/>
      <c r="HE383" s="57"/>
      <c r="HF383" s="57" t="s">
        <v>387</v>
      </c>
      <c r="HG383" s="57"/>
      <c r="HH383" s="57" t="s">
        <v>387</v>
      </c>
      <c r="HI383" s="57"/>
      <c r="HJ383" s="57"/>
      <c r="HK383" s="57" t="s">
        <v>387</v>
      </c>
      <c r="HL383" s="57"/>
      <c r="HM383" s="38"/>
      <c r="HN383" s="38"/>
      <c r="HO383" s="61"/>
      <c r="HP383" s="57" t="s">
        <v>387</v>
      </c>
      <c r="HQ383" s="57" t="s">
        <v>387</v>
      </c>
      <c r="HR383" s="57"/>
      <c r="HS383" s="57" t="s">
        <v>387</v>
      </c>
      <c r="HT383" s="57"/>
      <c r="HU383" s="57"/>
      <c r="HV383" s="57" t="s">
        <v>387</v>
      </c>
      <c r="HW383" s="57" t="s">
        <v>387</v>
      </c>
      <c r="HX383" s="57" t="s">
        <v>387</v>
      </c>
      <c r="HY383" s="57"/>
      <c r="HZ383" s="57"/>
      <c r="IA383" s="57"/>
      <c r="IB383" s="57"/>
      <c r="IC383" s="57"/>
      <c r="ID383" s="57"/>
      <c r="IE383" s="57"/>
      <c r="IF383" s="57"/>
      <c r="IG383" s="57"/>
      <c r="IH383" s="57"/>
      <c r="II383" s="57" t="s">
        <v>387</v>
      </c>
      <c r="IJ383" s="57" t="s">
        <v>387</v>
      </c>
      <c r="IK383" s="57"/>
      <c r="IL383" s="57" t="s">
        <v>387</v>
      </c>
      <c r="IM383" s="57" t="s">
        <v>387</v>
      </c>
      <c r="IN383" s="57"/>
      <c r="IO383" s="57"/>
      <c r="IP383" s="57" t="s">
        <v>387</v>
      </c>
      <c r="IQ383" s="57" t="s">
        <v>387</v>
      </c>
      <c r="IR383" s="57"/>
      <c r="IS383" s="57"/>
      <c r="IT383" s="57" t="s">
        <v>387</v>
      </c>
      <c r="IU383" s="57" t="s">
        <v>387</v>
      </c>
      <c r="IV383" s="57" t="s">
        <v>387</v>
      </c>
      <c r="IW383" s="57"/>
      <c r="IX383" s="57"/>
      <c r="IY383" s="57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9</v>
      </c>
      <c r="AGL383" s="36" t="str">
        <f t="shared" si="1152"/>
        <v/>
      </c>
      <c r="AGM383" s="36" t="str">
        <f t="shared" si="1140"/>
        <v/>
      </c>
      <c r="AGN383" s="39">
        <f t="shared" si="1153"/>
        <v>51</v>
      </c>
      <c r="AGO383" s="36" t="str">
        <f t="shared" si="1154"/>
        <v/>
      </c>
      <c r="AGP383" s="36" t="str">
        <f t="shared" si="1141"/>
        <v/>
      </c>
      <c r="AGQ383" s="39">
        <f t="shared" si="1155"/>
        <v>31</v>
      </c>
      <c r="AGR383" s="36" t="str">
        <f t="shared" si="1156"/>
        <v/>
      </c>
      <c r="AGS383" s="36" t="str">
        <f t="shared" si="1142"/>
        <v/>
      </c>
      <c r="AGT383" s="39">
        <f t="shared" si="1157"/>
        <v>25</v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16</v>
      </c>
      <c r="B384" s="48" t="s">
        <v>236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/>
      <c r="Z384" s="57" t="s">
        <v>387</v>
      </c>
      <c r="AA384" s="57" t="s">
        <v>387</v>
      </c>
      <c r="AB384" s="57" t="s">
        <v>387</v>
      </c>
      <c r="AC384" s="57" t="s">
        <v>387</v>
      </c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38"/>
      <c r="AO384" s="38"/>
      <c r="AP384" s="38"/>
      <c r="AQ384" s="57" t="s">
        <v>387</v>
      </c>
      <c r="AR384" s="57" t="s">
        <v>387</v>
      </c>
      <c r="AS384" s="57"/>
      <c r="AT384" s="57" t="s">
        <v>387</v>
      </c>
      <c r="AU384" s="57" t="s">
        <v>387</v>
      </c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 t="s">
        <v>387</v>
      </c>
      <c r="BH384" s="57"/>
      <c r="BI384" s="38"/>
      <c r="BJ384" s="38"/>
      <c r="BK384" s="61"/>
      <c r="BL384" s="57"/>
      <c r="BM384" s="57"/>
      <c r="BN384" s="57"/>
      <c r="BO384" s="57" t="s">
        <v>387</v>
      </c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 t="s">
        <v>387</v>
      </c>
      <c r="CB384" s="57" t="s">
        <v>387</v>
      </c>
      <c r="CC384" s="57"/>
      <c r="CD384" s="57"/>
      <c r="CE384" s="61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 t="s">
        <v>387</v>
      </c>
      <c r="CR384" s="57" t="s">
        <v>387</v>
      </c>
      <c r="CS384" s="57" t="s">
        <v>387</v>
      </c>
      <c r="CT384" s="57"/>
      <c r="CU384" s="57"/>
      <c r="CV384" s="57"/>
      <c r="CW384" s="57"/>
      <c r="CX384" s="38"/>
      <c r="CY384" s="61"/>
      <c r="CZ384" s="57"/>
      <c r="DA384" s="57"/>
      <c r="DB384" s="57" t="s">
        <v>387</v>
      </c>
      <c r="DC384" s="57" t="s">
        <v>387</v>
      </c>
      <c r="DD384" s="57" t="s">
        <v>387</v>
      </c>
      <c r="DE384" s="57" t="s">
        <v>387</v>
      </c>
      <c r="DF384" s="57"/>
      <c r="DG384" s="57" t="s">
        <v>387</v>
      </c>
      <c r="DH384" s="57" t="s">
        <v>387</v>
      </c>
      <c r="DI384" s="57"/>
      <c r="DJ384" s="57"/>
      <c r="DK384" s="57"/>
      <c r="DL384" s="57"/>
      <c r="DM384" s="57"/>
      <c r="DN384" s="57"/>
      <c r="DO384" s="57" t="s">
        <v>387</v>
      </c>
      <c r="DP384" s="57" t="s">
        <v>387</v>
      </c>
      <c r="DQ384" s="57"/>
      <c r="DR384" s="38"/>
      <c r="DS384" s="57"/>
      <c r="DT384" s="57"/>
      <c r="DU384" s="57"/>
      <c r="DV384" s="57" t="s">
        <v>387</v>
      </c>
      <c r="DW384" s="57" t="s">
        <v>387</v>
      </c>
      <c r="DX384" s="57"/>
      <c r="DY384" s="57"/>
      <c r="DZ384" s="57"/>
      <c r="EA384" s="57"/>
      <c r="EB384" s="57" t="s">
        <v>387</v>
      </c>
      <c r="EC384" s="57" t="s">
        <v>387</v>
      </c>
      <c r="ED384" s="57" t="s">
        <v>387</v>
      </c>
      <c r="EE384" s="57" t="s">
        <v>387</v>
      </c>
      <c r="EF384" s="57" t="s">
        <v>387</v>
      </c>
      <c r="EG384" s="57"/>
      <c r="EH384" s="57"/>
      <c r="EI384" s="57"/>
      <c r="EJ384" s="57"/>
      <c r="EK384" s="38"/>
      <c r="EL384" s="38"/>
      <c r="EM384" s="61"/>
      <c r="EN384" s="57" t="s">
        <v>387</v>
      </c>
      <c r="EO384" s="57" t="s">
        <v>387</v>
      </c>
      <c r="EP384" s="57"/>
      <c r="EQ384" s="57" t="s">
        <v>387</v>
      </c>
      <c r="ER384" s="57"/>
      <c r="ES384" s="57"/>
      <c r="ET384" s="57"/>
      <c r="EU384" s="57" t="s">
        <v>387</v>
      </c>
      <c r="EV384" s="57" t="s">
        <v>387</v>
      </c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 t="s">
        <v>387</v>
      </c>
      <c r="FV384" s="57"/>
      <c r="FW384" s="57"/>
      <c r="FX384" s="57"/>
      <c r="FY384" s="57"/>
      <c r="FZ384" s="57"/>
      <c r="GA384" s="57"/>
      <c r="GB384" s="57"/>
      <c r="GC384" s="57"/>
      <c r="GD384" s="57" t="s">
        <v>387</v>
      </c>
      <c r="GE384" s="57" t="s">
        <v>387</v>
      </c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38"/>
      <c r="GT384" s="38"/>
      <c r="GU384" s="57"/>
      <c r="GV384" s="57"/>
      <c r="GW384" s="57"/>
      <c r="GX384" s="57" t="s">
        <v>387</v>
      </c>
      <c r="GY384" s="57" t="s">
        <v>387</v>
      </c>
      <c r="GZ384" s="57"/>
      <c r="HA384" s="57"/>
      <c r="HB384" s="57" t="s">
        <v>387</v>
      </c>
      <c r="HC384" s="57" t="s">
        <v>387</v>
      </c>
      <c r="HD384" s="57"/>
      <c r="HE384" s="57"/>
      <c r="HF384" s="57" t="s">
        <v>387</v>
      </c>
      <c r="HG384" s="57" t="s">
        <v>387</v>
      </c>
      <c r="HH384" s="57" t="s">
        <v>387</v>
      </c>
      <c r="HI384" s="57"/>
      <c r="HJ384" s="57"/>
      <c r="HK384" s="57" t="s">
        <v>387</v>
      </c>
      <c r="HL384" s="57"/>
      <c r="HM384" s="38"/>
      <c r="HN384" s="38"/>
      <c r="HO384" s="61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38"/>
      <c r="IH384" s="38"/>
      <c r="II384" s="57"/>
      <c r="IJ384" s="57"/>
      <c r="IK384" s="57"/>
      <c r="IL384" s="57"/>
      <c r="IM384" s="57" t="s">
        <v>387</v>
      </c>
      <c r="IN384" s="57" t="s">
        <v>387</v>
      </c>
      <c r="IO384" s="57" t="s">
        <v>387</v>
      </c>
      <c r="IP384" s="57" t="s">
        <v>387</v>
      </c>
      <c r="IQ384" s="57" t="s">
        <v>387</v>
      </c>
      <c r="IR384" s="57"/>
      <c r="IS384" s="57"/>
      <c r="IT384" s="57" t="s">
        <v>387</v>
      </c>
      <c r="IU384" s="57"/>
      <c r="IV384" s="57" t="s">
        <v>387</v>
      </c>
      <c r="IW384" s="57"/>
      <c r="IX384" s="57"/>
      <c r="IY384" s="57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7</v>
      </c>
      <c r="AGL384" s="36" t="str">
        <f t="shared" si="1152"/>
        <v/>
      </c>
      <c r="AGM384" s="36" t="str">
        <f t="shared" si="1140"/>
        <v/>
      </c>
      <c r="AGN384" s="39">
        <f t="shared" si="1153"/>
        <v>12</v>
      </c>
      <c r="AGO384" s="36" t="str">
        <f t="shared" si="1154"/>
        <v/>
      </c>
      <c r="AGP384" s="36" t="str">
        <f t="shared" si="1141"/>
        <v/>
      </c>
      <c r="AGQ384" s="39">
        <f t="shared" si="1155"/>
        <v>24</v>
      </c>
      <c r="AGR384" s="36" t="str">
        <f t="shared" si="1156"/>
        <v/>
      </c>
      <c r="AGS384" s="36" t="str">
        <f t="shared" si="1142"/>
        <v/>
      </c>
      <c r="AGT384" s="39">
        <f t="shared" si="1157"/>
        <v>17</v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17</v>
      </c>
      <c r="B385" s="48" t="s">
        <v>237</v>
      </c>
      <c r="C385" s="37"/>
      <c r="D385" s="35"/>
      <c r="E385" s="35"/>
      <c r="F385" s="35"/>
      <c r="G385" s="57" t="s">
        <v>387</v>
      </c>
      <c r="H385" s="57" t="s">
        <v>387</v>
      </c>
      <c r="I385" s="57" t="s">
        <v>387</v>
      </c>
      <c r="J385" s="57" t="s">
        <v>387</v>
      </c>
      <c r="K385" s="57" t="s">
        <v>387</v>
      </c>
      <c r="L385" s="57" t="s">
        <v>387</v>
      </c>
      <c r="M385" s="57" t="s">
        <v>387</v>
      </c>
      <c r="N385" s="57" t="s">
        <v>387</v>
      </c>
      <c r="O385" s="57" t="s">
        <v>387</v>
      </c>
      <c r="P385" s="57" t="s">
        <v>387</v>
      </c>
      <c r="Q385" s="57" t="s">
        <v>387</v>
      </c>
      <c r="R385" s="57"/>
      <c r="S385" s="57"/>
      <c r="T385" s="57" t="s">
        <v>387</v>
      </c>
      <c r="U385" s="57" t="s">
        <v>387</v>
      </c>
      <c r="V385" s="38"/>
      <c r="W385" s="57" t="s">
        <v>387</v>
      </c>
      <c r="X385" s="57" t="s">
        <v>387</v>
      </c>
      <c r="Y385" s="57" t="s">
        <v>387</v>
      </c>
      <c r="Z385" s="57" t="s">
        <v>387</v>
      </c>
      <c r="AA385" s="57" t="s">
        <v>387</v>
      </c>
      <c r="AB385" s="57" t="s">
        <v>387</v>
      </c>
      <c r="AC385" s="57" t="s">
        <v>387</v>
      </c>
      <c r="AD385" s="57" t="s">
        <v>387</v>
      </c>
      <c r="AE385" s="57" t="s">
        <v>387</v>
      </c>
      <c r="AF385" s="57" t="s">
        <v>387</v>
      </c>
      <c r="AG385" s="57"/>
      <c r="AH385" s="57" t="s">
        <v>387</v>
      </c>
      <c r="AI385" s="57" t="s">
        <v>387</v>
      </c>
      <c r="AJ385" s="57"/>
      <c r="AK385" s="57"/>
      <c r="AL385" s="57" t="s">
        <v>387</v>
      </c>
      <c r="AM385" s="57" t="s">
        <v>387</v>
      </c>
      <c r="AN385" s="38"/>
      <c r="AO385" s="38"/>
      <c r="AP385" s="38"/>
      <c r="AQ385" s="57" t="s">
        <v>387</v>
      </c>
      <c r="AR385" s="57" t="s">
        <v>387</v>
      </c>
      <c r="AS385" s="57"/>
      <c r="AT385" s="57" t="s">
        <v>387</v>
      </c>
      <c r="AU385" s="57" t="s">
        <v>387</v>
      </c>
      <c r="AV385" s="57" t="s">
        <v>387</v>
      </c>
      <c r="AW385" s="57"/>
      <c r="AX385" s="57" t="s">
        <v>387</v>
      </c>
      <c r="AY385" s="57" t="s">
        <v>387</v>
      </c>
      <c r="AZ385" s="57"/>
      <c r="BA385" s="57"/>
      <c r="BB385" s="57" t="s">
        <v>387</v>
      </c>
      <c r="BC385" s="57" t="s">
        <v>387</v>
      </c>
      <c r="BD385" s="57" t="s">
        <v>387</v>
      </c>
      <c r="BE385" s="57"/>
      <c r="BF385" s="57" t="s">
        <v>387</v>
      </c>
      <c r="BG385" s="57" t="s">
        <v>387</v>
      </c>
      <c r="BH385" s="57"/>
      <c r="BI385" s="38"/>
      <c r="BJ385" s="38"/>
      <c r="BK385" s="61"/>
      <c r="BL385" s="57" t="s">
        <v>387</v>
      </c>
      <c r="BM385" s="57" t="s">
        <v>387</v>
      </c>
      <c r="BN385" s="57" t="s">
        <v>387</v>
      </c>
      <c r="BO385" s="57" t="s">
        <v>387</v>
      </c>
      <c r="BP385" s="57" t="s">
        <v>387</v>
      </c>
      <c r="BQ385" s="57" t="s">
        <v>387</v>
      </c>
      <c r="BR385" s="57" t="s">
        <v>387</v>
      </c>
      <c r="BS385" s="57" t="s">
        <v>387</v>
      </c>
      <c r="BT385" s="57" t="s">
        <v>387</v>
      </c>
      <c r="BU385" s="57" t="s">
        <v>387</v>
      </c>
      <c r="BV385" s="57"/>
      <c r="BW385" s="57"/>
      <c r="BX385" s="57" t="s">
        <v>387</v>
      </c>
      <c r="BY385" s="57" t="s">
        <v>387</v>
      </c>
      <c r="BZ385" s="57"/>
      <c r="CA385" s="57" t="s">
        <v>387</v>
      </c>
      <c r="CB385" s="57" t="s">
        <v>387</v>
      </c>
      <c r="CC385" s="57"/>
      <c r="CD385" s="57"/>
      <c r="CE385" s="61"/>
      <c r="CF385" s="57" t="s">
        <v>387</v>
      </c>
      <c r="CG385" s="57" t="s">
        <v>387</v>
      </c>
      <c r="CH385" s="57" t="s">
        <v>387</v>
      </c>
      <c r="CI385" s="57" t="s">
        <v>387</v>
      </c>
      <c r="CJ385" s="57" t="s">
        <v>387</v>
      </c>
      <c r="CK385" s="57" t="s">
        <v>387</v>
      </c>
      <c r="CL385" s="57" t="s">
        <v>387</v>
      </c>
      <c r="CM385" s="57" t="s">
        <v>387</v>
      </c>
      <c r="CN385" s="57" t="s">
        <v>387</v>
      </c>
      <c r="CO385" s="57" t="s">
        <v>387</v>
      </c>
      <c r="CP385" s="57" t="s">
        <v>387</v>
      </c>
      <c r="CQ385" s="57" t="s">
        <v>387</v>
      </c>
      <c r="CR385" s="57" t="s">
        <v>387</v>
      </c>
      <c r="CS385" s="57" t="s">
        <v>387</v>
      </c>
      <c r="CT385" s="57"/>
      <c r="CU385" s="57"/>
      <c r="CV385" s="57" t="s">
        <v>387</v>
      </c>
      <c r="CW385" s="57" t="s">
        <v>387</v>
      </c>
      <c r="CX385" s="38"/>
      <c r="CY385" s="61"/>
      <c r="CZ385" s="57" t="s">
        <v>387</v>
      </c>
      <c r="DA385" s="57" t="s">
        <v>387</v>
      </c>
      <c r="DB385" s="57" t="s">
        <v>387</v>
      </c>
      <c r="DC385" s="57"/>
      <c r="DD385" s="57" t="s">
        <v>387</v>
      </c>
      <c r="DE385" s="57"/>
      <c r="DF385" s="57" t="s">
        <v>387</v>
      </c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38"/>
      <c r="DS385" s="57" t="s">
        <v>387</v>
      </c>
      <c r="DT385" s="57" t="s">
        <v>387</v>
      </c>
      <c r="DU385" s="57" t="s">
        <v>387</v>
      </c>
      <c r="DV385" s="57" t="s">
        <v>387</v>
      </c>
      <c r="DW385" s="57" t="s">
        <v>387</v>
      </c>
      <c r="DX385" s="57" t="s">
        <v>387</v>
      </c>
      <c r="DY385" s="57" t="s">
        <v>387</v>
      </c>
      <c r="DZ385" s="57" t="s">
        <v>387</v>
      </c>
      <c r="EA385" s="57" t="s">
        <v>387</v>
      </c>
      <c r="EB385" s="57" t="s">
        <v>387</v>
      </c>
      <c r="EC385" s="57" t="s">
        <v>387</v>
      </c>
      <c r="ED385" s="57" t="s">
        <v>387</v>
      </c>
      <c r="EE385" s="57" t="s">
        <v>387</v>
      </c>
      <c r="EF385" s="57" t="s">
        <v>387</v>
      </c>
      <c r="EG385" s="57"/>
      <c r="EH385" s="57"/>
      <c r="EI385" s="57" t="s">
        <v>387</v>
      </c>
      <c r="EJ385" s="57" t="s">
        <v>387</v>
      </c>
      <c r="EK385" s="38"/>
      <c r="EL385" s="38"/>
      <c r="EM385" s="61"/>
      <c r="EN385" s="57" t="s">
        <v>387</v>
      </c>
      <c r="EO385" s="57" t="s">
        <v>387</v>
      </c>
      <c r="EP385" s="57"/>
      <c r="EQ385" s="57" t="s">
        <v>387</v>
      </c>
      <c r="ER385" s="57" t="s">
        <v>387</v>
      </c>
      <c r="ES385" s="57" t="s">
        <v>387</v>
      </c>
      <c r="ET385" s="57" t="s">
        <v>387</v>
      </c>
      <c r="EU385" s="57" t="s">
        <v>387</v>
      </c>
      <c r="EV385" s="57" t="s">
        <v>387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 t="s">
        <v>387</v>
      </c>
      <c r="FI385" s="57" t="s">
        <v>387</v>
      </c>
      <c r="FJ385" s="57" t="s">
        <v>387</v>
      </c>
      <c r="FK385" s="57" t="s">
        <v>387</v>
      </c>
      <c r="FL385" s="57" t="s">
        <v>387</v>
      </c>
      <c r="FM385" s="57" t="s">
        <v>387</v>
      </c>
      <c r="FN385" s="57" t="s">
        <v>387</v>
      </c>
      <c r="FO385" s="57" t="s">
        <v>387</v>
      </c>
      <c r="FP385" s="57" t="s">
        <v>387</v>
      </c>
      <c r="FQ385" s="57" t="s">
        <v>387</v>
      </c>
      <c r="FR385" s="57" t="s">
        <v>387</v>
      </c>
      <c r="FS385" s="57" t="s">
        <v>387</v>
      </c>
      <c r="FT385" s="57" t="s">
        <v>387</v>
      </c>
      <c r="FU385" s="57" t="s">
        <v>387</v>
      </c>
      <c r="FV385" s="57"/>
      <c r="FW385" s="57"/>
      <c r="FX385" s="57" t="s">
        <v>387</v>
      </c>
      <c r="FY385" s="57" t="s">
        <v>387</v>
      </c>
      <c r="FZ385" s="57"/>
      <c r="GA385" s="57" t="s">
        <v>387</v>
      </c>
      <c r="GB385" s="57" t="s">
        <v>387</v>
      </c>
      <c r="GC385" s="57" t="s">
        <v>387</v>
      </c>
      <c r="GD385" s="57" t="s">
        <v>387</v>
      </c>
      <c r="GE385" s="57" t="s">
        <v>387</v>
      </c>
      <c r="GF385" s="57" t="s">
        <v>387</v>
      </c>
      <c r="GG385" s="57"/>
      <c r="GH385" s="57"/>
      <c r="GI385" s="57"/>
      <c r="GJ385" s="57"/>
      <c r="GK385" s="57"/>
      <c r="GL385" s="57"/>
      <c r="GM385" s="57" t="s">
        <v>387</v>
      </c>
      <c r="GN385" s="57" t="s">
        <v>387</v>
      </c>
      <c r="GO385" s="57"/>
      <c r="GP385" s="57" t="s">
        <v>387</v>
      </c>
      <c r="GQ385" s="57" t="s">
        <v>387</v>
      </c>
      <c r="GR385" s="57"/>
      <c r="GS385" s="38"/>
      <c r="GT385" s="38"/>
      <c r="GU385" s="57" t="s">
        <v>387</v>
      </c>
      <c r="GV385" s="57" t="s">
        <v>387</v>
      </c>
      <c r="GW385" s="57" t="s">
        <v>387</v>
      </c>
      <c r="GX385" s="57" t="s">
        <v>387</v>
      </c>
      <c r="GY385" s="57" t="s">
        <v>387</v>
      </c>
      <c r="GZ385" s="57" t="s">
        <v>387</v>
      </c>
      <c r="HA385" s="57" t="s">
        <v>387</v>
      </c>
      <c r="HB385" s="57" t="s">
        <v>387</v>
      </c>
      <c r="HC385" s="57" t="s">
        <v>387</v>
      </c>
      <c r="HD385" s="57" t="s">
        <v>387</v>
      </c>
      <c r="HE385" s="57" t="s">
        <v>387</v>
      </c>
      <c r="HF385" s="57" t="s">
        <v>387</v>
      </c>
      <c r="HG385" s="57" t="s">
        <v>387</v>
      </c>
      <c r="HH385" s="57" t="s">
        <v>387</v>
      </c>
      <c r="HI385" s="57"/>
      <c r="HJ385" s="57"/>
      <c r="HK385" s="57" t="s">
        <v>387</v>
      </c>
      <c r="HL385" s="57" t="s">
        <v>387</v>
      </c>
      <c r="HM385" s="38"/>
      <c r="HN385" s="38"/>
      <c r="HO385" s="61"/>
      <c r="HP385" s="57" t="s">
        <v>387</v>
      </c>
      <c r="HQ385" s="57" t="s">
        <v>387</v>
      </c>
      <c r="HR385" s="57" t="s">
        <v>387</v>
      </c>
      <c r="HS385" s="57" t="s">
        <v>387</v>
      </c>
      <c r="HT385" s="57" t="s">
        <v>387</v>
      </c>
      <c r="HU385" s="57" t="s">
        <v>387</v>
      </c>
      <c r="HV385" s="57" t="s">
        <v>387</v>
      </c>
      <c r="HW385" s="57" t="s">
        <v>387</v>
      </c>
      <c r="HX385" s="57" t="s">
        <v>387</v>
      </c>
      <c r="HY385" s="57" t="s">
        <v>387</v>
      </c>
      <c r="HZ385" s="57"/>
      <c r="IA385" s="57"/>
      <c r="IB385" s="57" t="s">
        <v>387</v>
      </c>
      <c r="IC385" s="57" t="s">
        <v>387</v>
      </c>
      <c r="ID385" s="57"/>
      <c r="IE385" s="57" t="s">
        <v>387</v>
      </c>
      <c r="IF385" s="57" t="s">
        <v>387</v>
      </c>
      <c r="IG385" s="38"/>
      <c r="IH385" s="38"/>
      <c r="II385" s="57" t="s">
        <v>387</v>
      </c>
      <c r="IJ385" s="57" t="s">
        <v>387</v>
      </c>
      <c r="IK385" s="57"/>
      <c r="IL385" s="57" t="s">
        <v>387</v>
      </c>
      <c r="IM385" s="57" t="s">
        <v>387</v>
      </c>
      <c r="IN385" s="57" t="s">
        <v>387</v>
      </c>
      <c r="IO385" s="57" t="s">
        <v>387</v>
      </c>
      <c r="IP385" s="57" t="s">
        <v>387</v>
      </c>
      <c r="IQ385" s="57" t="s">
        <v>387</v>
      </c>
      <c r="IR385" s="57" t="s">
        <v>387</v>
      </c>
      <c r="IS385" s="57" t="s">
        <v>387</v>
      </c>
      <c r="IT385" s="57" t="s">
        <v>387</v>
      </c>
      <c r="IU385" s="57" t="s">
        <v>387</v>
      </c>
      <c r="IV385" s="57" t="s">
        <v>387</v>
      </c>
      <c r="IW385" s="57"/>
      <c r="IX385" s="57"/>
      <c r="IY385" s="57" t="s">
        <v>387</v>
      </c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14</v>
      </c>
      <c r="AGL385" s="36" t="str">
        <f t="shared" si="1152"/>
        <v/>
      </c>
      <c r="AGM385" s="36" t="str">
        <f t="shared" si="1140"/>
        <v/>
      </c>
      <c r="AGN385" s="39">
        <f t="shared" si="1153"/>
        <v>64</v>
      </c>
      <c r="AGO385" s="36" t="str">
        <f t="shared" si="1154"/>
        <v/>
      </c>
      <c r="AGP385" s="36" t="str">
        <f t="shared" si="1141"/>
        <v/>
      </c>
      <c r="AGQ385" s="39">
        <f t="shared" si="1155"/>
        <v>50</v>
      </c>
      <c r="AGR385" s="36" t="str">
        <f t="shared" si="1156"/>
        <v/>
      </c>
      <c r="AGS385" s="36" t="str">
        <f t="shared" si="1142"/>
        <v/>
      </c>
      <c r="AGT385" s="39">
        <f t="shared" si="1157"/>
        <v>54</v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f t="shared" ref="A386:A388" si="1172">A385+1</f>
        <v>18</v>
      </c>
      <c r="B386" s="48" t="s">
        <v>238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 t="s">
        <v>387</v>
      </c>
      <c r="R386" s="57"/>
      <c r="S386" s="57"/>
      <c r="T386" s="57"/>
      <c r="U386" s="57"/>
      <c r="V386" s="38"/>
      <c r="W386" s="57" t="s">
        <v>387</v>
      </c>
      <c r="X386" s="57" t="s">
        <v>387</v>
      </c>
      <c r="Y386" s="57" t="s">
        <v>387</v>
      </c>
      <c r="Z386" s="57"/>
      <c r="AA386" s="57"/>
      <c r="AB386" s="57"/>
      <c r="AC386" s="57"/>
      <c r="AD386" s="57" t="s">
        <v>387</v>
      </c>
      <c r="AE386" s="57" t="s">
        <v>387</v>
      </c>
      <c r="AF386" s="57" t="s">
        <v>387</v>
      </c>
      <c r="AG386" s="57"/>
      <c r="AH386" s="57" t="s">
        <v>387</v>
      </c>
      <c r="AI386" s="57" t="s">
        <v>387</v>
      </c>
      <c r="AJ386" s="57"/>
      <c r="AK386" s="57"/>
      <c r="AL386" s="57" t="s">
        <v>387</v>
      </c>
      <c r="AM386" s="57" t="s">
        <v>387</v>
      </c>
      <c r="AN386" s="38"/>
      <c r="AO386" s="38"/>
      <c r="AP386" s="38"/>
      <c r="AQ386" s="57" t="s">
        <v>387</v>
      </c>
      <c r="AR386" s="57" t="s">
        <v>387</v>
      </c>
      <c r="AS386" s="57"/>
      <c r="AT386" s="57" t="s">
        <v>387</v>
      </c>
      <c r="AU386" s="57" t="s">
        <v>387</v>
      </c>
      <c r="AV386" s="57" t="s">
        <v>387</v>
      </c>
      <c r="AW386" s="57"/>
      <c r="AX386" s="57" t="s">
        <v>387</v>
      </c>
      <c r="AY386" s="57"/>
      <c r="AZ386" s="57"/>
      <c r="BA386" s="57"/>
      <c r="BB386" s="57" t="s">
        <v>387</v>
      </c>
      <c r="BC386" s="57" t="s">
        <v>387</v>
      </c>
      <c r="BD386" s="57" t="s">
        <v>387</v>
      </c>
      <c r="BE386" s="57"/>
      <c r="BF386" s="57" t="s">
        <v>387</v>
      </c>
      <c r="BG386" s="57" t="s">
        <v>387</v>
      </c>
      <c r="BH386" s="57"/>
      <c r="BI386" s="38"/>
      <c r="BJ386" s="38"/>
      <c r="BK386" s="61"/>
      <c r="BL386" s="57" t="s">
        <v>387</v>
      </c>
      <c r="BM386" s="57" t="s">
        <v>387</v>
      </c>
      <c r="BN386" s="57" t="s">
        <v>387</v>
      </c>
      <c r="BO386" s="57" t="s">
        <v>387</v>
      </c>
      <c r="BP386" s="57" t="s">
        <v>387</v>
      </c>
      <c r="BQ386" s="57" t="s">
        <v>387</v>
      </c>
      <c r="BR386" s="57" t="s">
        <v>387</v>
      </c>
      <c r="BS386" s="57" t="s">
        <v>387</v>
      </c>
      <c r="BT386" s="57" t="s">
        <v>387</v>
      </c>
      <c r="BU386" s="57" t="s">
        <v>387</v>
      </c>
      <c r="BV386" s="57"/>
      <c r="BW386" s="57"/>
      <c r="BX386" s="57"/>
      <c r="BY386" s="57"/>
      <c r="BZ386" s="57"/>
      <c r="CA386" s="57" t="s">
        <v>387</v>
      </c>
      <c r="CB386" s="57" t="s">
        <v>387</v>
      </c>
      <c r="CC386" s="57"/>
      <c r="CD386" s="57"/>
      <c r="CE386" s="61"/>
      <c r="CF386" s="57"/>
      <c r="CG386" s="57"/>
      <c r="CH386" s="57"/>
      <c r="CI386" s="57" t="s">
        <v>387</v>
      </c>
      <c r="CJ386" s="57" t="s">
        <v>387</v>
      </c>
      <c r="CK386" s="57" t="s">
        <v>387</v>
      </c>
      <c r="CL386" s="57" t="s">
        <v>387</v>
      </c>
      <c r="CM386" s="57" t="s">
        <v>387</v>
      </c>
      <c r="CN386" s="57" t="s">
        <v>387</v>
      </c>
      <c r="CO386" s="57" t="s">
        <v>387</v>
      </c>
      <c r="CP386" s="57" t="s">
        <v>387</v>
      </c>
      <c r="CQ386" s="57"/>
      <c r="CR386" s="57"/>
      <c r="CS386" s="57"/>
      <c r="CT386" s="57"/>
      <c r="CU386" s="57"/>
      <c r="CV386" s="57"/>
      <c r="CW386" s="57"/>
      <c r="CX386" s="38"/>
      <c r="CY386" s="61"/>
      <c r="CZ386" s="57" t="s">
        <v>387</v>
      </c>
      <c r="DA386" s="57" t="s">
        <v>387</v>
      </c>
      <c r="DB386" s="57" t="s">
        <v>387</v>
      </c>
      <c r="DC386" s="57" t="s">
        <v>387</v>
      </c>
      <c r="DD386" s="57" t="s">
        <v>387</v>
      </c>
      <c r="DE386" s="57" t="s">
        <v>387</v>
      </c>
      <c r="DF386" s="57" t="s">
        <v>387</v>
      </c>
      <c r="DG386" s="57" t="s">
        <v>387</v>
      </c>
      <c r="DH386" s="57" t="s">
        <v>387</v>
      </c>
      <c r="DI386" s="57" t="s">
        <v>387</v>
      </c>
      <c r="DJ386" s="57"/>
      <c r="DK386" s="57"/>
      <c r="DL386" s="57" t="s">
        <v>387</v>
      </c>
      <c r="DM386" s="57" t="s">
        <v>387</v>
      </c>
      <c r="DN386" s="57"/>
      <c r="DO386" s="57" t="s">
        <v>387</v>
      </c>
      <c r="DP386" s="57" t="s">
        <v>387</v>
      </c>
      <c r="DQ386" s="57"/>
      <c r="DR386" s="38"/>
      <c r="DS386" s="57" t="s">
        <v>387</v>
      </c>
      <c r="DT386" s="57" t="s">
        <v>387</v>
      </c>
      <c r="DU386" s="57"/>
      <c r="DV386" s="57" t="s">
        <v>387</v>
      </c>
      <c r="DW386" s="57"/>
      <c r="DX386" s="57"/>
      <c r="DY386" s="57"/>
      <c r="DZ386" s="57"/>
      <c r="EA386" s="57"/>
      <c r="EB386" s="57"/>
      <c r="EC386" s="57"/>
      <c r="ED386" s="57" t="s">
        <v>387</v>
      </c>
      <c r="EE386" s="57" t="s">
        <v>387</v>
      </c>
      <c r="EF386" s="57" t="s">
        <v>387</v>
      </c>
      <c r="EG386" s="57"/>
      <c r="EH386" s="57"/>
      <c r="EI386" s="57"/>
      <c r="EJ386" s="57"/>
      <c r="EK386" s="38"/>
      <c r="EL386" s="38"/>
      <c r="EM386" s="61"/>
      <c r="EN386" s="57" t="s">
        <v>387</v>
      </c>
      <c r="EO386" s="57" t="s">
        <v>387</v>
      </c>
      <c r="EP386" s="57" t="s">
        <v>387</v>
      </c>
      <c r="EQ386" s="57" t="s">
        <v>387</v>
      </c>
      <c r="ER386" s="57" t="s">
        <v>387</v>
      </c>
      <c r="ES386" s="57" t="s">
        <v>387</v>
      </c>
      <c r="ET386" s="57" t="s">
        <v>387</v>
      </c>
      <c r="EU386" s="57" t="s">
        <v>387</v>
      </c>
      <c r="EV386" s="57" t="s">
        <v>387</v>
      </c>
      <c r="EW386" s="57" t="s">
        <v>387</v>
      </c>
      <c r="EX386" s="57"/>
      <c r="EY386" s="57"/>
      <c r="EZ386" s="57" t="s">
        <v>387</v>
      </c>
      <c r="FA386" s="57" t="s">
        <v>387</v>
      </c>
      <c r="FB386" s="57"/>
      <c r="FC386" s="38"/>
      <c r="FD386" s="38"/>
      <c r="FE386" s="38"/>
      <c r="FF386" s="38"/>
      <c r="FG386" s="61"/>
      <c r="FH386" s="57"/>
      <c r="FI386" s="57"/>
      <c r="FJ386" s="57"/>
      <c r="FK386" s="57" t="s">
        <v>387</v>
      </c>
      <c r="FL386" s="57" t="s">
        <v>387</v>
      </c>
      <c r="FM386" s="57" t="s">
        <v>387</v>
      </c>
      <c r="FN386" s="57" t="s">
        <v>387</v>
      </c>
      <c r="FO386" s="57" t="s">
        <v>387</v>
      </c>
      <c r="FP386" s="57" t="s">
        <v>387</v>
      </c>
      <c r="FQ386" s="57"/>
      <c r="FR386" s="57"/>
      <c r="FS386" s="57"/>
      <c r="FT386" s="57"/>
      <c r="FU386" s="57"/>
      <c r="FV386" s="57"/>
      <c r="FW386" s="57"/>
      <c r="FX386" s="57"/>
      <c r="FY386" s="57"/>
      <c r="FZ386" s="57"/>
      <c r="GA386" s="57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57"/>
      <c r="GO386" s="57"/>
      <c r="GP386" s="57"/>
      <c r="GQ386" s="57"/>
      <c r="GR386" s="57"/>
      <c r="GS386" s="38"/>
      <c r="GT386" s="38"/>
      <c r="GU386" s="57"/>
      <c r="GV386" s="57"/>
      <c r="GW386" s="57"/>
      <c r="GX386" s="57"/>
      <c r="GY386" s="57"/>
      <c r="GZ386" s="57"/>
      <c r="HA386" s="57"/>
      <c r="HB386" s="57"/>
      <c r="HC386" s="57"/>
      <c r="HD386" s="57"/>
      <c r="HE386" s="57"/>
      <c r="HF386" s="57"/>
      <c r="HG386" s="57"/>
      <c r="HH386" s="57"/>
      <c r="HI386" s="57"/>
      <c r="HJ386" s="57"/>
      <c r="HK386" s="57"/>
      <c r="HL386" s="57"/>
      <c r="HM386" s="38"/>
      <c r="HN386" s="38"/>
      <c r="HO386" s="61"/>
      <c r="HP386" s="57"/>
      <c r="HQ386" s="57"/>
      <c r="HR386" s="57"/>
      <c r="HS386" s="57" t="s">
        <v>387</v>
      </c>
      <c r="HT386" s="57" t="s">
        <v>387</v>
      </c>
      <c r="HU386" s="57" t="s">
        <v>387</v>
      </c>
      <c r="HV386" s="57" t="s">
        <v>387</v>
      </c>
      <c r="HW386" s="57"/>
      <c r="HX386" s="57"/>
      <c r="HY386" s="57"/>
      <c r="HZ386" s="57"/>
      <c r="IA386" s="57"/>
      <c r="IB386" s="57"/>
      <c r="IC386" s="57"/>
      <c r="ID386" s="57"/>
      <c r="IE386" s="57"/>
      <c r="IF386" s="57"/>
      <c r="IG386" s="38"/>
      <c r="IH386" s="38"/>
      <c r="II386" s="57"/>
      <c r="IJ386" s="57"/>
      <c r="IK386" s="57"/>
      <c r="IL386" s="57"/>
      <c r="IM386" s="57"/>
      <c r="IN386" s="57"/>
      <c r="IO386" s="57"/>
      <c r="IP386" s="57"/>
      <c r="IQ386" s="57" t="s">
        <v>387</v>
      </c>
      <c r="IR386" s="57"/>
      <c r="IS386" s="57"/>
      <c r="IT386" s="57"/>
      <c r="IU386" s="57" t="s">
        <v>387</v>
      </c>
      <c r="IV386" s="57"/>
      <c r="IW386" s="57"/>
      <c r="IX386" s="57"/>
      <c r="IY386" s="57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2</v>
      </c>
      <c r="AGL386" s="36" t="str">
        <f t="shared" si="1152"/>
        <v/>
      </c>
      <c r="AGM386" s="36" t="str">
        <f t="shared" si="1140"/>
        <v/>
      </c>
      <c r="AGN386" s="39">
        <f t="shared" si="1153"/>
        <v>42</v>
      </c>
      <c r="AGO386" s="36" t="str">
        <f t="shared" si="1154"/>
        <v/>
      </c>
      <c r="AGP386" s="36" t="str">
        <f t="shared" si="1141"/>
        <v/>
      </c>
      <c r="AGQ386" s="39">
        <f t="shared" si="1155"/>
        <v>38</v>
      </c>
      <c r="AGR386" s="36" t="str">
        <f t="shared" si="1156"/>
        <v/>
      </c>
      <c r="AGS386" s="36" t="str">
        <f t="shared" si="1142"/>
        <v/>
      </c>
      <c r="AGT386" s="39">
        <f t="shared" si="1157"/>
        <v>6</v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35">
        <f t="shared" si="1172"/>
        <v>19</v>
      </c>
      <c r="B387" s="48" t="s">
        <v>401</v>
      </c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57"/>
      <c r="X387" s="57" t="s">
        <v>387</v>
      </c>
      <c r="Y387" s="57" t="s">
        <v>387</v>
      </c>
      <c r="Z387" s="57"/>
      <c r="AA387" s="57" t="s">
        <v>387</v>
      </c>
      <c r="AB387" s="57" t="s">
        <v>387</v>
      </c>
      <c r="AC387" s="57" t="s">
        <v>387</v>
      </c>
      <c r="AD387" s="57" t="s">
        <v>387</v>
      </c>
      <c r="AE387" s="57" t="s">
        <v>387</v>
      </c>
      <c r="AF387" s="57" t="s">
        <v>387</v>
      </c>
      <c r="AG387" s="57"/>
      <c r="AH387" s="57" t="s">
        <v>387</v>
      </c>
      <c r="AI387" s="57" t="s">
        <v>387</v>
      </c>
      <c r="AJ387" s="57"/>
      <c r="AK387" s="57"/>
      <c r="AL387" s="57" t="s">
        <v>387</v>
      </c>
      <c r="AM387" s="57" t="s">
        <v>387</v>
      </c>
      <c r="AN387" s="38"/>
      <c r="AO387" s="38"/>
      <c r="AP387" s="38"/>
      <c r="AQ387" s="57" t="s">
        <v>387</v>
      </c>
      <c r="AR387" s="57" t="s">
        <v>387</v>
      </c>
      <c r="AS387" s="57"/>
      <c r="AT387" s="57" t="s">
        <v>387</v>
      </c>
      <c r="AU387" s="57" t="s">
        <v>387</v>
      </c>
      <c r="AV387" s="57" t="s">
        <v>387</v>
      </c>
      <c r="AW387" s="57"/>
      <c r="AX387" s="57" t="s">
        <v>387</v>
      </c>
      <c r="AY387" s="57" t="s">
        <v>387</v>
      </c>
      <c r="AZ387" s="57"/>
      <c r="BA387" s="57"/>
      <c r="BB387" s="57" t="s">
        <v>387</v>
      </c>
      <c r="BC387" s="57" t="s">
        <v>387</v>
      </c>
      <c r="BD387" s="57" t="s">
        <v>387</v>
      </c>
      <c r="BE387" s="57"/>
      <c r="BF387" s="57" t="s">
        <v>387</v>
      </c>
      <c r="BG387" s="57" t="s">
        <v>387</v>
      </c>
      <c r="BH387" s="57"/>
      <c r="BI387" s="38"/>
      <c r="BJ387" s="38"/>
      <c r="BK387" s="61"/>
      <c r="BL387" s="57" t="s">
        <v>387</v>
      </c>
      <c r="BM387" s="57" t="s">
        <v>387</v>
      </c>
      <c r="BN387" s="57" t="s">
        <v>387</v>
      </c>
      <c r="BO387" s="57" t="s">
        <v>387</v>
      </c>
      <c r="BP387" s="57" t="s">
        <v>387</v>
      </c>
      <c r="BQ387" s="57" t="s">
        <v>387</v>
      </c>
      <c r="BR387" s="57" t="s">
        <v>387</v>
      </c>
      <c r="BS387" s="57" t="s">
        <v>387</v>
      </c>
      <c r="BT387" s="57" t="s">
        <v>387</v>
      </c>
      <c r="BU387" s="57" t="s">
        <v>387</v>
      </c>
      <c r="BV387" s="57"/>
      <c r="BW387" s="57"/>
      <c r="BX387" s="57" t="s">
        <v>387</v>
      </c>
      <c r="BY387" s="57" t="s">
        <v>387</v>
      </c>
      <c r="BZ387" s="57"/>
      <c r="CA387" s="57" t="s">
        <v>387</v>
      </c>
      <c r="CB387" s="57" t="s">
        <v>387</v>
      </c>
      <c r="CC387" s="57"/>
      <c r="CD387" s="57"/>
      <c r="CE387" s="61"/>
      <c r="CF387" s="57" t="s">
        <v>387</v>
      </c>
      <c r="CG387" s="57" t="s">
        <v>387</v>
      </c>
      <c r="CH387" s="57" t="s">
        <v>387</v>
      </c>
      <c r="CI387" s="57" t="s">
        <v>387</v>
      </c>
      <c r="CJ387" s="57" t="s">
        <v>387</v>
      </c>
      <c r="CK387" s="57" t="s">
        <v>387</v>
      </c>
      <c r="CL387" s="57" t="s">
        <v>387</v>
      </c>
      <c r="CM387" s="57" t="s">
        <v>387</v>
      </c>
      <c r="CN387" s="57" t="s">
        <v>387</v>
      </c>
      <c r="CO387" s="57" t="s">
        <v>387</v>
      </c>
      <c r="CP387" s="57" t="s">
        <v>387</v>
      </c>
      <c r="CQ387" s="57" t="s">
        <v>387</v>
      </c>
      <c r="CR387" s="57" t="s">
        <v>387</v>
      </c>
      <c r="CS387" s="57" t="s">
        <v>387</v>
      </c>
      <c r="CT387" s="57"/>
      <c r="CU387" s="57"/>
      <c r="CV387" s="57" t="s">
        <v>387</v>
      </c>
      <c r="CW387" s="57" t="s">
        <v>387</v>
      </c>
      <c r="CX387" s="38"/>
      <c r="CY387" s="61"/>
      <c r="CZ387" s="57" t="s">
        <v>387</v>
      </c>
      <c r="DA387" s="57" t="s">
        <v>387</v>
      </c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38"/>
      <c r="DS387" s="57" t="s">
        <v>387</v>
      </c>
      <c r="DT387" s="57" t="s">
        <v>387</v>
      </c>
      <c r="DU387" s="57" t="s">
        <v>387</v>
      </c>
      <c r="DV387" s="57" t="s">
        <v>387</v>
      </c>
      <c r="DW387" s="57" t="s">
        <v>387</v>
      </c>
      <c r="DX387" s="57" t="s">
        <v>387</v>
      </c>
      <c r="DY387" s="57" t="s">
        <v>387</v>
      </c>
      <c r="DZ387" s="57" t="s">
        <v>387</v>
      </c>
      <c r="EA387" s="57" t="s">
        <v>387</v>
      </c>
      <c r="EB387" s="57" t="s">
        <v>387</v>
      </c>
      <c r="EC387" s="57" t="s">
        <v>387</v>
      </c>
      <c r="ED387" s="57" t="s">
        <v>387</v>
      </c>
      <c r="EE387" s="57" t="s">
        <v>387</v>
      </c>
      <c r="EF387" s="57" t="s">
        <v>387</v>
      </c>
      <c r="EG387" s="57"/>
      <c r="EH387" s="57"/>
      <c r="EI387" s="57" t="s">
        <v>387</v>
      </c>
      <c r="EJ387" s="57" t="s">
        <v>387</v>
      </c>
      <c r="EK387" s="38"/>
      <c r="EL387" s="38"/>
      <c r="EM387" s="61"/>
      <c r="EN387" s="57" t="s">
        <v>387</v>
      </c>
      <c r="EO387" s="57" t="s">
        <v>387</v>
      </c>
      <c r="EP387" s="57"/>
      <c r="EQ387" s="57" t="s">
        <v>387</v>
      </c>
      <c r="ER387" s="57" t="s">
        <v>387</v>
      </c>
      <c r="ES387" s="57" t="s">
        <v>387</v>
      </c>
      <c r="ET387" s="57" t="s">
        <v>387</v>
      </c>
      <c r="EU387" s="57"/>
      <c r="EV387" s="57"/>
      <c r="EW387" s="57"/>
      <c r="EX387" s="57"/>
      <c r="EY387" s="57"/>
      <c r="EZ387" s="57"/>
      <c r="FA387" s="57"/>
      <c r="FB387" s="57"/>
      <c r="FC387" s="38"/>
      <c r="FD387" s="38"/>
      <c r="FE387" s="38"/>
      <c r="FF387" s="38"/>
      <c r="FG387" s="61"/>
      <c r="FH387" s="57" t="s">
        <v>387</v>
      </c>
      <c r="FI387" s="57" t="s">
        <v>387</v>
      </c>
      <c r="FJ387" s="57" t="s">
        <v>387</v>
      </c>
      <c r="FK387" s="57" t="s">
        <v>387</v>
      </c>
      <c r="FL387" s="57" t="s">
        <v>387</v>
      </c>
      <c r="FM387" s="57" t="s">
        <v>387</v>
      </c>
      <c r="FN387" s="57" t="s">
        <v>387</v>
      </c>
      <c r="FO387" s="57" t="s">
        <v>387</v>
      </c>
      <c r="FP387" s="57" t="s">
        <v>387</v>
      </c>
      <c r="FQ387" s="57" t="s">
        <v>387</v>
      </c>
      <c r="FR387" s="57" t="s">
        <v>387</v>
      </c>
      <c r="FS387" s="57" t="s">
        <v>387</v>
      </c>
      <c r="FT387" s="57" t="s">
        <v>387</v>
      </c>
      <c r="FU387" s="57" t="s">
        <v>387</v>
      </c>
      <c r="FV387" s="57"/>
      <c r="FW387" s="57"/>
      <c r="FX387" s="57" t="s">
        <v>387</v>
      </c>
      <c r="FY387" s="57" t="s">
        <v>387</v>
      </c>
      <c r="FZ387" s="57"/>
      <c r="GA387" s="57" t="s">
        <v>387</v>
      </c>
      <c r="GB387" s="57" t="s">
        <v>387</v>
      </c>
      <c r="GC387" s="57" t="s">
        <v>387</v>
      </c>
      <c r="GD387" s="57" t="s">
        <v>387</v>
      </c>
      <c r="GE387" s="57" t="s">
        <v>387</v>
      </c>
      <c r="GF387" s="57" t="s">
        <v>387</v>
      </c>
      <c r="GG387" s="57" t="s">
        <v>387</v>
      </c>
      <c r="GH387" s="57"/>
      <c r="GI387" s="57"/>
      <c r="GJ387" s="57"/>
      <c r="GK387" s="57"/>
      <c r="GL387" s="57"/>
      <c r="GM387" s="57" t="s">
        <v>387</v>
      </c>
      <c r="GN387" s="57" t="s">
        <v>387</v>
      </c>
      <c r="GO387" s="57"/>
      <c r="GP387" s="57" t="s">
        <v>387</v>
      </c>
      <c r="GQ387" s="57" t="s">
        <v>387</v>
      </c>
      <c r="GR387" s="57"/>
      <c r="GS387" s="38"/>
      <c r="GT387" s="38"/>
      <c r="GU387" s="57" t="s">
        <v>387</v>
      </c>
      <c r="GV387" s="57" t="s">
        <v>387</v>
      </c>
      <c r="GW387" s="57" t="s">
        <v>387</v>
      </c>
      <c r="GX387" s="57" t="s">
        <v>387</v>
      </c>
      <c r="GY387" s="57" t="s">
        <v>387</v>
      </c>
      <c r="GZ387" s="57" t="s">
        <v>387</v>
      </c>
      <c r="HA387" s="57" t="s">
        <v>387</v>
      </c>
      <c r="HB387" s="57" t="s">
        <v>387</v>
      </c>
      <c r="HC387" s="57" t="s">
        <v>387</v>
      </c>
      <c r="HD387" s="57" t="s">
        <v>387</v>
      </c>
      <c r="HE387" s="57" t="s">
        <v>387</v>
      </c>
      <c r="HF387" s="57" t="s">
        <v>387</v>
      </c>
      <c r="HG387" s="57" t="s">
        <v>387</v>
      </c>
      <c r="HH387" s="57" t="s">
        <v>387</v>
      </c>
      <c r="HI387" s="57"/>
      <c r="HJ387" s="57"/>
      <c r="HK387" s="57" t="s">
        <v>387</v>
      </c>
      <c r="HL387" s="57" t="s">
        <v>387</v>
      </c>
      <c r="HM387" s="38"/>
      <c r="HN387" s="38"/>
      <c r="HO387" s="61"/>
      <c r="HP387" s="57" t="s">
        <v>387</v>
      </c>
      <c r="HQ387" s="57" t="s">
        <v>387</v>
      </c>
      <c r="HR387" s="57" t="s">
        <v>387</v>
      </c>
      <c r="HS387" s="57" t="s">
        <v>387</v>
      </c>
      <c r="HT387" s="57" t="s">
        <v>387</v>
      </c>
      <c r="HU387" s="57" t="s">
        <v>387</v>
      </c>
      <c r="HV387" s="57" t="s">
        <v>387</v>
      </c>
      <c r="HW387" s="57" t="s">
        <v>387</v>
      </c>
      <c r="HX387" s="57" t="s">
        <v>387</v>
      </c>
      <c r="HY387" s="57" t="s">
        <v>387</v>
      </c>
      <c r="HZ387" s="57"/>
      <c r="IA387" s="57"/>
      <c r="IB387" s="57" t="s">
        <v>387</v>
      </c>
      <c r="IC387" s="57" t="s">
        <v>387</v>
      </c>
      <c r="ID387" s="57"/>
      <c r="IE387" s="57" t="s">
        <v>387</v>
      </c>
      <c r="IF387" s="57" t="s">
        <v>387</v>
      </c>
      <c r="IG387" s="38"/>
      <c r="IH387" s="38"/>
      <c r="II387" s="57" t="s">
        <v>387</v>
      </c>
      <c r="IJ387" s="57" t="s">
        <v>387</v>
      </c>
      <c r="IK387" s="57"/>
      <c r="IL387" s="57" t="s">
        <v>387</v>
      </c>
      <c r="IM387" s="57" t="s">
        <v>387</v>
      </c>
      <c r="IN387" s="57" t="s">
        <v>387</v>
      </c>
      <c r="IO387" s="57" t="s">
        <v>387</v>
      </c>
      <c r="IP387" s="57" t="s">
        <v>387</v>
      </c>
      <c r="IQ387" s="57" t="s">
        <v>387</v>
      </c>
      <c r="IR387" s="57" t="s">
        <v>387</v>
      </c>
      <c r="IS387" s="57" t="s">
        <v>387</v>
      </c>
      <c r="IT387" s="57" t="s">
        <v>387</v>
      </c>
      <c r="IU387" s="57" t="s">
        <v>387</v>
      </c>
      <c r="IV387" s="57" t="s">
        <v>387</v>
      </c>
      <c r="IW387" s="57"/>
      <c r="IX387" s="57"/>
      <c r="IY387" s="57" t="s">
        <v>387</v>
      </c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14</v>
      </c>
      <c r="AGL387" s="36" t="str">
        <f t="shared" si="1152"/>
        <v/>
      </c>
      <c r="AGM387" s="36" t="str">
        <f t="shared" si="1140"/>
        <v/>
      </c>
      <c r="AGN387" s="39">
        <f t="shared" si="1153"/>
        <v>49</v>
      </c>
      <c r="AGO387" s="36" t="str">
        <f t="shared" si="1154"/>
        <v/>
      </c>
      <c r="AGP387" s="36" t="str">
        <f t="shared" si="1141"/>
        <v/>
      </c>
      <c r="AGQ387" s="39">
        <f t="shared" si="1155"/>
        <v>45</v>
      </c>
      <c r="AGR387" s="36" t="str">
        <f t="shared" si="1156"/>
        <v/>
      </c>
      <c r="AGS387" s="36" t="str">
        <f t="shared" si="1142"/>
        <v/>
      </c>
      <c r="AGT387" s="39">
        <f t="shared" si="1157"/>
        <v>55</v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20</v>
      </c>
      <c r="B388" s="36"/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7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61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 t="s">
        <v>387</v>
      </c>
      <c r="DA388" s="57" t="s">
        <v>387</v>
      </c>
      <c r="DB388" s="57" t="s">
        <v>387</v>
      </c>
      <c r="DC388" s="57" t="s">
        <v>387</v>
      </c>
      <c r="DD388" s="57" t="s">
        <v>387</v>
      </c>
      <c r="DE388" s="57" t="s">
        <v>387</v>
      </c>
      <c r="DF388" s="57" t="s">
        <v>387</v>
      </c>
      <c r="DG388" s="57" t="s">
        <v>387</v>
      </c>
      <c r="DH388" s="57" t="s">
        <v>387</v>
      </c>
      <c r="DI388" s="57" t="s">
        <v>387</v>
      </c>
      <c r="DJ388" s="57"/>
      <c r="DK388" s="57"/>
      <c r="DL388" s="57" t="s">
        <v>387</v>
      </c>
      <c r="DM388" s="57" t="s">
        <v>387</v>
      </c>
      <c r="DN388" s="57"/>
      <c r="DO388" s="57" t="s">
        <v>387</v>
      </c>
      <c r="DP388" s="57" t="s">
        <v>387</v>
      </c>
      <c r="DQ388" s="57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61"/>
      <c r="EN388" s="57" t="s">
        <v>387</v>
      </c>
      <c r="EO388" s="57" t="s">
        <v>387</v>
      </c>
      <c r="EP388" s="57" t="s">
        <v>387</v>
      </c>
      <c r="EQ388" s="57" t="s">
        <v>387</v>
      </c>
      <c r="ER388" s="57" t="s">
        <v>387</v>
      </c>
      <c r="ES388" s="57" t="s">
        <v>387</v>
      </c>
      <c r="ET388" s="57" t="s">
        <v>387</v>
      </c>
      <c r="EU388" s="57" t="s">
        <v>387</v>
      </c>
      <c r="EV388" s="57" t="s">
        <v>387</v>
      </c>
      <c r="EW388" s="57" t="s">
        <v>387</v>
      </c>
      <c r="EX388" s="57"/>
      <c r="EY388" s="57"/>
      <c r="EZ388" s="57" t="s">
        <v>387</v>
      </c>
      <c r="FA388" s="57" t="s">
        <v>387</v>
      </c>
      <c r="FB388" s="57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 t="str">
        <f t="shared" si="1139"/>
        <v/>
      </c>
      <c r="AGL388" s="36" t="str">
        <f t="shared" si="1152"/>
        <v/>
      </c>
      <c r="AGM388" s="36" t="str">
        <f t="shared" si="1140"/>
        <v/>
      </c>
      <c r="AGN388" s="39" t="str">
        <f t="shared" si="1153"/>
        <v/>
      </c>
      <c r="AGO388" s="36" t="str">
        <f t="shared" si="1154"/>
        <v/>
      </c>
      <c r="AGP388" s="36" t="str">
        <f t="shared" si="1141"/>
        <v/>
      </c>
      <c r="AGQ388" s="39">
        <f t="shared" si="1155"/>
        <v>26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32" customFormat="1" x14ac:dyDescent="0.25">
      <c r="A389" s="31" t="s">
        <v>50</v>
      </c>
      <c r="C389" s="33"/>
      <c r="D389" s="33"/>
      <c r="E389" s="33"/>
      <c r="F389" s="34"/>
      <c r="G389" s="33"/>
      <c r="H389" s="33"/>
      <c r="I389" s="33"/>
      <c r="J389" s="34"/>
      <c r="K389" s="33"/>
      <c r="L389" s="33"/>
      <c r="M389" s="33"/>
      <c r="N389" s="34"/>
      <c r="O389" s="33"/>
      <c r="P389" s="33"/>
      <c r="Q389" s="33"/>
      <c r="R389" s="34"/>
      <c r="S389" s="33"/>
      <c r="T389" s="33"/>
      <c r="U389" s="33"/>
      <c r="V389" s="34"/>
      <c r="W389" s="33"/>
      <c r="X389" s="33"/>
      <c r="Y389" s="33"/>
      <c r="Z389" s="34"/>
      <c r="AA389" s="33"/>
      <c r="AB389" s="33"/>
      <c r="AC389" s="33"/>
      <c r="AD389" s="34"/>
      <c r="AE389" s="33"/>
      <c r="AF389" s="33"/>
      <c r="AG389" s="33"/>
      <c r="AH389" s="34"/>
      <c r="AI389" s="33"/>
      <c r="AJ389" s="33"/>
      <c r="AK389" s="33"/>
      <c r="AL389" s="34"/>
      <c r="AM389" s="33"/>
      <c r="AN389" s="33"/>
      <c r="AO389" s="33"/>
      <c r="AP389" s="34"/>
      <c r="AQ389" s="33"/>
      <c r="AR389" s="33"/>
      <c r="AS389" s="33"/>
      <c r="AT389" s="34"/>
      <c r="AU389" s="33"/>
      <c r="AV389" s="33"/>
      <c r="AW389" s="33"/>
      <c r="AX389" s="34"/>
      <c r="AY389" s="33"/>
      <c r="AZ389" s="33"/>
      <c r="BA389" s="33"/>
      <c r="BB389" s="34"/>
      <c r="BC389" s="33"/>
      <c r="BD389" s="33"/>
      <c r="BE389" s="33"/>
      <c r="BF389" s="34"/>
      <c r="BG389" s="33"/>
      <c r="BH389" s="33"/>
      <c r="BI389" s="33"/>
      <c r="BJ389" s="34"/>
      <c r="BK389" s="33"/>
      <c r="BL389" s="33"/>
      <c r="BM389" s="33"/>
      <c r="BN389" s="34"/>
      <c r="BO389" s="33"/>
      <c r="BP389" s="33"/>
      <c r="BQ389" s="33"/>
      <c r="BR389" s="34"/>
      <c r="BS389" s="33"/>
      <c r="BT389" s="33"/>
      <c r="BU389" s="33"/>
      <c r="BV389" s="34"/>
      <c r="BW389" s="33"/>
      <c r="BX389" s="33"/>
      <c r="BY389" s="33"/>
      <c r="BZ389" s="34"/>
      <c r="CA389" s="33"/>
      <c r="CB389" s="33"/>
      <c r="CC389" s="33"/>
      <c r="CD389" s="34"/>
      <c r="CE389" s="33"/>
      <c r="CF389" s="33"/>
      <c r="CG389" s="33"/>
      <c r="CH389" s="34"/>
      <c r="CI389" s="33"/>
      <c r="CJ389" s="33"/>
      <c r="CK389" s="33"/>
      <c r="CL389" s="34"/>
      <c r="CM389" s="33"/>
      <c r="CN389" s="33"/>
      <c r="CO389" s="33"/>
      <c r="CP389" s="34"/>
      <c r="CQ389" s="33"/>
      <c r="CR389" s="33"/>
      <c r="CS389" s="33"/>
      <c r="CT389" s="34"/>
      <c r="CU389" s="33"/>
      <c r="CV389" s="33"/>
      <c r="CW389" s="33"/>
      <c r="CX389" s="34"/>
      <c r="CY389" s="33"/>
      <c r="CZ389" s="33"/>
      <c r="DA389" s="33"/>
      <c r="DB389" s="34"/>
      <c r="DC389" s="33"/>
      <c r="DD389" s="33"/>
      <c r="DE389" s="33"/>
      <c r="DF389" s="34"/>
      <c r="DG389" s="33"/>
      <c r="DH389" s="33"/>
      <c r="DI389" s="33"/>
      <c r="DJ389" s="34"/>
      <c r="DK389" s="33"/>
      <c r="DL389" s="33"/>
      <c r="DM389" s="33"/>
      <c r="DN389" s="34"/>
      <c r="DO389" s="33"/>
      <c r="DP389" s="33"/>
      <c r="DQ389" s="33"/>
      <c r="DR389" s="34"/>
      <c r="DS389" s="33"/>
      <c r="DT389" s="33"/>
      <c r="DU389" s="33"/>
      <c r="DV389" s="34"/>
      <c r="DW389" s="33"/>
      <c r="DX389" s="33"/>
      <c r="DY389" s="33"/>
      <c r="DZ389" s="34"/>
      <c r="EA389" s="33"/>
      <c r="EB389" s="33"/>
      <c r="EC389" s="33"/>
      <c r="ED389" s="34"/>
      <c r="EE389" s="33"/>
      <c r="EF389" s="33"/>
      <c r="EG389" s="33"/>
      <c r="EH389" s="34"/>
      <c r="EI389" s="33"/>
      <c r="EJ389" s="33"/>
      <c r="EK389" s="33"/>
      <c r="EL389" s="34"/>
      <c r="EM389" s="33"/>
      <c r="EN389" s="33"/>
      <c r="EO389" s="33"/>
      <c r="EP389" s="34"/>
      <c r="EQ389" s="33"/>
      <c r="ER389" s="33"/>
      <c r="ES389" s="33"/>
      <c r="ET389" s="34"/>
      <c r="EU389" s="33"/>
      <c r="EV389" s="33"/>
      <c r="EW389" s="33"/>
      <c r="EX389" s="34"/>
      <c r="EY389" s="33"/>
      <c r="EZ389" s="33"/>
      <c r="FA389" s="33"/>
      <c r="FB389" s="34"/>
      <c r="FC389" s="33"/>
      <c r="FD389" s="33"/>
      <c r="FE389" s="33"/>
      <c r="FF389" s="34"/>
      <c r="FG389" s="33"/>
      <c r="FH389" s="33"/>
      <c r="FI389" s="33"/>
      <c r="FJ389" s="34"/>
      <c r="FK389" s="33"/>
      <c r="FL389" s="33"/>
      <c r="FM389" s="33"/>
      <c r="FN389" s="34"/>
      <c r="FO389" s="33"/>
      <c r="FP389" s="33"/>
      <c r="FQ389" s="33"/>
      <c r="FR389" s="34"/>
      <c r="FS389" s="33"/>
      <c r="FT389" s="33"/>
      <c r="FU389" s="33"/>
      <c r="FV389" s="34"/>
      <c r="FW389" s="33"/>
      <c r="FX389" s="33"/>
      <c r="FY389" s="33"/>
      <c r="FZ389" s="34"/>
      <c r="GA389" s="33"/>
      <c r="GB389" s="33"/>
      <c r="GC389" s="33"/>
      <c r="GD389" s="34"/>
      <c r="GE389" s="33"/>
      <c r="GF389" s="33"/>
      <c r="GG389" s="33"/>
      <c r="GH389" s="34"/>
      <c r="GI389" s="33"/>
      <c r="GJ389" s="33"/>
      <c r="GK389" s="33"/>
      <c r="GL389" s="34"/>
      <c r="GM389" s="33"/>
      <c r="GN389" s="33"/>
      <c r="GO389" s="33"/>
      <c r="GP389" s="34"/>
      <c r="GQ389" s="33"/>
      <c r="GR389" s="33"/>
      <c r="GS389" s="33"/>
      <c r="GT389" s="34"/>
      <c r="GU389" s="33"/>
      <c r="GV389" s="33"/>
      <c r="GW389" s="33"/>
      <c r="GX389" s="34"/>
      <c r="GY389" s="33"/>
      <c r="GZ389" s="33"/>
      <c r="HA389" s="33"/>
      <c r="HB389" s="34"/>
      <c r="HC389" s="33"/>
      <c r="HD389" s="33"/>
      <c r="HE389" s="33"/>
      <c r="HF389" s="34"/>
      <c r="HG389" s="33"/>
      <c r="HH389" s="33"/>
      <c r="HI389" s="33"/>
      <c r="HJ389" s="34"/>
      <c r="HK389" s="33"/>
      <c r="HL389" s="33"/>
      <c r="HM389" s="33"/>
      <c r="HN389" s="34"/>
      <c r="HO389" s="33"/>
      <c r="HP389" s="33"/>
      <c r="HQ389" s="33"/>
      <c r="HR389" s="34"/>
      <c r="HS389" s="33"/>
      <c r="HT389" s="33"/>
      <c r="HU389" s="33"/>
      <c r="HV389" s="34"/>
      <c r="HW389" s="33"/>
      <c r="HX389" s="33"/>
      <c r="HY389" s="33"/>
      <c r="HZ389" s="34"/>
      <c r="IA389" s="33"/>
      <c r="IB389" s="33"/>
      <c r="IC389" s="33"/>
      <c r="ID389" s="34"/>
      <c r="IE389" s="33"/>
      <c r="IF389" s="33"/>
      <c r="IG389" s="33"/>
      <c r="IH389" s="34"/>
      <c r="II389" s="33"/>
      <c r="IJ389" s="33"/>
      <c r="IK389" s="33"/>
      <c r="IL389" s="34"/>
      <c r="IM389" s="33"/>
      <c r="IN389" s="33"/>
      <c r="IO389" s="33"/>
      <c r="IP389" s="34"/>
      <c r="IQ389" s="33"/>
      <c r="IR389" s="33"/>
      <c r="IS389" s="33"/>
      <c r="IT389" s="34"/>
      <c r="IU389" s="33"/>
      <c r="IV389" s="33"/>
      <c r="IW389" s="33"/>
      <c r="IX389" s="34"/>
      <c r="IY389" s="33"/>
      <c r="IZ389" s="33"/>
      <c r="JA389" s="33"/>
      <c r="JB389" s="34"/>
      <c r="JC389" s="33"/>
      <c r="JD389" s="33"/>
      <c r="JE389" s="33"/>
      <c r="JF389" s="34"/>
      <c r="JG389" s="33"/>
      <c r="JH389" s="33"/>
      <c r="JI389" s="33"/>
      <c r="JJ389" s="34"/>
      <c r="JK389" s="33"/>
      <c r="JL389" s="33"/>
      <c r="JM389" s="33"/>
      <c r="JN389" s="34"/>
      <c r="JO389" s="33"/>
      <c r="JP389" s="33"/>
      <c r="JQ389" s="33"/>
      <c r="JR389" s="34"/>
      <c r="JS389" s="33"/>
      <c r="JT389" s="33"/>
      <c r="JU389" s="33"/>
      <c r="JV389" s="34"/>
      <c r="JW389" s="33"/>
      <c r="JX389" s="33"/>
      <c r="JY389" s="33"/>
      <c r="JZ389" s="34"/>
      <c r="KA389" s="33"/>
      <c r="KB389" s="33"/>
      <c r="KC389" s="33"/>
      <c r="KD389" s="34"/>
      <c r="KE389" s="33"/>
      <c r="KF389" s="33"/>
      <c r="KG389" s="33"/>
      <c r="KH389" s="34"/>
      <c r="KI389" s="33"/>
      <c r="KJ389" s="33"/>
      <c r="KK389" s="33"/>
      <c r="KL389" s="34"/>
      <c r="KM389" s="33"/>
      <c r="KN389" s="33"/>
      <c r="KO389" s="33"/>
      <c r="KP389" s="34"/>
      <c r="KQ389" s="33"/>
      <c r="KR389" s="33"/>
      <c r="KS389" s="33"/>
      <c r="KT389" s="34"/>
      <c r="KU389" s="33"/>
      <c r="KV389" s="33"/>
      <c r="KW389" s="33"/>
      <c r="KX389" s="34"/>
      <c r="KY389" s="33"/>
      <c r="KZ389" s="33"/>
      <c r="LA389" s="33"/>
      <c r="LB389" s="34"/>
      <c r="LC389" s="33"/>
      <c r="LD389" s="33"/>
      <c r="LE389" s="33"/>
      <c r="LF389" s="34"/>
      <c r="LG389" s="33"/>
      <c r="LH389" s="33"/>
      <c r="LI389" s="33"/>
      <c r="LJ389" s="34"/>
      <c r="LK389" s="33"/>
      <c r="LL389" s="33"/>
      <c r="LM389" s="33"/>
      <c r="LN389" s="34"/>
      <c r="LO389" s="33"/>
      <c r="LP389" s="33"/>
      <c r="LQ389" s="33"/>
      <c r="LR389" s="34"/>
      <c r="LS389" s="33"/>
      <c r="LT389" s="33"/>
      <c r="LU389" s="33"/>
      <c r="LV389" s="34"/>
      <c r="LW389" s="33"/>
      <c r="LX389" s="33"/>
      <c r="LY389" s="33"/>
      <c r="LZ389" s="34"/>
      <c r="MA389" s="33"/>
      <c r="MB389" s="33"/>
      <c r="MC389" s="33"/>
      <c r="MD389" s="34"/>
      <c r="ME389" s="33"/>
      <c r="MF389" s="33"/>
      <c r="MG389" s="33"/>
      <c r="MH389" s="34"/>
      <c r="MI389" s="33"/>
      <c r="MJ389" s="33"/>
      <c r="MK389" s="33"/>
      <c r="ML389" s="34"/>
      <c r="MM389" s="33"/>
      <c r="MN389" s="33"/>
      <c r="MO389" s="33"/>
      <c r="MP389" s="34"/>
      <c r="MQ389" s="33"/>
      <c r="MR389" s="33"/>
      <c r="MS389" s="33"/>
      <c r="MT389" s="34"/>
      <c r="MU389" s="33"/>
      <c r="MV389" s="33"/>
      <c r="MW389" s="33"/>
      <c r="MX389" s="34"/>
      <c r="MY389" s="33"/>
      <c r="MZ389" s="33"/>
      <c r="NA389" s="33"/>
      <c r="NB389" s="34"/>
      <c r="NC389" s="33"/>
      <c r="ND389" s="33"/>
      <c r="NE389" s="33"/>
      <c r="NF389" s="34"/>
      <c r="NG389" s="33"/>
      <c r="NH389" s="33"/>
      <c r="NI389" s="33"/>
      <c r="NJ389" s="34"/>
      <c r="NK389" s="33"/>
      <c r="NL389" s="33"/>
      <c r="NM389" s="33"/>
      <c r="NN389" s="34"/>
      <c r="NO389" s="33"/>
      <c r="NP389" s="33"/>
      <c r="NQ389" s="33"/>
      <c r="NR389" s="34"/>
      <c r="NS389" s="33"/>
      <c r="NT389" s="33"/>
      <c r="NU389" s="33"/>
      <c r="NV389" s="34"/>
      <c r="NW389" s="33"/>
      <c r="NX389" s="33"/>
      <c r="NY389" s="33"/>
      <c r="NZ389" s="34"/>
      <c r="OA389" s="33"/>
      <c r="OB389" s="33"/>
      <c r="OC389" s="33"/>
      <c r="OD389" s="34"/>
      <c r="OE389" s="33"/>
      <c r="OF389" s="33"/>
      <c r="OG389" s="33"/>
      <c r="OH389" s="34"/>
      <c r="OI389" s="33"/>
      <c r="OJ389" s="33"/>
      <c r="OK389" s="33"/>
      <c r="OL389" s="34"/>
      <c r="OM389" s="33"/>
      <c r="ON389" s="33"/>
      <c r="OO389" s="33"/>
      <c r="OP389" s="34"/>
      <c r="OQ389" s="33"/>
      <c r="OR389" s="33"/>
      <c r="OS389" s="33"/>
      <c r="OT389" s="34"/>
      <c r="OU389" s="33"/>
      <c r="OV389" s="33"/>
      <c r="OW389" s="33"/>
      <c r="OX389" s="34"/>
      <c r="OY389" s="33"/>
      <c r="OZ389" s="33"/>
      <c r="PA389" s="33"/>
      <c r="PB389" s="34"/>
      <c r="PC389" s="33"/>
      <c r="PD389" s="33"/>
      <c r="PE389" s="33"/>
      <c r="PF389" s="34"/>
      <c r="PG389" s="33"/>
      <c r="PH389" s="33"/>
      <c r="PI389" s="33"/>
      <c r="PJ389" s="34"/>
      <c r="PK389" s="33"/>
      <c r="PL389" s="33"/>
      <c r="PM389" s="33"/>
      <c r="PN389" s="34"/>
      <c r="PO389" s="33"/>
      <c r="PP389" s="33"/>
      <c r="PQ389" s="33"/>
      <c r="PR389" s="34"/>
      <c r="PS389" s="33"/>
      <c r="PT389" s="33"/>
      <c r="PU389" s="33"/>
      <c r="PV389" s="34"/>
      <c r="PW389" s="33"/>
      <c r="PX389" s="33"/>
      <c r="PY389" s="33"/>
      <c r="PZ389" s="34"/>
      <c r="QA389" s="33"/>
      <c r="QB389" s="33"/>
      <c r="QC389" s="33"/>
      <c r="QD389" s="34"/>
      <c r="QE389" s="33"/>
      <c r="QF389" s="33"/>
      <c r="QG389" s="33"/>
      <c r="QH389" s="34"/>
      <c r="QI389" s="33"/>
      <c r="QJ389" s="33"/>
      <c r="QK389" s="33"/>
      <c r="QL389" s="34"/>
      <c r="QM389" s="33"/>
      <c r="QN389" s="33"/>
      <c r="QO389" s="33"/>
      <c r="QP389" s="34"/>
      <c r="QQ389" s="33"/>
      <c r="QR389" s="33"/>
      <c r="QS389" s="33"/>
      <c r="QT389" s="34"/>
      <c r="QU389" s="33"/>
      <c r="QV389" s="33"/>
      <c r="QW389" s="33"/>
      <c r="QX389" s="34"/>
      <c r="QY389" s="33"/>
      <c r="QZ389" s="33"/>
      <c r="RA389" s="33"/>
      <c r="RB389" s="34"/>
      <c r="RC389" s="33"/>
      <c r="RD389" s="33"/>
      <c r="RE389" s="33"/>
      <c r="RF389" s="34"/>
      <c r="RG389" s="33"/>
      <c r="RH389" s="33"/>
      <c r="RI389" s="33"/>
      <c r="RJ389" s="34"/>
      <c r="RK389" s="33"/>
      <c r="RL389" s="33"/>
      <c r="RM389" s="33"/>
      <c r="RN389" s="34"/>
      <c r="RO389" s="33"/>
      <c r="RP389" s="33"/>
      <c r="RQ389" s="33"/>
      <c r="RR389" s="34"/>
      <c r="RS389" s="33"/>
      <c r="RT389" s="33"/>
      <c r="RU389" s="33"/>
      <c r="RV389" s="34"/>
      <c r="RW389" s="33"/>
      <c r="RX389" s="33"/>
      <c r="RY389" s="33"/>
      <c r="RZ389" s="34"/>
      <c r="SA389" s="33"/>
      <c r="SB389" s="33"/>
      <c r="SC389" s="33"/>
      <c r="SD389" s="34"/>
      <c r="SE389" s="33"/>
      <c r="SF389" s="33"/>
      <c r="SG389" s="33"/>
      <c r="SH389" s="34"/>
      <c r="SI389" s="33"/>
      <c r="SJ389" s="33"/>
      <c r="SK389" s="33"/>
      <c r="SL389" s="34"/>
      <c r="SM389" s="33"/>
      <c r="SN389" s="33"/>
      <c r="SO389" s="33"/>
      <c r="SP389" s="34"/>
      <c r="SQ389" s="33"/>
      <c r="SR389" s="33"/>
      <c r="SS389" s="33"/>
      <c r="ST389" s="34"/>
      <c r="SU389" s="33"/>
      <c r="SV389" s="33"/>
      <c r="SW389" s="33"/>
      <c r="SX389" s="34"/>
      <c r="SY389" s="33"/>
      <c r="SZ389" s="33"/>
      <c r="TA389" s="33"/>
      <c r="TB389" s="34"/>
      <c r="TC389" s="33"/>
      <c r="TD389" s="33"/>
      <c r="TE389" s="33"/>
      <c r="TF389" s="34"/>
      <c r="TG389" s="33"/>
      <c r="TH389" s="33"/>
      <c r="TI389" s="33"/>
      <c r="TJ389" s="34"/>
      <c r="TK389" s="33"/>
      <c r="TL389" s="33"/>
      <c r="TM389" s="33"/>
      <c r="TN389" s="34"/>
      <c r="TO389" s="33"/>
      <c r="TP389" s="33"/>
      <c r="TQ389" s="33"/>
      <c r="TR389" s="34"/>
      <c r="TS389" s="33"/>
      <c r="TT389" s="33"/>
      <c r="TU389" s="33"/>
      <c r="TV389" s="34"/>
      <c r="TW389" s="33"/>
      <c r="TX389" s="33"/>
      <c r="TY389" s="33"/>
      <c r="TZ389" s="34"/>
      <c r="UA389" s="33"/>
      <c r="UB389" s="33"/>
      <c r="UC389" s="33"/>
      <c r="UD389" s="34"/>
      <c r="UE389" s="33"/>
      <c r="UF389" s="33"/>
      <c r="UG389" s="33"/>
      <c r="UH389" s="34"/>
      <c r="UI389" s="33"/>
      <c r="UJ389" s="33"/>
      <c r="UK389" s="33"/>
      <c r="UL389" s="34"/>
      <c r="UM389" s="33"/>
      <c r="UN389" s="33"/>
      <c r="UO389" s="33"/>
      <c r="UP389" s="34"/>
      <c r="UQ389" s="33"/>
      <c r="UR389" s="33"/>
      <c r="US389" s="33"/>
      <c r="UT389" s="34"/>
      <c r="UU389" s="33"/>
      <c r="UV389" s="33"/>
      <c r="UW389" s="33"/>
      <c r="UX389" s="34"/>
      <c r="UY389" s="33"/>
      <c r="UZ389" s="33"/>
      <c r="VA389" s="33"/>
      <c r="VB389" s="34"/>
      <c r="VC389" s="33"/>
      <c r="VD389" s="33"/>
      <c r="VE389" s="33"/>
      <c r="VF389" s="34"/>
      <c r="VG389" s="33"/>
      <c r="VH389" s="33"/>
      <c r="VI389" s="33"/>
      <c r="VJ389" s="34"/>
      <c r="VK389" s="33"/>
      <c r="VL389" s="33"/>
      <c r="VM389" s="33"/>
      <c r="VN389" s="34"/>
      <c r="VO389" s="33"/>
      <c r="VP389" s="33"/>
      <c r="VQ389" s="33"/>
      <c r="VR389" s="34"/>
      <c r="VS389" s="33"/>
      <c r="VT389" s="33"/>
      <c r="VU389" s="33"/>
      <c r="VV389" s="34"/>
      <c r="VW389" s="33"/>
      <c r="VX389" s="33"/>
      <c r="VY389" s="33"/>
      <c r="VZ389" s="34"/>
      <c r="WA389" s="33"/>
      <c r="WB389" s="33"/>
      <c r="WC389" s="33"/>
      <c r="WD389" s="34"/>
      <c r="WE389" s="33"/>
      <c r="WF389" s="33"/>
      <c r="WG389" s="33"/>
      <c r="WH389" s="34"/>
      <c r="WI389" s="33"/>
      <c r="WJ389" s="33"/>
      <c r="WK389" s="33"/>
      <c r="WL389" s="34"/>
      <c r="WM389" s="33"/>
      <c r="WN389" s="33"/>
      <c r="WO389" s="33"/>
      <c r="WP389" s="34"/>
      <c r="WQ389" s="33"/>
      <c r="WR389" s="33"/>
      <c r="WS389" s="33"/>
      <c r="WT389" s="34"/>
      <c r="WU389" s="33"/>
      <c r="WV389" s="33"/>
      <c r="WW389" s="33"/>
      <c r="WX389" s="34"/>
      <c r="WY389" s="33"/>
      <c r="WZ389" s="33"/>
      <c r="XA389" s="33"/>
      <c r="XB389" s="34"/>
      <c r="XC389" s="33"/>
      <c r="XD389" s="33"/>
      <c r="XE389" s="33"/>
      <c r="XF389" s="34"/>
      <c r="XG389" s="33"/>
      <c r="XH389" s="33"/>
      <c r="XI389" s="33"/>
      <c r="XJ389" s="34"/>
      <c r="XK389" s="33"/>
      <c r="XL389" s="33"/>
      <c r="XM389" s="33"/>
      <c r="XN389" s="34"/>
      <c r="XO389" s="33"/>
      <c r="XP389" s="33"/>
      <c r="XQ389" s="33"/>
      <c r="XR389" s="34"/>
      <c r="XS389" s="33"/>
      <c r="XT389" s="33"/>
      <c r="XU389" s="33"/>
      <c r="XV389" s="34"/>
      <c r="XW389" s="33"/>
      <c r="XX389" s="33"/>
      <c r="XY389" s="33"/>
      <c r="XZ389" s="34"/>
      <c r="YA389" s="33"/>
      <c r="YB389" s="33"/>
      <c r="YC389" s="33"/>
      <c r="YD389" s="34"/>
      <c r="YE389" s="33"/>
      <c r="YF389" s="33"/>
      <c r="YG389" s="33"/>
      <c r="YH389" s="34"/>
      <c r="YI389" s="33"/>
      <c r="YJ389" s="33"/>
      <c r="YK389" s="33"/>
      <c r="YL389" s="34"/>
      <c r="YM389" s="33"/>
      <c r="YN389" s="33"/>
      <c r="YO389" s="33"/>
      <c r="YP389" s="34"/>
      <c r="YQ389" s="33"/>
      <c r="YR389" s="33"/>
      <c r="YS389" s="33"/>
      <c r="YT389" s="34"/>
      <c r="YU389" s="33"/>
      <c r="YV389" s="33"/>
      <c r="YW389" s="33"/>
      <c r="YX389" s="34"/>
      <c r="YY389" s="33"/>
      <c r="YZ389" s="33"/>
      <c r="ZA389" s="33"/>
      <c r="ZB389" s="34"/>
      <c r="ZC389" s="33"/>
      <c r="ZD389" s="33"/>
      <c r="ZE389" s="33"/>
      <c r="ZF389" s="34"/>
      <c r="ZG389" s="33"/>
      <c r="ZH389" s="33"/>
      <c r="ZI389" s="33"/>
      <c r="ZJ389" s="34"/>
      <c r="ZK389" s="33"/>
      <c r="ZL389" s="33"/>
      <c r="ZM389" s="33"/>
      <c r="ZN389" s="34"/>
      <c r="ZO389" s="33"/>
      <c r="ZP389" s="33"/>
      <c r="ZQ389" s="33"/>
      <c r="ZR389" s="34"/>
      <c r="ZS389" s="33"/>
      <c r="ZT389" s="33"/>
      <c r="ZU389" s="33"/>
      <c r="ZV389" s="34"/>
      <c r="ZW389" s="33"/>
      <c r="ZX389" s="33"/>
      <c r="ZY389" s="33"/>
      <c r="ZZ389" s="34"/>
      <c r="AAA389" s="33"/>
      <c r="AAB389" s="33"/>
      <c r="AAC389" s="33"/>
      <c r="AAD389" s="34"/>
      <c r="AAE389" s="33"/>
      <c r="AAF389" s="33"/>
      <c r="AAG389" s="33"/>
      <c r="AAH389" s="34"/>
      <c r="AAI389" s="33"/>
      <c r="AAJ389" s="33"/>
      <c r="AAK389" s="33"/>
      <c r="AAL389" s="34"/>
      <c r="AAM389" s="33"/>
      <c r="AAN389" s="33"/>
      <c r="AAO389" s="33"/>
      <c r="AAP389" s="34"/>
      <c r="AAQ389" s="33"/>
      <c r="AAR389" s="33"/>
      <c r="AAS389" s="33"/>
      <c r="AAT389" s="34"/>
      <c r="AAU389" s="33"/>
      <c r="AAV389" s="33"/>
      <c r="AAW389" s="33"/>
      <c r="AAX389" s="34"/>
      <c r="AAY389" s="33"/>
      <c r="AAZ389" s="33"/>
      <c r="ABA389" s="33"/>
      <c r="ABB389" s="34"/>
      <c r="ABC389" s="33"/>
      <c r="ABD389" s="33"/>
      <c r="ABE389" s="33"/>
      <c r="ABF389" s="34"/>
      <c r="ABG389" s="33"/>
      <c r="ABH389" s="33"/>
      <c r="ABI389" s="33"/>
      <c r="ABJ389" s="34"/>
      <c r="ABK389" s="33"/>
      <c r="ABL389" s="33"/>
      <c r="ABM389" s="33"/>
      <c r="ABN389" s="34"/>
      <c r="ABO389" s="33"/>
      <c r="ABP389" s="33"/>
      <c r="ABQ389" s="33"/>
      <c r="ABR389" s="34"/>
      <c r="ABS389" s="33"/>
      <c r="ABT389" s="33"/>
      <c r="ABU389" s="33"/>
      <c r="ABV389" s="34"/>
      <c r="ABW389" s="33"/>
      <c r="ABX389" s="33"/>
      <c r="ABY389" s="33"/>
      <c r="ABZ389" s="34"/>
      <c r="ACA389" s="33"/>
      <c r="ACB389" s="33"/>
      <c r="ACC389" s="33"/>
      <c r="ACD389" s="34"/>
      <c r="ACE389" s="33"/>
      <c r="ACF389" s="33"/>
      <c r="ACG389" s="33"/>
      <c r="ACH389" s="34"/>
      <c r="ACI389" s="33"/>
      <c r="ACJ389" s="33"/>
      <c r="ACK389" s="33"/>
      <c r="ACL389" s="34"/>
      <c r="ACM389" s="33"/>
      <c r="ACN389" s="33"/>
      <c r="ACO389" s="33"/>
      <c r="ACP389" s="34"/>
      <c r="ACQ389" s="33"/>
      <c r="ACR389" s="33"/>
      <c r="ACS389" s="33"/>
      <c r="ACT389" s="34"/>
      <c r="ACU389" s="33"/>
      <c r="ACV389" s="33"/>
      <c r="ACW389" s="33"/>
      <c r="ACX389" s="34"/>
      <c r="ACY389" s="33"/>
      <c r="ACZ389" s="33"/>
      <c r="ADA389" s="33"/>
      <c r="ADB389" s="34"/>
      <c r="ADC389" s="33"/>
      <c r="ADD389" s="33"/>
      <c r="ADE389" s="33"/>
      <c r="ADF389" s="34"/>
      <c r="ADG389" s="33"/>
      <c r="ADH389" s="33"/>
      <c r="ADI389" s="33"/>
      <c r="ADJ389" s="34"/>
      <c r="ADK389" s="33"/>
      <c r="ADL389" s="33"/>
      <c r="ADM389" s="33"/>
      <c r="ADN389" s="34"/>
      <c r="ADO389" s="33"/>
      <c r="ADP389" s="33"/>
      <c r="ADQ389" s="33"/>
      <c r="ADR389" s="34"/>
      <c r="ADS389" s="33"/>
      <c r="ADT389" s="33"/>
      <c r="ADU389" s="33"/>
      <c r="ADV389" s="34"/>
      <c r="ADW389" s="33"/>
      <c r="ADX389" s="33"/>
      <c r="ADY389" s="33"/>
      <c r="ADZ389" s="34"/>
      <c r="AEA389" s="33"/>
      <c r="AEB389" s="33"/>
      <c r="AEC389" s="33"/>
      <c r="AED389" s="34"/>
      <c r="AEE389" s="33"/>
      <c r="AEF389" s="33"/>
      <c r="AEG389" s="33"/>
      <c r="AEH389" s="34"/>
      <c r="AEI389" s="33"/>
      <c r="AEJ389" s="33"/>
      <c r="AEK389" s="33"/>
      <c r="AEL389" s="34"/>
      <c r="AEM389" s="33"/>
      <c r="AEN389" s="33"/>
      <c r="AEO389" s="33"/>
      <c r="AEP389" s="34"/>
      <c r="AEQ389" s="33"/>
      <c r="AER389" s="33"/>
      <c r="AES389" s="33"/>
      <c r="AET389" s="34"/>
      <c r="AEU389" s="33"/>
      <c r="AEV389" s="33"/>
      <c r="AEW389" s="33"/>
      <c r="AEX389" s="34"/>
      <c r="AEY389" s="33"/>
      <c r="AEZ389" s="33"/>
      <c r="AFA389" s="33"/>
      <c r="AFB389" s="34"/>
      <c r="AFC389" s="33"/>
      <c r="AFD389" s="33"/>
      <c r="AFE389" s="33"/>
      <c r="AFF389" s="34"/>
      <c r="AFG389" s="33"/>
      <c r="AFH389" s="33"/>
      <c r="AFI389" s="33"/>
      <c r="AFJ389" s="34"/>
      <c r="AFK389" s="33"/>
      <c r="AFL389" s="33"/>
      <c r="AFM389" s="33"/>
      <c r="AFN389" s="34"/>
      <c r="AFO389" s="33"/>
      <c r="AFP389" s="33"/>
      <c r="AFQ389" s="33"/>
      <c r="AFR389" s="34"/>
      <c r="AFS389" s="33"/>
      <c r="AFT389" s="33"/>
      <c r="AFU389" s="33"/>
      <c r="AFV389" s="34"/>
      <c r="AFW389" s="33"/>
      <c r="AFX389" s="33"/>
      <c r="AFY389" s="33"/>
      <c r="AFZ389" s="34"/>
      <c r="AGA389" s="33"/>
      <c r="AGB389" s="33"/>
      <c r="AGC389" s="33"/>
      <c r="AGD389" s="34"/>
      <c r="AGE389" s="33"/>
      <c r="AGF389" s="33"/>
      <c r="AGG389" s="33"/>
      <c r="AGH389" s="33"/>
      <c r="AGI389" s="33"/>
      <c r="AGJ389" s="34"/>
      <c r="AGK389" s="33"/>
      <c r="AGL389" s="33"/>
      <c r="AGM389" s="33"/>
      <c r="AGN389" s="33"/>
      <c r="AGO389" s="34"/>
      <c r="AGP389" s="34"/>
      <c r="AGQ389" s="33"/>
      <c r="AGR389" s="33"/>
      <c r="AGS389" s="33"/>
      <c r="AGT389" s="33"/>
      <c r="AGU389" s="34"/>
      <c r="AGV389" s="34"/>
      <c r="AGW389" s="33"/>
      <c r="AGX389" s="33"/>
      <c r="AGY389" s="33"/>
      <c r="AGZ389" s="33"/>
      <c r="AHA389" s="34"/>
      <c r="AHB389" s="34"/>
      <c r="AHC389" s="33"/>
      <c r="AHD389" s="33"/>
      <c r="AHE389" s="33"/>
      <c r="AHF389" s="33"/>
      <c r="AHG389" s="34"/>
      <c r="AHH389" s="34"/>
      <c r="AHI389" s="33"/>
      <c r="AHJ389" s="33"/>
      <c r="AHK389" s="33"/>
      <c r="AHL389" s="33"/>
      <c r="AHM389" s="34"/>
      <c r="AHN389" s="34"/>
      <c r="AHO389" s="33"/>
      <c r="AHP389" s="33"/>
      <c r="AHQ389" s="33"/>
      <c r="AHR389" s="34"/>
      <c r="AHS389" s="33"/>
      <c r="AHT389" s="33"/>
      <c r="AHU389" s="33"/>
      <c r="AHV389" s="34"/>
      <c r="AHW389" s="33"/>
      <c r="AHX389" s="33"/>
      <c r="AHY389" s="33"/>
      <c r="AHZ389" s="34"/>
      <c r="AIA389" s="33"/>
      <c r="AIB389" s="33"/>
      <c r="AIC389" s="33"/>
      <c r="AID389" s="34"/>
      <c r="AIE389" s="33"/>
      <c r="AIF389" s="33"/>
      <c r="AIG389" s="33"/>
      <c r="AIH389" s="34"/>
    </row>
    <row r="390" spans="1:918" s="5" customFormat="1" outlineLevel="1" x14ac:dyDescent="0.25">
      <c r="A390" s="43">
        <v>1</v>
      </c>
      <c r="B390" s="46" t="s">
        <v>239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4"/>
      <c r="Y390" s="64"/>
      <c r="Z390" s="64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 t="s">
        <v>388</v>
      </c>
      <c r="CZ390" s="38" t="s">
        <v>388</v>
      </c>
      <c r="DA390" s="38"/>
      <c r="DB390" s="38"/>
      <c r="DC390" s="38" t="s">
        <v>388</v>
      </c>
      <c r="DD390" s="38" t="s">
        <v>388</v>
      </c>
      <c r="DE390" s="38"/>
      <c r="DF390" s="38"/>
      <c r="DG390" s="38"/>
      <c r="DH390" s="38" t="s">
        <v>388</v>
      </c>
      <c r="DI390" s="38" t="s">
        <v>388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81"/>
      <c r="FL390" s="81"/>
      <c r="FM390" s="38"/>
      <c r="FN390" s="38"/>
      <c r="FO390" s="30"/>
      <c r="FP390" s="30"/>
      <c r="FQ390" s="38"/>
      <c r="FR390" s="38"/>
      <c r="FS390" s="30"/>
      <c r="FT390" s="38"/>
      <c r="FU390" s="38"/>
      <c r="FV390" s="38"/>
      <c r="FW390" s="38"/>
      <c r="FX390" s="38"/>
      <c r="FY390" s="38"/>
      <c r="FZ390" s="38"/>
      <c r="GA390" s="57"/>
      <c r="GB390" s="38"/>
      <c r="GC390" s="38"/>
      <c r="GD390" s="38"/>
      <c r="GE390" s="57"/>
      <c r="GF390" s="57"/>
      <c r="GG390" s="38"/>
      <c r="GH390" s="38"/>
      <c r="GI390" s="38"/>
      <c r="GJ390" s="38"/>
      <c r="GK390" s="38"/>
      <c r="GL390" s="38"/>
      <c r="GM390" s="57"/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387</v>
      </c>
      <c r="GX390" s="38"/>
      <c r="GY390" s="57" t="s">
        <v>387</v>
      </c>
      <c r="GZ390" s="57" t="s">
        <v>387</v>
      </c>
      <c r="HA390" s="38"/>
      <c r="HB390" s="38"/>
      <c r="HC390" s="57" t="s">
        <v>387</v>
      </c>
      <c r="HD390" s="57" t="s">
        <v>387</v>
      </c>
      <c r="HE390" s="38"/>
      <c r="HF390" s="38"/>
      <c r="HG390" s="57" t="s">
        <v>387</v>
      </c>
      <c r="HH390" s="57" t="s">
        <v>387</v>
      </c>
      <c r="HI390" s="57" t="s">
        <v>387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 t="s">
        <v>387</v>
      </c>
      <c r="IK390" s="38" t="s">
        <v>387</v>
      </c>
      <c r="IL390" s="84"/>
      <c r="IM390" s="38" t="s">
        <v>387</v>
      </c>
      <c r="IN390" s="38" t="s">
        <v>387</v>
      </c>
      <c r="IO390" s="38"/>
      <c r="IP390" s="38"/>
      <c r="IQ390" s="38"/>
      <c r="IR390" s="38" t="s">
        <v>387</v>
      </c>
      <c r="IS390" s="38" t="s">
        <v>387</v>
      </c>
      <c r="IT390" s="38"/>
      <c r="IU390" s="38" t="s">
        <v>387</v>
      </c>
      <c r="IV390" s="38"/>
      <c r="IW390" s="38" t="s">
        <v>387</v>
      </c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>IF(COUNTIFS($C$7:$AGE$7,"="&amp;$AGK$5,$C390:$AGE390,"б")=0,"",COUNTIFS($C$7:$AGE$7,"="&amp;$AGK$5,$C390:$AGE390,"б"))</f>
        <v/>
      </c>
      <c r="AGG390" s="43" t="str">
        <f>IF(COUNTIFS($C$7:$AGE$7,"="&amp;$AGK$5,$C390:$AGE390,"у")=0,"",COUNTIFS($C$7:$AGE$7,"="&amp;$AGK$5,$C390:$AGE390,"у"))</f>
        <v/>
      </c>
      <c r="AGH390" s="35">
        <f t="shared" ref="AGH390:AGH409" si="1173">IF(COUNTIFS($C$7:$AGE$7,"="&amp;$AGK$1,$C390:$AGE390,"н")=0,"",COUNTIFS($C$7:$AGE$7,"="&amp;$AGK$1,$C390:$AGE390,"н"))</f>
        <v>8</v>
      </c>
      <c r="AGL390" s="36" t="str">
        <f>IF(COUNTIFS($C$6:$AGE$6,9,$C390:$AGE390,"б")=0,"",COUNTIFS($C$6:$AGE$6,9,$C390:$AGE390,"б"))</f>
        <v/>
      </c>
      <c r="AGM390" s="36" t="str">
        <f t="shared" ref="AGM390:AGM409" si="1174">IF(COUNTIFS($C$6:$AGE$6,9,$C390:$AGE390,"у")=0,"",COUNTIFS($C$6:$AGE$6,9,$C390:$AGE390,"у"))</f>
        <v/>
      </c>
      <c r="AGN390" s="39" t="str">
        <f>IF(COUNTIFS($C$6:$AGE$6,9,$C390:$AGE390,"н")=0,"",COUNTIFS($C$6:$AGE$6,9,$C390:$AGE390,"н"))</f>
        <v/>
      </c>
      <c r="AGO390" s="36" t="str">
        <f>IF(COUNTIFS($C$6:$AGE$6,10,$C390:$AGE390,"б")=0,"",COUNTIFS($C$6:$AGE$6,10,$C390:$AGE390,"б"))</f>
        <v/>
      </c>
      <c r="AGP390" s="36">
        <f t="shared" ref="AGP390:AGP409" si="1175">IF(COUNTIFS($C$6:$AGE$6,10,$C390:$AGE390,"у")=0,"",COUNTIFS($C$6:$AGE$6,10,$C390:$AGE390,"у"))</f>
        <v>6</v>
      </c>
      <c r="AGQ390" s="39" t="str">
        <f>IF(COUNTIFS($C$6:$AGE$6,10,$C390:$AGE390,"н")=0,"",COUNTIFS($C$6:$AGE$6,10,$C390:$AGE390,"н"))</f>
        <v/>
      </c>
      <c r="AGR390" s="36" t="str">
        <f>IF(COUNTIFS($C$6:$AGE$6,11,$C390:$AGE390,"б")=0,"",COUNTIFS($C$6:$AGE$6,11,$C390:$AGE390,"б"))</f>
        <v/>
      </c>
      <c r="AGS390" s="36" t="str">
        <f t="shared" ref="AGS390:AGS409" si="1176">IF(COUNTIFS($C$6:$AGE$6,11,$C390:$AGE390,"у")=0,"",COUNTIFS($C$6:$AGE$6,11,$C390:$AGE390,"у"))</f>
        <v/>
      </c>
      <c r="AGT390" s="39">
        <f>IF(COUNTIFS($C$6:$AGE$6,11,$C390:$AGE390,"н")=0,"",COUNTIFS($C$6:$AGE$6,11,$C390:$AGE390,"н"))</f>
        <v>16</v>
      </c>
      <c r="AGU390" s="36" t="str">
        <f>IF(COUNTIFS($C$6:$AGE$6,12,$C390:$AGE390,"б")=0,"",COUNTIFS($C$6:$AGE$6,12,$C390:$AGE390,"б"))</f>
        <v/>
      </c>
      <c r="AGV390" s="36" t="str">
        <f t="shared" ref="AGV390:AGV409" si="1177">IF(COUNTIFS($C$6:$AGE$6,12,$C390:$AGE390,"у")=0,"",COUNTIFS($C$6:$AGE$6,12,$C390:$AGE390,"у"))</f>
        <v/>
      </c>
      <c r="AGW390" s="39" t="str">
        <f>IF(COUNTIFS($C$6:$AGE$6,12,$C390:$AGE390,"н")=0,"",COUNTIFS($C$6:$AGE$6,12,$C390:$AGE390,"н"))</f>
        <v/>
      </c>
      <c r="AGX390" s="36" t="str">
        <f>IF(COUNTIFS($C$6:$AGE$6,1,$C390:$AGE390,"б")=0,"",COUNTIFS($C$6:$AGE$6,1,$C390:$AGE390,"б"))</f>
        <v/>
      </c>
      <c r="AGY390" s="36" t="str">
        <f t="shared" ref="AGY390:AGY409" si="1178">IF(COUNTIFS($C$6:$AGE$6,1,$C390:$AGE390,"у")=0,"",COUNTIFS($C$6:$AGE$6,1,$C390:$AGE390,"у"))</f>
        <v/>
      </c>
      <c r="AGZ390" s="39" t="str">
        <f>IF(COUNTIFS($C$6:$AGE$6,1,$C390:$AGE390,"н")=0,"",COUNTIFS($C$6:$AGE$6,1,$C390:$AGE390,"н"))</f>
        <v/>
      </c>
      <c r="AHA390" s="36" t="str">
        <f>IF(COUNTIFS($C$6:$AGE$6,2,$C390:$AGE390,"б")=0,"",COUNTIFS($C$6:$AGE$6,2,$C390:$AGE390,"б"))</f>
        <v/>
      </c>
      <c r="AHB390" s="36" t="str">
        <f t="shared" ref="AHB390:AHB409" si="1179">IF(COUNTIFS($C$6:$AGE$6,2,$C390:$AGE390,"у")=0,"",COUNTIFS($C$6:$AGE$6,2,$C390:$AGE390,"у"))</f>
        <v/>
      </c>
      <c r="AHC390" s="39" t="str">
        <f>IF(COUNTIFS($C$6:$AGE$6,2,$C390:$AGE390,"н")=0,"",COUNTIFS($C$6:$AGE$6,2,$C390:$AGE390,"н"))</f>
        <v/>
      </c>
      <c r="AHD390" s="36" t="str">
        <f>IF(COUNTIFS($C$6:$AGE$6,3,$C390:$AGE390,"б")=0,"",COUNTIFS($C$6:$AGE$6,3,$C390:$AGE390,"б"))</f>
        <v/>
      </c>
      <c r="AHE390" s="36" t="str">
        <f t="shared" ref="AHE390:AHE409" si="1180">IF(COUNTIFS($C$6:$AGE$6,3,$C390:$AGE390,"у")=0,"",COUNTIFS($C$6:$AGE$6,3,$C390:$AGE390,"у"))</f>
        <v/>
      </c>
      <c r="AHF390" s="39" t="str">
        <f>IF(COUNTIFS($C$6:$AGE$6,3,$C390:$AGE390,"н")=0,"",COUNTIFS($C$6:$AGE$6,3,$C390:$AGE390,"н"))</f>
        <v/>
      </c>
      <c r="AHG390" s="36" t="str">
        <f>IF(COUNTIFS($C$6:$AGE$6,4,$C390:$AGE390,"б")=0,"",COUNTIFS($C$6:$AGE$6,4,$C390:$AGE390,"б"))</f>
        <v/>
      </c>
      <c r="AHH390" s="36" t="str">
        <f t="shared" ref="AHH390:AHH409" si="1181">IF(COUNTIFS($C$6:$AGE$6,4,$C390:$AGE390,"у")=0,"",COUNTIFS($C$6:$AGE$6,4,$C390:$AGE390,"у"))</f>
        <v/>
      </c>
      <c r="AHI390" s="39" t="str">
        <f>IF(COUNTIFS($C$6:$AGE$6,4,$C390:$AGE390,"н")=0,"",COUNTIFS($C$6:$AGE$6,4,$C390:$AGE390,"н"))</f>
        <v/>
      </c>
      <c r="AHJ390" s="36" t="str">
        <f>IF(COUNTIFS($C$6:$AGE$6,5,$C390:$AGE390,"б")=0,"",COUNTIFS($C$6:$AGE$6,5,$C390:$AGE390,"б"))</f>
        <v/>
      </c>
      <c r="AHK390" s="36" t="str">
        <f t="shared" ref="AHK390:AHK409" si="1182">IF(COUNTIFS($C$6:$AGE$6,5,$C390:$AGE390,"у")=0,"",COUNTIFS($C$6:$AGE$6,5,$C390:$AGE390,"у"))</f>
        <v/>
      </c>
      <c r="AHL390" s="39" t="str">
        <f>IF(COUNTIFS($C$6:$AGE$6,5,$C390:$AGE390,"н")=0,"",COUNTIFS($C$6:$AGE$6,5,$C390:$AGE390,"н"))</f>
        <v/>
      </c>
      <c r="AHM390" s="36" t="str">
        <f>IF(COUNTIFS($C$6:$AGE$6,6,$C390:$AGE390,"б")=0,"",COUNTIFS($C$6:$AGE$6,6,$C390:$AGE390,"б"))</f>
        <v/>
      </c>
      <c r="AHN390" s="36" t="str">
        <f t="shared" ref="AHN390:AHN409" si="1183">IF(COUNTIFS($C$6:$AGE$6,6,$C390:$AGE390,"у")=0,"",COUNTIFS($C$6:$AGE$6,6,$C390:$AGE390,"у"))</f>
        <v/>
      </c>
      <c r="AHO390" s="39" t="str">
        <f>IF(COUNTIFS($C$6:$AGE$6,6,$C390:$AGE390,"н")=0,"",COUNTIFS($C$6:$AGE$6,6,$C390:$AGE390,"н"))</f>
        <v/>
      </c>
    </row>
    <row r="391" spans="1:918" s="5" customFormat="1" outlineLevel="1" x14ac:dyDescent="0.25">
      <c r="A391" s="43">
        <f>A390+1</f>
        <v>2</v>
      </c>
      <c r="B391" s="46" t="s">
        <v>240</v>
      </c>
      <c r="C391" s="37"/>
      <c r="D391" s="35"/>
      <c r="E391" s="35"/>
      <c r="F391" s="35"/>
      <c r="G391" s="57" t="s">
        <v>387</v>
      </c>
      <c r="H391" s="57"/>
      <c r="I391" s="57"/>
      <c r="J391" s="57"/>
      <c r="K391" s="57" t="s">
        <v>387</v>
      </c>
      <c r="L391" s="57" t="s">
        <v>387</v>
      </c>
      <c r="M391" s="57"/>
      <c r="N391" s="57"/>
      <c r="O391" s="57" t="s">
        <v>387</v>
      </c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 t="s">
        <v>387</v>
      </c>
      <c r="AB391" s="57"/>
      <c r="AC391" s="57"/>
      <c r="AD391" s="57"/>
      <c r="AE391" s="57" t="s">
        <v>387</v>
      </c>
      <c r="AF391" s="57" t="s">
        <v>387</v>
      </c>
      <c r="AG391" s="57"/>
      <c r="AH391" s="57"/>
      <c r="AI391" s="57" t="s">
        <v>387</v>
      </c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 t="s">
        <v>387</v>
      </c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 t="s">
        <v>387</v>
      </c>
      <c r="BT391" s="38" t="s">
        <v>387</v>
      </c>
      <c r="BU391" s="38"/>
      <c r="BV391" s="38"/>
      <c r="BW391" s="38"/>
      <c r="BX391" s="38" t="s">
        <v>387</v>
      </c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387</v>
      </c>
      <c r="CZ391" s="38" t="s">
        <v>387</v>
      </c>
      <c r="DA391" s="38"/>
      <c r="DB391" s="38"/>
      <c r="DC391" s="38" t="s">
        <v>387</v>
      </c>
      <c r="DD391" s="38" t="s">
        <v>387</v>
      </c>
      <c r="DE391" s="38"/>
      <c r="DF391" s="38"/>
      <c r="DG391" s="38"/>
      <c r="DH391" s="38" t="s">
        <v>387</v>
      </c>
      <c r="DI391" s="38" t="s">
        <v>387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 t="s">
        <v>387</v>
      </c>
      <c r="DV391" s="38"/>
      <c r="DW391" s="38" t="s">
        <v>387</v>
      </c>
      <c r="DX391" s="38"/>
      <c r="DY391" s="38"/>
      <c r="DZ391" s="38"/>
      <c r="EA391" s="38" t="s">
        <v>387</v>
      </c>
      <c r="EB391" s="38" t="s">
        <v>387</v>
      </c>
      <c r="EC391" s="38"/>
      <c r="ED391" s="38"/>
      <c r="EE391" s="38" t="s">
        <v>387</v>
      </c>
      <c r="EF391" s="38"/>
      <c r="EG391" s="38"/>
      <c r="EH391" s="38"/>
      <c r="EI391" s="38"/>
      <c r="EJ391" s="38"/>
      <c r="EK391" s="38"/>
      <c r="EL391" s="38"/>
      <c r="EM391" s="37"/>
      <c r="EN391" s="38"/>
      <c r="EO391" s="38" t="s">
        <v>387</v>
      </c>
      <c r="EP391" s="38"/>
      <c r="EQ391" s="38" t="s">
        <v>387</v>
      </c>
      <c r="ER391" s="38"/>
      <c r="ES391" s="38"/>
      <c r="ET391" s="38"/>
      <c r="EU391" s="38" t="s">
        <v>387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 t="s">
        <v>387</v>
      </c>
      <c r="FJ391" s="38"/>
      <c r="FK391" s="30" t="s">
        <v>387</v>
      </c>
      <c r="FL391" s="81" t="s">
        <v>387</v>
      </c>
      <c r="FM391" s="38"/>
      <c r="FN391" s="38"/>
      <c r="FO391" s="30" t="s">
        <v>387</v>
      </c>
      <c r="FP391" s="30" t="s">
        <v>387</v>
      </c>
      <c r="FQ391" s="38"/>
      <c r="FR391" s="38"/>
      <c r="FS391" s="30" t="s">
        <v>387</v>
      </c>
      <c r="FT391" s="30" t="s">
        <v>387</v>
      </c>
      <c r="FU391" s="30" t="s">
        <v>387</v>
      </c>
      <c r="FV391" s="38"/>
      <c r="FW391" s="38"/>
      <c r="FX391" s="38"/>
      <c r="FY391" s="38"/>
      <c r="FZ391" s="38"/>
      <c r="GA391" s="57" t="s">
        <v>387</v>
      </c>
      <c r="GB391" s="38"/>
      <c r="GC391" s="38"/>
      <c r="GD391" s="38"/>
      <c r="GE391" s="57" t="s">
        <v>387</v>
      </c>
      <c r="GF391" s="57" t="s">
        <v>387</v>
      </c>
      <c r="GG391" s="38"/>
      <c r="GH391" s="38"/>
      <c r="GI391" s="38"/>
      <c r="GJ391" s="38"/>
      <c r="GK391" s="38"/>
      <c r="GL391" s="38"/>
      <c r="GM391" s="57" t="s">
        <v>387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 t="s">
        <v>387</v>
      </c>
      <c r="GX391" s="38"/>
      <c r="GY391" s="57" t="s">
        <v>387</v>
      </c>
      <c r="GZ391" s="57" t="s">
        <v>387</v>
      </c>
      <c r="HA391" s="38"/>
      <c r="HB391" s="38"/>
      <c r="HC391" s="57" t="s">
        <v>387</v>
      </c>
      <c r="HD391" s="57" t="s">
        <v>387</v>
      </c>
      <c r="HE391" s="38"/>
      <c r="HF391" s="38"/>
      <c r="HG391" s="57" t="s">
        <v>387</v>
      </c>
      <c r="HH391" s="57" t="s">
        <v>387</v>
      </c>
      <c r="HI391" s="57" t="s">
        <v>387</v>
      </c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387</v>
      </c>
      <c r="IK391" s="38" t="s">
        <v>387</v>
      </c>
      <c r="IL391" s="84"/>
      <c r="IM391" s="38" t="s">
        <v>387</v>
      </c>
      <c r="IN391" s="38" t="s">
        <v>387</v>
      </c>
      <c r="IO391" s="38"/>
      <c r="IP391" s="38"/>
      <c r="IQ391" s="38"/>
      <c r="IR391" s="38" t="s">
        <v>387</v>
      </c>
      <c r="IS391" s="38" t="s">
        <v>387</v>
      </c>
      <c r="IT391" s="38"/>
      <c r="IU391" s="38" t="s">
        <v>387</v>
      </c>
      <c r="IV391" s="38"/>
      <c r="IW391" s="38" t="s">
        <v>387</v>
      </c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ref="AGF391:AGF409" si="1184">IF(COUNTIFS($C$7:$AGE$7,"="&amp;$AGK$1,$C391:$AGE391,"б")=0,"",COUNTIFS($C$7:$AGE$7,"="&amp;$AGK$1,$C391:$AGE391,"б"))</f>
        <v/>
      </c>
      <c r="AGG391" s="43" t="str">
        <f t="shared" ref="AGG391:AGG409" si="1185">IF(COUNTIFS($C$7:$AGE$7,"="&amp;$AGK$1,$C391:$AGE391,"у")=0,"",COUNTIFS($C$7:$AGE$7,"="&amp;$AGK$1,$C391:$AGE391,"у"))</f>
        <v/>
      </c>
      <c r="AGH391" s="35">
        <f t="shared" si="1173"/>
        <v>8</v>
      </c>
      <c r="AGL391" s="36" t="str">
        <f t="shared" ref="AGL391:AGL409" si="1186">IF(COUNTIFS($C$6:$AGE$6,9,$C391:$AGE391,"б")=0,"",COUNTIFS($C$6:$AGE$6,9,$C391:$AGE391,"б"))</f>
        <v/>
      </c>
      <c r="AGM391" s="36" t="str">
        <f t="shared" si="1174"/>
        <v/>
      </c>
      <c r="AGN391" s="39">
        <f t="shared" ref="AGN391:AGN409" si="1187">IF(COUNTIFS($C$6:$AGE$6,9,$C391:$AGE391,"н")=0,"",COUNTIFS($C$6:$AGE$6,9,$C391:$AGE391,"н"))</f>
        <v>12</v>
      </c>
      <c r="AGO391" s="36" t="str">
        <f t="shared" ref="AGO391:AGO409" si="1188">IF(COUNTIFS($C$6:$AGE$6,10,$C391:$AGE391,"б")=0,"",COUNTIFS($C$6:$AGE$6,10,$C391:$AGE391,"б"))</f>
        <v/>
      </c>
      <c r="AGP391" s="36" t="str">
        <f t="shared" si="1175"/>
        <v/>
      </c>
      <c r="AGQ391" s="39">
        <f t="shared" ref="AGQ391:AGQ409" si="1189">IF(COUNTIFS($C$6:$AGE$6,10,$C391:$AGE391,"н")=0,"",COUNTIFS($C$6:$AGE$6,10,$C391:$AGE391,"н"))</f>
        <v>22</v>
      </c>
      <c r="AGR391" s="36" t="str">
        <f t="shared" ref="AGR391:AGR409" si="1190">IF(COUNTIFS($C$6:$AGE$6,11,$C391:$AGE391,"б")=0,"",COUNTIFS($C$6:$AGE$6,11,$C391:$AGE391,"б"))</f>
        <v/>
      </c>
      <c r="AGS391" s="36" t="str">
        <f t="shared" si="1176"/>
        <v/>
      </c>
      <c r="AGT391" s="39">
        <f t="shared" ref="AGT391:AGT409" si="1191">IF(COUNTIFS($C$6:$AGE$6,11,$C391:$AGE391,"н")=0,"",COUNTIFS($C$6:$AGE$6,11,$C391:$AGE391,"н"))</f>
        <v>20</v>
      </c>
      <c r="AGU391" s="36" t="str">
        <f t="shared" ref="AGU391:AGU409" si="1192">IF(COUNTIFS($C$6:$AGE$6,12,$C391:$AGE391,"б")=0,"",COUNTIFS($C$6:$AGE$6,12,$C391:$AGE391,"б"))</f>
        <v/>
      </c>
      <c r="AGV391" s="36" t="str">
        <f t="shared" si="1177"/>
        <v/>
      </c>
      <c r="AGW391" s="39" t="str">
        <f t="shared" ref="AGW391:AGW409" si="1193">IF(COUNTIFS($C$6:$AGE$6,12,$C391:$AGE391,"н")=0,"",COUNTIFS($C$6:$AGE$6,12,$C391:$AGE391,"н"))</f>
        <v/>
      </c>
      <c r="AGX391" s="36" t="str">
        <f t="shared" ref="AGX391:AGX409" si="1194">IF(COUNTIFS($C$6:$AGE$6,1,$C391:$AGE391,"б")=0,"",COUNTIFS($C$6:$AGE$6,1,$C391:$AGE391,"б"))</f>
        <v/>
      </c>
      <c r="AGY391" s="36" t="str">
        <f t="shared" si="1178"/>
        <v/>
      </c>
      <c r="AGZ391" s="39" t="str">
        <f t="shared" ref="AGZ391:AGZ409" si="1195">IF(COUNTIFS($C$6:$AGE$6,1,$C391:$AGE391,"н")=0,"",COUNTIFS($C$6:$AGE$6,1,$C391:$AGE391,"н"))</f>
        <v/>
      </c>
      <c r="AHA391" s="36" t="str">
        <f t="shared" ref="AHA391:AHA409" si="1196">IF(COUNTIFS($C$6:$AGE$6,2,$C391:$AGE391,"б")=0,"",COUNTIFS($C$6:$AGE$6,2,$C391:$AGE391,"б"))</f>
        <v/>
      </c>
      <c r="AHB391" s="36" t="str">
        <f t="shared" si="1179"/>
        <v/>
      </c>
      <c r="AHC391" s="39" t="str">
        <f t="shared" ref="AHC391:AHC409" si="1197">IF(COUNTIFS($C$6:$AGE$6,2,$C391:$AGE391,"н")=0,"",COUNTIFS($C$6:$AGE$6,2,$C391:$AGE391,"н"))</f>
        <v/>
      </c>
      <c r="AHD391" s="36" t="str">
        <f t="shared" ref="AHD391:AHD409" si="1198">IF(COUNTIFS($C$6:$AGE$6,3,$C391:$AGE391,"б")=0,"",COUNTIFS($C$6:$AGE$6,3,$C391:$AGE391,"б"))</f>
        <v/>
      </c>
      <c r="AHE391" s="36" t="str">
        <f t="shared" si="1180"/>
        <v/>
      </c>
      <c r="AHF391" s="39" t="str">
        <f t="shared" ref="AHF391:AHF409" si="1199">IF(COUNTIFS($C$6:$AGE$6,3,$C391:$AGE391,"н")=0,"",COUNTIFS($C$6:$AGE$6,3,$C391:$AGE391,"н"))</f>
        <v/>
      </c>
      <c r="AHG391" s="36" t="str">
        <f t="shared" ref="AHG391:AHG409" si="1200">IF(COUNTIFS($C$6:$AGE$6,4,$C391:$AGE391,"б")=0,"",COUNTIFS($C$6:$AGE$6,4,$C391:$AGE391,"б"))</f>
        <v/>
      </c>
      <c r="AHH391" s="36" t="str">
        <f t="shared" si="1181"/>
        <v/>
      </c>
      <c r="AHI391" s="39" t="str">
        <f t="shared" ref="AHI391:AHI409" si="1201">IF(COUNTIFS($C$6:$AGE$6,4,$C391:$AGE391,"н")=0,"",COUNTIFS($C$6:$AGE$6,4,$C391:$AGE391,"н"))</f>
        <v/>
      </c>
      <c r="AHJ391" s="36" t="str">
        <f t="shared" ref="AHJ391:AHJ409" si="1202">IF(COUNTIFS($C$6:$AGE$6,5,$C391:$AGE391,"б")=0,"",COUNTIFS($C$6:$AGE$6,5,$C391:$AGE391,"б"))</f>
        <v/>
      </c>
      <c r="AHK391" s="36" t="str">
        <f t="shared" si="1182"/>
        <v/>
      </c>
      <c r="AHL391" s="39" t="str">
        <f t="shared" ref="AHL391:AHL409" si="1203">IF(COUNTIFS($C$6:$AGE$6,5,$C391:$AGE391,"н")=0,"",COUNTIFS($C$6:$AGE$6,5,$C391:$AGE391,"н"))</f>
        <v/>
      </c>
      <c r="AHM391" s="36" t="str">
        <f t="shared" ref="AHM391:AHM409" si="1204">IF(COUNTIFS($C$6:$AGE$6,6,$C391:$AGE391,"б")=0,"",COUNTIFS($C$6:$AGE$6,6,$C391:$AGE391,"б"))</f>
        <v/>
      </c>
      <c r="AHN391" s="36" t="str">
        <f t="shared" si="1183"/>
        <v/>
      </c>
      <c r="AHO391" s="39" t="str">
        <f t="shared" ref="AHO391:AHO409" si="1205">IF(COUNTIFS($C$6:$AGE$6,6,$C391:$AGE391,"н")=0,"",COUNTIFS($C$6:$AGE$6,6,$C391:$AGE391,"н"))</f>
        <v/>
      </c>
    </row>
    <row r="392" spans="1:918" s="5" customFormat="1" outlineLevel="1" x14ac:dyDescent="0.25">
      <c r="A392" s="43">
        <f t="shared" ref="A392:A409" si="1206">A391+1</f>
        <v>3</v>
      </c>
      <c r="B392" s="46" t="s">
        <v>241</v>
      </c>
      <c r="C392" s="37"/>
      <c r="D392" s="35"/>
      <c r="E392" s="35"/>
      <c r="F392" s="35"/>
      <c r="G392" s="57" t="s">
        <v>387</v>
      </c>
      <c r="H392" s="57"/>
      <c r="I392" s="57"/>
      <c r="J392" s="57"/>
      <c r="K392" s="57" t="s">
        <v>387</v>
      </c>
      <c r="L392" s="57" t="s">
        <v>387</v>
      </c>
      <c r="M392" s="57"/>
      <c r="N392" s="57"/>
      <c r="O392" s="57" t="s">
        <v>387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387</v>
      </c>
      <c r="BT392" s="38" t="s">
        <v>387</v>
      </c>
      <c r="BU392" s="38"/>
      <c r="BV392" s="38"/>
      <c r="BW392" s="38" t="s">
        <v>398</v>
      </c>
      <c r="BX392" s="38" t="s">
        <v>398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387</v>
      </c>
      <c r="CZ392" s="38" t="s">
        <v>387</v>
      </c>
      <c r="DA392" s="38"/>
      <c r="DB392" s="38"/>
      <c r="DC392" s="38" t="s">
        <v>387</v>
      </c>
      <c r="DD392" s="38" t="s">
        <v>387</v>
      </c>
      <c r="DE392" s="38"/>
      <c r="DF392" s="38"/>
      <c r="DG392" s="38"/>
      <c r="DH392" s="38" t="s">
        <v>387</v>
      </c>
      <c r="DI392" s="38" t="s">
        <v>387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387</v>
      </c>
      <c r="DV392" s="38"/>
      <c r="DW392" s="38"/>
      <c r="DX392" s="38"/>
      <c r="DY392" s="38"/>
      <c r="DZ392" s="38"/>
      <c r="EA392" s="38"/>
      <c r="EB392" s="38"/>
      <c r="EC392" s="38"/>
      <c r="ED392" s="38"/>
      <c r="EE392" s="38" t="s">
        <v>387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387</v>
      </c>
      <c r="EP392" s="38"/>
      <c r="EQ392" s="38" t="s">
        <v>387</v>
      </c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387</v>
      </c>
      <c r="FJ392" s="38"/>
      <c r="FK392" s="30" t="s">
        <v>387</v>
      </c>
      <c r="FL392" s="30" t="s">
        <v>387</v>
      </c>
      <c r="FM392" s="38"/>
      <c r="FN392" s="38"/>
      <c r="FO392" s="30" t="s">
        <v>387</v>
      </c>
      <c r="FP392" s="30" t="s">
        <v>387</v>
      </c>
      <c r="FQ392" s="38"/>
      <c r="FR392" s="38"/>
      <c r="FS392" s="30" t="s">
        <v>387</v>
      </c>
      <c r="FT392" s="30" t="s">
        <v>387</v>
      </c>
      <c r="FU392" s="30" t="s">
        <v>387</v>
      </c>
      <c r="FV392" s="38"/>
      <c r="FW392" s="38"/>
      <c r="FX392" s="38"/>
      <c r="FY392" s="38"/>
      <c r="FZ392" s="38"/>
      <c r="GA392" s="57" t="s">
        <v>387</v>
      </c>
      <c r="GB392" s="38"/>
      <c r="GC392" s="38"/>
      <c r="GD392" s="38"/>
      <c r="GE392" s="57" t="s">
        <v>387</v>
      </c>
      <c r="GF392" s="57" t="s">
        <v>387</v>
      </c>
      <c r="GG392" s="38"/>
      <c r="GH392" s="38"/>
      <c r="GI392" s="38"/>
      <c r="GJ392" s="38"/>
      <c r="GK392" s="38"/>
      <c r="GL392" s="38"/>
      <c r="GM392" s="57" t="s">
        <v>387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 t="s">
        <v>387</v>
      </c>
      <c r="GX392" s="38"/>
      <c r="GY392" s="57" t="s">
        <v>387</v>
      </c>
      <c r="GZ392" s="57" t="s">
        <v>387</v>
      </c>
      <c r="HA392" s="38"/>
      <c r="HB392" s="38"/>
      <c r="HC392" s="57" t="s">
        <v>387</v>
      </c>
      <c r="HD392" s="57" t="s">
        <v>387</v>
      </c>
      <c r="HE392" s="38"/>
      <c r="HF392" s="38"/>
      <c r="HG392" s="57" t="s">
        <v>387</v>
      </c>
      <c r="HH392" s="57" t="s">
        <v>387</v>
      </c>
      <c r="HI392" s="57" t="s">
        <v>387</v>
      </c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387</v>
      </c>
      <c r="IK392" s="38" t="s">
        <v>387</v>
      </c>
      <c r="IL392" s="84"/>
      <c r="IM392" s="38" t="s">
        <v>387</v>
      </c>
      <c r="IN392" s="38" t="s">
        <v>387</v>
      </c>
      <c r="IO392" s="38"/>
      <c r="IP392" s="38"/>
      <c r="IQ392" s="38"/>
      <c r="IR392" s="38" t="s">
        <v>387</v>
      </c>
      <c r="IS392" s="38" t="s">
        <v>387</v>
      </c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4"/>
        <v/>
      </c>
      <c r="AGG392" s="43" t="str">
        <f t="shared" si="1185"/>
        <v/>
      </c>
      <c r="AGH392" s="35">
        <f t="shared" si="1173"/>
        <v>6</v>
      </c>
      <c r="AGL392" s="36">
        <f t="shared" si="1186"/>
        <v>2</v>
      </c>
      <c r="AGM392" s="36" t="str">
        <f t="shared" si="1174"/>
        <v/>
      </c>
      <c r="AGN392" s="39">
        <f t="shared" si="1187"/>
        <v>6</v>
      </c>
      <c r="AGO392" s="36" t="str">
        <f t="shared" si="1188"/>
        <v/>
      </c>
      <c r="AGP392" s="36" t="str">
        <f t="shared" si="1175"/>
        <v/>
      </c>
      <c r="AGQ392" s="39">
        <f t="shared" si="1189"/>
        <v>18</v>
      </c>
      <c r="AGR392" s="36" t="str">
        <f t="shared" si="1190"/>
        <v/>
      </c>
      <c r="AGS392" s="36" t="str">
        <f t="shared" si="1176"/>
        <v/>
      </c>
      <c r="AGT392" s="39">
        <f t="shared" si="1191"/>
        <v>18</v>
      </c>
      <c r="AGU392" s="36" t="str">
        <f t="shared" si="1192"/>
        <v/>
      </c>
      <c r="AGV392" s="36" t="str">
        <f t="shared" si="1177"/>
        <v/>
      </c>
      <c r="AGW392" s="39" t="str">
        <f t="shared" si="1193"/>
        <v/>
      </c>
      <c r="AGX392" s="36" t="str">
        <f t="shared" si="1194"/>
        <v/>
      </c>
      <c r="AGY392" s="36" t="str">
        <f t="shared" si="1178"/>
        <v/>
      </c>
      <c r="AGZ392" s="39" t="str">
        <f t="shared" si="1195"/>
        <v/>
      </c>
      <c r="AHA392" s="36" t="str">
        <f t="shared" si="1196"/>
        <v/>
      </c>
      <c r="AHB392" s="36" t="str">
        <f t="shared" si="1179"/>
        <v/>
      </c>
      <c r="AHC392" s="39" t="str">
        <f t="shared" si="1197"/>
        <v/>
      </c>
      <c r="AHD392" s="36" t="str">
        <f t="shared" si="1198"/>
        <v/>
      </c>
      <c r="AHE392" s="36" t="str">
        <f t="shared" si="1180"/>
        <v/>
      </c>
      <c r="AHF392" s="39" t="str">
        <f t="shared" si="1199"/>
        <v/>
      </c>
      <c r="AHG392" s="36" t="str">
        <f t="shared" si="1200"/>
        <v/>
      </c>
      <c r="AHH392" s="36" t="str">
        <f t="shared" si="1181"/>
        <v/>
      </c>
      <c r="AHI392" s="39" t="str">
        <f t="shared" si="1201"/>
        <v/>
      </c>
      <c r="AHJ392" s="36" t="str">
        <f t="shared" si="1202"/>
        <v/>
      </c>
      <c r="AHK392" s="36" t="str">
        <f t="shared" si="1182"/>
        <v/>
      </c>
      <c r="AHL392" s="39" t="str">
        <f t="shared" si="1203"/>
        <v/>
      </c>
      <c r="AHM392" s="36" t="str">
        <f t="shared" si="1204"/>
        <v/>
      </c>
      <c r="AHN392" s="36" t="str">
        <f t="shared" si="1183"/>
        <v/>
      </c>
      <c r="AHO392" s="39" t="str">
        <f t="shared" si="1205"/>
        <v/>
      </c>
    </row>
    <row r="393" spans="1:918" s="5" customFormat="1" outlineLevel="1" x14ac:dyDescent="0.25">
      <c r="A393" s="43">
        <f t="shared" si="1206"/>
        <v>4</v>
      </c>
      <c r="B393" s="46" t="s">
        <v>242</v>
      </c>
      <c r="C393" s="37"/>
      <c r="D393" s="35"/>
      <c r="E393" s="35"/>
      <c r="F393" s="35"/>
      <c r="G393" s="57" t="s">
        <v>387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 t="s">
        <v>387</v>
      </c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387</v>
      </c>
      <c r="CZ393" s="38" t="s">
        <v>387</v>
      </c>
      <c r="DA393" s="38"/>
      <c r="DB393" s="38"/>
      <c r="DC393" s="38" t="s">
        <v>387</v>
      </c>
      <c r="DD393" s="38" t="s">
        <v>387</v>
      </c>
      <c r="DE393" s="38"/>
      <c r="DF393" s="38"/>
      <c r="DG393" s="38"/>
      <c r="DH393" s="38" t="s">
        <v>387</v>
      </c>
      <c r="DI393" s="38" t="s">
        <v>387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387</v>
      </c>
      <c r="DV393" s="38"/>
      <c r="DW393" s="38" t="s">
        <v>387</v>
      </c>
      <c r="DX393" s="38"/>
      <c r="DY393" s="38"/>
      <c r="DZ393" s="38"/>
      <c r="EA393" s="38" t="s">
        <v>387</v>
      </c>
      <c r="EB393" s="38" t="s">
        <v>387</v>
      </c>
      <c r="EC393" s="38"/>
      <c r="ED393" s="38"/>
      <c r="EE393" s="38" t="s">
        <v>387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387</v>
      </c>
      <c r="EP393" s="38"/>
      <c r="EQ393" s="38" t="s">
        <v>387</v>
      </c>
      <c r="ER393" s="38"/>
      <c r="ES393" s="38"/>
      <c r="ET393" s="38"/>
      <c r="EU393" s="38" t="s">
        <v>387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 t="s">
        <v>387</v>
      </c>
      <c r="FJ393" s="38"/>
      <c r="FK393" s="30" t="s">
        <v>387</v>
      </c>
      <c r="FL393" s="30" t="s">
        <v>387</v>
      </c>
      <c r="FM393" s="38"/>
      <c r="FN393" s="38"/>
      <c r="FO393" s="30" t="s">
        <v>387</v>
      </c>
      <c r="FP393" s="30" t="s">
        <v>387</v>
      </c>
      <c r="FQ393" s="38"/>
      <c r="FR393" s="38"/>
      <c r="FS393" s="30" t="s">
        <v>387</v>
      </c>
      <c r="FT393" s="30"/>
      <c r="FU393" s="30"/>
      <c r="FV393" s="38"/>
      <c r="FW393" s="38"/>
      <c r="FX393" s="38"/>
      <c r="FY393" s="38"/>
      <c r="FZ393" s="38"/>
      <c r="GA393" s="57" t="s">
        <v>387</v>
      </c>
      <c r="GB393" s="38"/>
      <c r="GC393" s="38"/>
      <c r="GD393" s="38"/>
      <c r="GE393" s="57" t="s">
        <v>387</v>
      </c>
      <c r="GF393" s="57" t="s">
        <v>387</v>
      </c>
      <c r="GG393" s="38"/>
      <c r="GH393" s="38"/>
      <c r="GI393" s="38"/>
      <c r="GJ393" s="38"/>
      <c r="GK393" s="38"/>
      <c r="GL393" s="38"/>
      <c r="GM393" s="57"/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387</v>
      </c>
      <c r="GX393" s="38"/>
      <c r="GY393" s="57" t="s">
        <v>387</v>
      </c>
      <c r="GZ393" s="57" t="s">
        <v>387</v>
      </c>
      <c r="HA393" s="38"/>
      <c r="HB393" s="38"/>
      <c r="HC393" s="57" t="s">
        <v>387</v>
      </c>
      <c r="HD393" s="57" t="s">
        <v>387</v>
      </c>
      <c r="HE393" s="38"/>
      <c r="HF393" s="38"/>
      <c r="HG393" s="57" t="s">
        <v>387</v>
      </c>
      <c r="HH393" s="57" t="s">
        <v>387</v>
      </c>
      <c r="HI393" s="57" t="s">
        <v>387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387</v>
      </c>
      <c r="IK393" s="38" t="s">
        <v>387</v>
      </c>
      <c r="IL393" s="84"/>
      <c r="IM393" s="38" t="s">
        <v>387</v>
      </c>
      <c r="IN393" s="38" t="s">
        <v>387</v>
      </c>
      <c r="IO393" s="38"/>
      <c r="IP393" s="38"/>
      <c r="IQ393" s="38"/>
      <c r="IR393" s="38" t="s">
        <v>387</v>
      </c>
      <c r="IS393" s="38" t="s">
        <v>387</v>
      </c>
      <c r="IT393" s="38"/>
      <c r="IU393" s="38" t="s">
        <v>387</v>
      </c>
      <c r="IV393" s="38"/>
      <c r="IW393" s="38" t="s">
        <v>387</v>
      </c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8</v>
      </c>
      <c r="AGL393" s="36" t="str">
        <f t="shared" si="1186"/>
        <v/>
      </c>
      <c r="AGM393" s="36" t="str">
        <f t="shared" si="1174"/>
        <v/>
      </c>
      <c r="AGN393" s="39">
        <f t="shared" si="1187"/>
        <v>2</v>
      </c>
      <c r="AGO393" s="36" t="str">
        <f t="shared" si="1188"/>
        <v/>
      </c>
      <c r="AGP393" s="36" t="str">
        <f t="shared" si="1175"/>
        <v/>
      </c>
      <c r="AGQ393" s="39">
        <f t="shared" si="1189"/>
        <v>20</v>
      </c>
      <c r="AGR393" s="36" t="str">
        <f t="shared" si="1190"/>
        <v/>
      </c>
      <c r="AGS393" s="36" t="str">
        <f t="shared" si="1176"/>
        <v/>
      </c>
      <c r="AGT393" s="39">
        <f t="shared" si="1191"/>
        <v>19</v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5</v>
      </c>
      <c r="B394" s="46" t="s">
        <v>243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0" t="s">
        <v>387</v>
      </c>
      <c r="CJ394" s="76" t="s">
        <v>387</v>
      </c>
      <c r="CK394" s="38" t="s">
        <v>387</v>
      </c>
      <c r="CL394" s="38"/>
      <c r="CM394" s="38" t="s">
        <v>387</v>
      </c>
      <c r="CN394" s="38" t="s">
        <v>387</v>
      </c>
      <c r="CO394" s="38"/>
      <c r="CP394" s="38"/>
      <c r="CQ394" s="38" t="s">
        <v>387</v>
      </c>
      <c r="CR394" s="38" t="s">
        <v>387</v>
      </c>
      <c r="CS394" s="38" t="s">
        <v>387</v>
      </c>
      <c r="CT394" s="38" t="s">
        <v>387</v>
      </c>
      <c r="CU394" s="38"/>
      <c r="CV394" s="38"/>
      <c r="CW394" s="38"/>
      <c r="CX394" s="38"/>
      <c r="CY394" s="38"/>
      <c r="CZ394" s="38"/>
      <c r="DA394" s="38"/>
      <c r="DB394" s="38"/>
      <c r="DC394" s="38"/>
      <c r="DD394" s="38" t="s">
        <v>387</v>
      </c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0"/>
      <c r="FU394" s="30"/>
      <c r="FV394" s="38"/>
      <c r="FW394" s="38"/>
      <c r="FX394" s="38"/>
      <c r="FY394" s="38"/>
      <c r="FZ394" s="38"/>
      <c r="GA394" s="57"/>
      <c r="GB394" s="38"/>
      <c r="GC394" s="38"/>
      <c r="GD394" s="38"/>
      <c r="GE394" s="57"/>
      <c r="GF394" s="57"/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57"/>
      <c r="GX394" s="38"/>
      <c r="GY394" s="57" t="s">
        <v>387</v>
      </c>
      <c r="GZ394" s="57" t="s">
        <v>387</v>
      </c>
      <c r="HA394" s="38"/>
      <c r="HB394" s="38"/>
      <c r="HC394" s="57"/>
      <c r="HD394" s="57"/>
      <c r="HE394" s="38"/>
      <c r="HF394" s="38"/>
      <c r="HG394" s="57"/>
      <c r="HH394" s="57"/>
      <c r="HI394" s="57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 t="s">
        <v>387</v>
      </c>
      <c r="IK394" s="38" t="s">
        <v>387</v>
      </c>
      <c r="IL394" s="84"/>
      <c r="IM394" s="38" t="s">
        <v>387</v>
      </c>
      <c r="IN394" s="38" t="s">
        <v>387</v>
      </c>
      <c r="IO394" s="38"/>
      <c r="IP394" s="38"/>
      <c r="IQ394" s="38"/>
      <c r="IR394" s="38" t="s">
        <v>387</v>
      </c>
      <c r="IS394" s="38" t="s">
        <v>387</v>
      </c>
      <c r="IT394" s="38"/>
      <c r="IU394" s="38" t="s">
        <v>387</v>
      </c>
      <c r="IV394" s="38"/>
      <c r="IW394" s="38" t="s">
        <v>387</v>
      </c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8</v>
      </c>
      <c r="AGL394" s="36" t="str">
        <f t="shared" si="1186"/>
        <v/>
      </c>
      <c r="AGM394" s="36" t="str">
        <f t="shared" si="1174"/>
        <v/>
      </c>
      <c r="AGN394" s="39">
        <f t="shared" si="1187"/>
        <v>5</v>
      </c>
      <c r="AGO394" s="36" t="str">
        <f t="shared" si="1188"/>
        <v/>
      </c>
      <c r="AGP394" s="36" t="str">
        <f t="shared" si="1175"/>
        <v/>
      </c>
      <c r="AGQ394" s="39">
        <f t="shared" si="1189"/>
        <v>5</v>
      </c>
      <c r="AGR394" s="36" t="str">
        <f t="shared" si="1190"/>
        <v/>
      </c>
      <c r="AGS394" s="36" t="str">
        <f t="shared" si="1176"/>
        <v/>
      </c>
      <c r="AGT394" s="39">
        <f t="shared" si="1191"/>
        <v>10</v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6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/>
      <c r="CJ395" s="76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 t="s">
        <v>388</v>
      </c>
      <c r="CZ395" s="38" t="s">
        <v>388</v>
      </c>
      <c r="DA395" s="38"/>
      <c r="DB395" s="38"/>
      <c r="DC395" s="38" t="s">
        <v>388</v>
      </c>
      <c r="DD395" s="38" t="s">
        <v>388</v>
      </c>
      <c r="DE395" s="38"/>
      <c r="DF395" s="38"/>
      <c r="DG395" s="38"/>
      <c r="DH395" s="38" t="s">
        <v>388</v>
      </c>
      <c r="DI395" s="38" t="s">
        <v>388</v>
      </c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/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/>
      <c r="GN395" s="38"/>
      <c r="GO395" s="38"/>
      <c r="GP395" s="38"/>
      <c r="GQ395" s="38"/>
      <c r="GR395" s="38"/>
      <c r="GS395" s="38"/>
      <c r="GT395" s="38"/>
      <c r="GU395" s="37"/>
      <c r="GV395" s="38"/>
      <c r="GW395" s="57" t="s">
        <v>387</v>
      </c>
      <c r="GX395" s="38"/>
      <c r="GY395" s="57" t="s">
        <v>387</v>
      </c>
      <c r="GZ395" s="57" t="s">
        <v>387</v>
      </c>
      <c r="HA395" s="38"/>
      <c r="HB395" s="38"/>
      <c r="HC395" s="57"/>
      <c r="HD395" s="57"/>
      <c r="HE395" s="38"/>
      <c r="HF395" s="38"/>
      <c r="HG395" s="57" t="s">
        <v>387</v>
      </c>
      <c r="HH395" s="57" t="s">
        <v>387</v>
      </c>
      <c r="HI395" s="57" t="s">
        <v>387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 t="s">
        <v>387</v>
      </c>
      <c r="IK395" s="38" t="s">
        <v>387</v>
      </c>
      <c r="IL395" s="84"/>
      <c r="IM395" s="38" t="s">
        <v>387</v>
      </c>
      <c r="IN395" s="38" t="s">
        <v>387</v>
      </c>
      <c r="IO395" s="38"/>
      <c r="IP395" s="38"/>
      <c r="IQ395" s="38"/>
      <c r="IR395" s="38" t="s">
        <v>387</v>
      </c>
      <c r="IS395" s="38" t="s">
        <v>387</v>
      </c>
      <c r="IT395" s="38"/>
      <c r="IU395" s="38" t="s">
        <v>387</v>
      </c>
      <c r="IV395" s="38"/>
      <c r="IW395" s="38" t="s">
        <v>387</v>
      </c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>
        <f t="shared" si="1173"/>
        <v>8</v>
      </c>
      <c r="AGL395" s="36" t="str">
        <f t="shared" si="1186"/>
        <v/>
      </c>
      <c r="AGM395" s="36" t="str">
        <f t="shared" si="1174"/>
        <v/>
      </c>
      <c r="AGN395" s="39" t="str">
        <f t="shared" si="1187"/>
        <v/>
      </c>
      <c r="AGO395" s="36" t="str">
        <f t="shared" si="1188"/>
        <v/>
      </c>
      <c r="AGP395" s="36">
        <f t="shared" si="1175"/>
        <v>6</v>
      </c>
      <c r="AGQ395" s="39" t="str">
        <f t="shared" si="1189"/>
        <v/>
      </c>
      <c r="AGR395" s="36" t="str">
        <f t="shared" si="1190"/>
        <v/>
      </c>
      <c r="AGS395" s="36" t="str">
        <f t="shared" si="1176"/>
        <v/>
      </c>
      <c r="AGT395" s="39">
        <f t="shared" si="1191"/>
        <v>14</v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7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 t="s">
        <v>387</v>
      </c>
      <c r="CR396" s="38" t="s">
        <v>387</v>
      </c>
      <c r="CS396" s="38" t="s">
        <v>387</v>
      </c>
      <c r="CT396" s="38" t="s">
        <v>387</v>
      </c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 t="s">
        <v>387</v>
      </c>
      <c r="DV396" s="38"/>
      <c r="DW396" s="38"/>
      <c r="DX396" s="38"/>
      <c r="DY396" s="38"/>
      <c r="DZ396" s="38"/>
      <c r="EA396" s="38"/>
      <c r="EB396" s="38"/>
      <c r="EC396" s="38"/>
      <c r="ED396" s="38"/>
      <c r="EE396" s="38" t="s">
        <v>387</v>
      </c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 t="s">
        <v>387</v>
      </c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 t="s">
        <v>387</v>
      </c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 t="s">
        <v>387</v>
      </c>
      <c r="GN396" s="38"/>
      <c r="GO396" s="38"/>
      <c r="GP396" s="38"/>
      <c r="GQ396" s="38"/>
      <c r="GR396" s="38"/>
      <c r="GS396" s="38"/>
      <c r="GT396" s="38"/>
      <c r="GU396" s="37"/>
      <c r="GV396" s="38"/>
      <c r="GW396" s="57" t="s">
        <v>387</v>
      </c>
      <c r="GX396" s="38"/>
      <c r="GY396" s="57"/>
      <c r="GZ396" s="57"/>
      <c r="HA396" s="38"/>
      <c r="HB396" s="38"/>
      <c r="HC396" s="57"/>
      <c r="HD396" s="57"/>
      <c r="HE396" s="38"/>
      <c r="HF396" s="38"/>
      <c r="HG396" s="57" t="s">
        <v>387</v>
      </c>
      <c r="HH396" s="57" t="s">
        <v>387</v>
      </c>
      <c r="HI396" s="57" t="s">
        <v>387</v>
      </c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84"/>
      <c r="IM396" s="38"/>
      <c r="IN396" s="38"/>
      <c r="IO396" s="38"/>
      <c r="IP396" s="38"/>
      <c r="IQ396" s="38"/>
      <c r="IR396" s="38" t="s">
        <v>387</v>
      </c>
      <c r="IS396" s="38" t="s">
        <v>387</v>
      </c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>
        <f t="shared" si="1173"/>
        <v>2</v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 t="str">
        <f t="shared" si="1175"/>
        <v/>
      </c>
      <c r="AGQ396" s="39">
        <f t="shared" si="1189"/>
        <v>7</v>
      </c>
      <c r="AGR396" s="36" t="str">
        <f t="shared" si="1190"/>
        <v/>
      </c>
      <c r="AGS396" s="36" t="str">
        <f t="shared" si="1176"/>
        <v/>
      </c>
      <c r="AGT396" s="39">
        <f t="shared" si="1191"/>
        <v>8</v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8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388</v>
      </c>
      <c r="CZ397" s="38" t="s">
        <v>388</v>
      </c>
      <c r="DA397" s="38"/>
      <c r="DB397" s="38"/>
      <c r="DC397" s="38" t="s">
        <v>388</v>
      </c>
      <c r="DD397" s="38" t="s">
        <v>388</v>
      </c>
      <c r="DE397" s="38"/>
      <c r="DF397" s="38"/>
      <c r="DG397" s="38"/>
      <c r="DH397" s="38" t="s">
        <v>388</v>
      </c>
      <c r="DI397" s="38" t="s">
        <v>388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/>
      <c r="FJ397" s="38"/>
      <c r="FK397" s="30"/>
      <c r="FL397" s="30"/>
      <c r="FM397" s="38"/>
      <c r="FN397" s="38"/>
      <c r="FO397" s="30"/>
      <c r="FP397" s="30"/>
      <c r="FQ397" s="38"/>
      <c r="FR397" s="38"/>
      <c r="FS397" s="30"/>
      <c r="FT397" s="30"/>
      <c r="FU397" s="30"/>
      <c r="FV397" s="38"/>
      <c r="FW397" s="38"/>
      <c r="FX397" s="38"/>
      <c r="FY397" s="38"/>
      <c r="FZ397" s="38"/>
      <c r="GA397" s="57"/>
      <c r="GB397" s="38"/>
      <c r="GC397" s="38"/>
      <c r="GD397" s="38"/>
      <c r="GE397" s="57"/>
      <c r="GF397" s="57"/>
      <c r="GG397" s="38"/>
      <c r="GH397" s="38"/>
      <c r="GI397" s="38"/>
      <c r="GJ397" s="38"/>
      <c r="GK397" s="38"/>
      <c r="GL397" s="38"/>
      <c r="GM397" s="57"/>
      <c r="GN397" s="38"/>
      <c r="GO397" s="38"/>
      <c r="GP397" s="38"/>
      <c r="GQ397" s="38"/>
      <c r="GR397" s="38"/>
      <c r="GS397" s="38"/>
      <c r="GT397" s="38"/>
      <c r="GU397" s="37"/>
      <c r="GV397" s="38"/>
      <c r="GW397" s="57" t="s">
        <v>387</v>
      </c>
      <c r="GX397" s="38"/>
      <c r="GY397" s="57" t="s">
        <v>387</v>
      </c>
      <c r="GZ397" s="57" t="s">
        <v>387</v>
      </c>
      <c r="HA397" s="38"/>
      <c r="HB397" s="38"/>
      <c r="HC397" s="57" t="s">
        <v>387</v>
      </c>
      <c r="HD397" s="57" t="s">
        <v>387</v>
      </c>
      <c r="HE397" s="38"/>
      <c r="HF397" s="38"/>
      <c r="HG397" s="57" t="s">
        <v>387</v>
      </c>
      <c r="HH397" s="57" t="s">
        <v>387</v>
      </c>
      <c r="HI397" s="57" t="s">
        <v>387</v>
      </c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 t="s">
        <v>387</v>
      </c>
      <c r="IK397" s="38" t="s">
        <v>387</v>
      </c>
      <c r="IL397" s="84"/>
      <c r="IM397" s="38" t="s">
        <v>387</v>
      </c>
      <c r="IN397" s="38" t="s">
        <v>387</v>
      </c>
      <c r="IO397" s="38"/>
      <c r="IP397" s="38"/>
      <c r="IQ397" s="38"/>
      <c r="IR397" s="38" t="s">
        <v>387</v>
      </c>
      <c r="IS397" s="38" t="s">
        <v>387</v>
      </c>
      <c r="IT397" s="38"/>
      <c r="IU397" s="38" t="s">
        <v>387</v>
      </c>
      <c r="IV397" s="38"/>
      <c r="IW397" s="38" t="s">
        <v>387</v>
      </c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8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>
        <f t="shared" si="1175"/>
        <v>6</v>
      </c>
      <c r="AGQ397" s="39" t="str">
        <f t="shared" si="1189"/>
        <v/>
      </c>
      <c r="AGR397" s="36" t="str">
        <f t="shared" si="1190"/>
        <v/>
      </c>
      <c r="AGS397" s="36" t="str">
        <f t="shared" si="1176"/>
        <v/>
      </c>
      <c r="AGT397" s="39">
        <f t="shared" si="1191"/>
        <v>16</v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9</v>
      </c>
      <c r="B398" s="46" t="s">
        <v>247</v>
      </c>
      <c r="C398" s="37"/>
      <c r="D398" s="35"/>
      <c r="E398" s="35"/>
      <c r="F398" s="35"/>
      <c r="G398" s="57" t="s">
        <v>387</v>
      </c>
      <c r="H398" s="57"/>
      <c r="I398" s="57"/>
      <c r="J398" s="57"/>
      <c r="K398" s="57" t="s">
        <v>387</v>
      </c>
      <c r="L398" s="57" t="s">
        <v>387</v>
      </c>
      <c r="M398" s="57"/>
      <c r="N398" s="57"/>
      <c r="O398" s="57" t="s">
        <v>387</v>
      </c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 t="s">
        <v>387</v>
      </c>
      <c r="AB398" s="57"/>
      <c r="AC398" s="57"/>
      <c r="AD398" s="57"/>
      <c r="AE398" s="57" t="s">
        <v>387</v>
      </c>
      <c r="AF398" s="57" t="s">
        <v>387</v>
      </c>
      <c r="AG398" s="57"/>
      <c r="AH398" s="57"/>
      <c r="AI398" s="57" t="s">
        <v>387</v>
      </c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387</v>
      </c>
      <c r="CZ398" s="38" t="s">
        <v>387</v>
      </c>
      <c r="DA398" s="38"/>
      <c r="DB398" s="38"/>
      <c r="DC398" s="38" t="s">
        <v>387</v>
      </c>
      <c r="DD398" s="38" t="s">
        <v>387</v>
      </c>
      <c r="DE398" s="38"/>
      <c r="DF398" s="38"/>
      <c r="DG398" s="38"/>
      <c r="DH398" s="38" t="s">
        <v>387</v>
      </c>
      <c r="DI398" s="38" t="s">
        <v>387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 t="s">
        <v>387</v>
      </c>
      <c r="EP398" s="38"/>
      <c r="EQ398" s="38" t="s">
        <v>387</v>
      </c>
      <c r="ER398" s="38"/>
      <c r="ES398" s="38"/>
      <c r="ET398" s="38"/>
      <c r="EU398" s="38" t="s">
        <v>387</v>
      </c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 t="s">
        <v>387</v>
      </c>
      <c r="FJ398" s="38"/>
      <c r="FK398" s="30" t="s">
        <v>387</v>
      </c>
      <c r="FL398" s="30" t="s">
        <v>387</v>
      </c>
      <c r="FM398" s="38"/>
      <c r="FN398" s="38"/>
      <c r="FO398" s="30" t="s">
        <v>387</v>
      </c>
      <c r="FP398" s="30" t="s">
        <v>387</v>
      </c>
      <c r="FQ398" s="38"/>
      <c r="FR398" s="38"/>
      <c r="FS398" s="30" t="s">
        <v>387</v>
      </c>
      <c r="FT398" s="30" t="s">
        <v>387</v>
      </c>
      <c r="FU398" s="30" t="s">
        <v>387</v>
      </c>
      <c r="FV398" s="38"/>
      <c r="FW398" s="38"/>
      <c r="FX398" s="38"/>
      <c r="FY398" s="38"/>
      <c r="FZ398" s="38"/>
      <c r="GA398" s="57" t="s">
        <v>387</v>
      </c>
      <c r="GB398" s="38"/>
      <c r="GC398" s="38"/>
      <c r="GD398" s="38"/>
      <c r="GE398" s="57" t="s">
        <v>387</v>
      </c>
      <c r="GF398" s="57" t="s">
        <v>387</v>
      </c>
      <c r="GG398" s="38"/>
      <c r="GH398" s="38"/>
      <c r="GI398" s="38"/>
      <c r="GJ398" s="38"/>
      <c r="GK398" s="38"/>
      <c r="GL398" s="38"/>
      <c r="GM398" s="57" t="s">
        <v>387</v>
      </c>
      <c r="GN398" s="38"/>
      <c r="GO398" s="38"/>
      <c r="GP398" s="38"/>
      <c r="GQ398" s="38"/>
      <c r="GR398" s="38"/>
      <c r="GS398" s="38"/>
      <c r="GT398" s="38"/>
      <c r="GU398" s="37"/>
      <c r="GV398" s="38"/>
      <c r="GW398" s="57" t="s">
        <v>387</v>
      </c>
      <c r="GX398" s="38"/>
      <c r="GY398" s="57" t="s">
        <v>387</v>
      </c>
      <c r="GZ398" s="57" t="s">
        <v>387</v>
      </c>
      <c r="HA398" s="38"/>
      <c r="HB398" s="38"/>
      <c r="HC398" s="57" t="s">
        <v>387</v>
      </c>
      <c r="HD398" s="57" t="s">
        <v>387</v>
      </c>
      <c r="HE398" s="38"/>
      <c r="HF398" s="38"/>
      <c r="HG398" s="57" t="s">
        <v>387</v>
      </c>
      <c r="HH398" s="57" t="s">
        <v>387</v>
      </c>
      <c r="HI398" s="57" t="s">
        <v>387</v>
      </c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84"/>
      <c r="IM398" s="38" t="s">
        <v>387</v>
      </c>
      <c r="IN398" s="38" t="s">
        <v>387</v>
      </c>
      <c r="IO398" s="38"/>
      <c r="IP398" s="38"/>
      <c r="IQ398" s="38"/>
      <c r="IR398" s="38" t="s">
        <v>387</v>
      </c>
      <c r="IS398" s="38" t="s">
        <v>387</v>
      </c>
      <c r="IT398" s="38"/>
      <c r="IU398" s="38" t="s">
        <v>387</v>
      </c>
      <c r="IV398" s="38"/>
      <c r="IW398" s="38" t="s">
        <v>387</v>
      </c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>
        <f t="shared" si="1173"/>
        <v>6</v>
      </c>
      <c r="AGL398" s="36" t="str">
        <f t="shared" si="1186"/>
        <v/>
      </c>
      <c r="AGM398" s="36" t="str">
        <f t="shared" si="1174"/>
        <v/>
      </c>
      <c r="AGN398" s="39">
        <f t="shared" si="1187"/>
        <v>8</v>
      </c>
      <c r="AGO398" s="36" t="str">
        <f t="shared" si="1188"/>
        <v/>
      </c>
      <c r="AGP398" s="36" t="str">
        <f t="shared" si="1175"/>
        <v/>
      </c>
      <c r="AGQ398" s="39">
        <f t="shared" si="1189"/>
        <v>17</v>
      </c>
      <c r="AGR398" s="36" t="str">
        <f t="shared" si="1190"/>
        <v/>
      </c>
      <c r="AGS398" s="36" t="str">
        <f t="shared" si="1176"/>
        <v/>
      </c>
      <c r="AGT398" s="39">
        <f t="shared" si="1191"/>
        <v>18</v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10</v>
      </c>
      <c r="B399" s="46" t="s">
        <v>248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 t="s">
        <v>387</v>
      </c>
      <c r="CJ399" s="76" t="s">
        <v>387</v>
      </c>
      <c r="CK399" s="38" t="s">
        <v>387</v>
      </c>
      <c r="CL399" s="38"/>
      <c r="CM399" s="38" t="s">
        <v>387</v>
      </c>
      <c r="CN399" s="38" t="s">
        <v>387</v>
      </c>
      <c r="CO399" s="38"/>
      <c r="CP399" s="38"/>
      <c r="CQ399" s="38" t="s">
        <v>387</v>
      </c>
      <c r="CR399" s="38" t="s">
        <v>387</v>
      </c>
      <c r="CS399" s="38" t="s">
        <v>387</v>
      </c>
      <c r="CT399" s="38" t="s">
        <v>387</v>
      </c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 t="s">
        <v>398</v>
      </c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30"/>
      <c r="FJ399" s="38"/>
      <c r="FK399" s="30"/>
      <c r="FL399" s="30"/>
      <c r="FM399" s="38"/>
      <c r="FN399" s="38"/>
      <c r="FO399" s="30"/>
      <c r="FP399" s="30"/>
      <c r="FQ399" s="38"/>
      <c r="FR399" s="38"/>
      <c r="FS399" s="30"/>
      <c r="FT399" s="30"/>
      <c r="FU399" s="30"/>
      <c r="FV399" s="38"/>
      <c r="FW399" s="38"/>
      <c r="FX399" s="38"/>
      <c r="FY399" s="38"/>
      <c r="FZ399" s="38"/>
      <c r="GA399" s="57" t="s">
        <v>387</v>
      </c>
      <c r="GB399" s="38"/>
      <c r="GC399" s="38"/>
      <c r="GD399" s="38"/>
      <c r="GE399" s="57" t="s">
        <v>387</v>
      </c>
      <c r="GF399" s="57" t="s">
        <v>387</v>
      </c>
      <c r="GG399" s="38"/>
      <c r="GH399" s="38"/>
      <c r="GI399" s="38"/>
      <c r="GJ399" s="38"/>
      <c r="GK399" s="38"/>
      <c r="GL399" s="38"/>
      <c r="GM399" s="57"/>
      <c r="GN399" s="38"/>
      <c r="GO399" s="38"/>
      <c r="GP399" s="38"/>
      <c r="GQ399" s="38"/>
      <c r="GR399" s="38"/>
      <c r="GS399" s="38"/>
      <c r="GT399" s="38"/>
      <c r="GU399" s="37"/>
      <c r="GV399" s="38"/>
      <c r="GW399" s="57"/>
      <c r="GX399" s="38"/>
      <c r="GY399" s="57"/>
      <c r="GZ399" s="57"/>
      <c r="HA399" s="38"/>
      <c r="HB399" s="38"/>
      <c r="HC399" s="57"/>
      <c r="HD399" s="57"/>
      <c r="HE399" s="38"/>
      <c r="HF399" s="38"/>
      <c r="HG399" s="57"/>
      <c r="HH399" s="57"/>
      <c r="HI399" s="57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 t="s">
        <v>387</v>
      </c>
      <c r="IK399" s="38" t="s">
        <v>387</v>
      </c>
      <c r="IL399" s="84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2</v>
      </c>
      <c r="AGL399" s="36" t="str">
        <f t="shared" si="1186"/>
        <v/>
      </c>
      <c r="AGM399" s="36" t="str">
        <f t="shared" si="1174"/>
        <v/>
      </c>
      <c r="AGN399" s="39">
        <f t="shared" si="1187"/>
        <v>5</v>
      </c>
      <c r="AGO399" s="36">
        <f t="shared" si="1188"/>
        <v>1</v>
      </c>
      <c r="AGP399" s="36" t="str">
        <f t="shared" si="1175"/>
        <v/>
      </c>
      <c r="AGQ399" s="39">
        <f t="shared" si="1189"/>
        <v>4</v>
      </c>
      <c r="AGR399" s="36" t="str">
        <f t="shared" si="1190"/>
        <v/>
      </c>
      <c r="AGS399" s="36" t="str">
        <f t="shared" si="1176"/>
        <v/>
      </c>
      <c r="AGT399" s="39">
        <f t="shared" si="1191"/>
        <v>5</v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11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 t="s">
        <v>387</v>
      </c>
      <c r="AV400" s="38" t="s">
        <v>387</v>
      </c>
      <c r="AW400" s="38"/>
      <c r="AX400" s="38"/>
      <c r="AY400" s="38" t="s">
        <v>387</v>
      </c>
      <c r="AZ400" s="38" t="s">
        <v>387</v>
      </c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 t="s">
        <v>387</v>
      </c>
      <c r="BP400" s="38" t="s">
        <v>387</v>
      </c>
      <c r="BQ400" s="38"/>
      <c r="BR400" s="38"/>
      <c r="BS400" s="38" t="s">
        <v>387</v>
      </c>
      <c r="BT400" s="38" t="s">
        <v>387</v>
      </c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/>
      <c r="CJ400" s="76"/>
      <c r="CK400" s="38"/>
      <c r="CL400" s="38"/>
      <c r="CM400" s="38" t="s">
        <v>387</v>
      </c>
      <c r="CN400" s="38" t="s">
        <v>387</v>
      </c>
      <c r="CO400" s="38"/>
      <c r="CP400" s="38"/>
      <c r="CQ400" s="38" t="s">
        <v>387</v>
      </c>
      <c r="CR400" s="38" t="s">
        <v>387</v>
      </c>
      <c r="CS400" s="38" t="s">
        <v>387</v>
      </c>
      <c r="CT400" s="38" t="s">
        <v>387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 t="s">
        <v>387</v>
      </c>
      <c r="EP400" s="38"/>
      <c r="EQ400" s="38" t="s">
        <v>387</v>
      </c>
      <c r="ER400" s="38"/>
      <c r="ES400" s="38"/>
      <c r="ET400" s="38"/>
      <c r="EU400" s="38" t="s">
        <v>387</v>
      </c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81" t="s">
        <v>387</v>
      </c>
      <c r="FJ400" s="38"/>
      <c r="FK400" s="30" t="s">
        <v>387</v>
      </c>
      <c r="FL400" s="30" t="s">
        <v>387</v>
      </c>
      <c r="FM400" s="38"/>
      <c r="FN400" s="38"/>
      <c r="FO400" s="30" t="s">
        <v>387</v>
      </c>
      <c r="FP400" s="30" t="s">
        <v>387</v>
      </c>
      <c r="FQ400" s="38"/>
      <c r="FR400" s="38"/>
      <c r="FS400" s="81" t="s">
        <v>387</v>
      </c>
      <c r="FT400" s="81" t="s">
        <v>387</v>
      </c>
      <c r="FU400" s="81" t="s">
        <v>387</v>
      </c>
      <c r="FV400" s="38"/>
      <c r="FW400" s="38"/>
      <c r="FX400" s="38"/>
      <c r="FY400" s="38"/>
      <c r="FZ400" s="38"/>
      <c r="GA400" s="57" t="s">
        <v>387</v>
      </c>
      <c r="GB400" s="38"/>
      <c r="GC400" s="38"/>
      <c r="GD400" s="38"/>
      <c r="GE400" s="57" t="s">
        <v>387</v>
      </c>
      <c r="GF400" s="57" t="s">
        <v>387</v>
      </c>
      <c r="GG400" s="38"/>
      <c r="GH400" s="38"/>
      <c r="GI400" s="38"/>
      <c r="GJ400" s="38"/>
      <c r="GK400" s="38"/>
      <c r="GL400" s="38"/>
      <c r="GM400" s="57" t="s">
        <v>387</v>
      </c>
      <c r="GN400" s="38"/>
      <c r="GO400" s="38"/>
      <c r="GP400" s="38"/>
      <c r="GQ400" s="38"/>
      <c r="GR400" s="38"/>
      <c r="GS400" s="38"/>
      <c r="GT400" s="38"/>
      <c r="GU400" s="37"/>
      <c r="GV400" s="38"/>
      <c r="GW400" s="57"/>
      <c r="GX400" s="38"/>
      <c r="GY400" s="57"/>
      <c r="GZ400" s="57"/>
      <c r="HA400" s="38"/>
      <c r="HB400" s="38"/>
      <c r="HC400" s="57" t="s">
        <v>387</v>
      </c>
      <c r="HD400" s="57" t="s">
        <v>387</v>
      </c>
      <c r="HE400" s="38"/>
      <c r="HF400" s="38"/>
      <c r="HG400" s="57" t="s">
        <v>387</v>
      </c>
      <c r="HH400" s="57" t="s">
        <v>387</v>
      </c>
      <c r="HI400" s="57" t="s">
        <v>387</v>
      </c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84"/>
      <c r="IM400" s="38"/>
      <c r="IN400" s="38"/>
      <c r="IO400" s="38"/>
      <c r="IP400" s="38"/>
      <c r="IQ400" s="38"/>
      <c r="IR400" s="38"/>
      <c r="IS400" s="38"/>
      <c r="IT400" s="38"/>
      <c r="IU400" s="38" t="s">
        <v>387</v>
      </c>
      <c r="IV400" s="38"/>
      <c r="IW400" s="38" t="s">
        <v>387</v>
      </c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>
        <f t="shared" si="1173"/>
        <v>2</v>
      </c>
      <c r="AGL400" s="36" t="str">
        <f t="shared" si="1186"/>
        <v/>
      </c>
      <c r="AGM400" s="36" t="str">
        <f t="shared" si="1174"/>
        <v/>
      </c>
      <c r="AGN400" s="39">
        <f t="shared" si="1187"/>
        <v>10</v>
      </c>
      <c r="AGO400" s="36" t="str">
        <f t="shared" si="1188"/>
        <v/>
      </c>
      <c r="AGP400" s="36" t="str">
        <f t="shared" si="1175"/>
        <v/>
      </c>
      <c r="AGQ400" s="39">
        <f t="shared" si="1189"/>
        <v>15</v>
      </c>
      <c r="AGR400" s="36" t="str">
        <f t="shared" si="1190"/>
        <v/>
      </c>
      <c r="AGS400" s="36" t="str">
        <f t="shared" si="1176"/>
        <v/>
      </c>
      <c r="AGT400" s="39">
        <f t="shared" si="1191"/>
        <v>11</v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12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 t="s">
        <v>387</v>
      </c>
      <c r="CJ401" s="76" t="s">
        <v>387</v>
      </c>
      <c r="CK401" s="38" t="s">
        <v>387</v>
      </c>
      <c r="CL401" s="38"/>
      <c r="CM401" s="38" t="s">
        <v>387</v>
      </c>
      <c r="CN401" s="38" t="s">
        <v>387</v>
      </c>
      <c r="CO401" s="38"/>
      <c r="CP401" s="38"/>
      <c r="CQ401" s="38" t="s">
        <v>387</v>
      </c>
      <c r="CR401" s="38" t="s">
        <v>387</v>
      </c>
      <c r="CS401" s="38" t="s">
        <v>387</v>
      </c>
      <c r="CT401" s="38" t="s">
        <v>387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 t="s">
        <v>387</v>
      </c>
      <c r="ER401" s="38"/>
      <c r="ES401" s="38"/>
      <c r="ET401" s="38"/>
      <c r="EU401" s="38" t="s">
        <v>387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/>
      <c r="FJ401" s="38"/>
      <c r="FK401" s="30"/>
      <c r="FL401" s="30"/>
      <c r="FM401" s="38"/>
      <c r="FN401" s="38"/>
      <c r="FO401" s="30"/>
      <c r="FP401" s="30"/>
      <c r="FQ401" s="38"/>
      <c r="FR401" s="38"/>
      <c r="FS401" s="30"/>
      <c r="FT401" s="30"/>
      <c r="FU401" s="30"/>
      <c r="FV401" s="38"/>
      <c r="FW401" s="38"/>
      <c r="FX401" s="38"/>
      <c r="FY401" s="38"/>
      <c r="FZ401" s="38"/>
      <c r="GA401" s="57" t="s">
        <v>387</v>
      </c>
      <c r="GB401" s="38"/>
      <c r="GC401" s="38"/>
      <c r="GD401" s="38"/>
      <c r="GE401" s="57" t="s">
        <v>387</v>
      </c>
      <c r="GF401" s="57" t="s">
        <v>387</v>
      </c>
      <c r="GG401" s="38"/>
      <c r="GH401" s="38"/>
      <c r="GI401" s="38"/>
      <c r="GJ401" s="38"/>
      <c r="GK401" s="38"/>
      <c r="GL401" s="38"/>
      <c r="GM401" s="57" t="s">
        <v>387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57"/>
      <c r="GX401" s="38"/>
      <c r="GY401" s="57"/>
      <c r="GZ401" s="57"/>
      <c r="HA401" s="38"/>
      <c r="HB401" s="38"/>
      <c r="HC401" s="57"/>
      <c r="HD401" s="57"/>
      <c r="HE401" s="38"/>
      <c r="HF401" s="38"/>
      <c r="HG401" s="57"/>
      <c r="HH401" s="57"/>
      <c r="HI401" s="57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 t="s">
        <v>387</v>
      </c>
      <c r="IK401" s="38" t="s">
        <v>387</v>
      </c>
      <c r="IL401" s="84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2</v>
      </c>
      <c r="AGL401" s="36" t="str">
        <f t="shared" si="1186"/>
        <v/>
      </c>
      <c r="AGM401" s="36" t="str">
        <f t="shared" si="1174"/>
        <v/>
      </c>
      <c r="AGN401" s="39">
        <f t="shared" si="1187"/>
        <v>5</v>
      </c>
      <c r="AGO401" s="36" t="str">
        <f t="shared" si="1188"/>
        <v/>
      </c>
      <c r="AGP401" s="36" t="str">
        <f t="shared" si="1175"/>
        <v/>
      </c>
      <c r="AGQ401" s="39">
        <f t="shared" si="1189"/>
        <v>6</v>
      </c>
      <c r="AGR401" s="36" t="str">
        <f t="shared" si="1190"/>
        <v/>
      </c>
      <c r="AGS401" s="36" t="str">
        <f t="shared" si="1176"/>
        <v/>
      </c>
      <c r="AGT401" s="39">
        <f t="shared" si="1191"/>
        <v>6</v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13</v>
      </c>
      <c r="B402" s="46" t="s">
        <v>251</v>
      </c>
      <c r="C402" s="37"/>
      <c r="D402" s="35"/>
      <c r="E402" s="35"/>
      <c r="F402" s="35"/>
      <c r="G402" s="57" t="s">
        <v>387</v>
      </c>
      <c r="H402" s="57"/>
      <c r="I402" s="57"/>
      <c r="J402" s="57"/>
      <c r="K402" s="57" t="s">
        <v>387</v>
      </c>
      <c r="L402" s="57" t="s">
        <v>387</v>
      </c>
      <c r="M402" s="57"/>
      <c r="N402" s="57"/>
      <c r="O402" s="57" t="s">
        <v>387</v>
      </c>
      <c r="P402" s="57"/>
      <c r="Q402" s="57"/>
      <c r="R402" s="38"/>
      <c r="S402" s="38"/>
      <c r="T402" s="38"/>
      <c r="U402" s="38"/>
      <c r="V402" s="38"/>
      <c r="W402" s="37"/>
      <c r="X402" s="64" t="s">
        <v>387</v>
      </c>
      <c r="Y402" s="64" t="s">
        <v>387</v>
      </c>
      <c r="Z402" s="64"/>
      <c r="AA402" s="57" t="s">
        <v>387</v>
      </c>
      <c r="AB402" s="57"/>
      <c r="AC402" s="57"/>
      <c r="AD402" s="57"/>
      <c r="AE402" s="57" t="s">
        <v>387</v>
      </c>
      <c r="AF402" s="57" t="s">
        <v>387</v>
      </c>
      <c r="AG402" s="57"/>
      <c r="AH402" s="57"/>
      <c r="AI402" s="57" t="s">
        <v>387</v>
      </c>
      <c r="AJ402" s="57"/>
      <c r="AK402" s="57"/>
      <c r="AL402" s="38"/>
      <c r="AM402" s="38"/>
      <c r="AN402" s="38"/>
      <c r="AO402" s="38"/>
      <c r="AP402" s="38"/>
      <c r="AQ402" s="30" t="s">
        <v>387</v>
      </c>
      <c r="AR402" s="76" t="s">
        <v>387</v>
      </c>
      <c r="AS402" s="76"/>
      <c r="AT402" s="76"/>
      <c r="AU402" s="76" t="s">
        <v>387</v>
      </c>
      <c r="AV402" s="76" t="s">
        <v>387</v>
      </c>
      <c r="AW402" s="76"/>
      <c r="AX402" s="76"/>
      <c r="AY402" s="76" t="s">
        <v>387</v>
      </c>
      <c r="AZ402" s="76" t="s">
        <v>387</v>
      </c>
      <c r="BA402" s="76"/>
      <c r="BB402" s="76"/>
      <c r="BC402" s="76" t="s">
        <v>387</v>
      </c>
      <c r="BD402" s="76" t="s">
        <v>387</v>
      </c>
      <c r="BE402" s="38"/>
      <c r="BF402" s="38"/>
      <c r="BG402" s="38"/>
      <c r="BH402" s="38"/>
      <c r="BI402" s="38"/>
      <c r="BJ402" s="38"/>
      <c r="BK402" s="38" t="s">
        <v>387</v>
      </c>
      <c r="BL402" s="38" t="s">
        <v>387</v>
      </c>
      <c r="BM402" s="38"/>
      <c r="BN402" s="38"/>
      <c r="BO402" s="38" t="s">
        <v>387</v>
      </c>
      <c r="BP402" s="38" t="s">
        <v>387</v>
      </c>
      <c r="BQ402" s="38"/>
      <c r="BR402" s="38"/>
      <c r="BS402" s="38" t="s">
        <v>387</v>
      </c>
      <c r="BT402" s="38" t="s">
        <v>387</v>
      </c>
      <c r="BU402" s="38"/>
      <c r="BV402" s="38"/>
      <c r="BW402" s="38" t="s">
        <v>387</v>
      </c>
      <c r="BX402" s="38" t="s">
        <v>387</v>
      </c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/>
      <c r="CJ402" s="76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 t="s">
        <v>387</v>
      </c>
      <c r="CZ402" s="38" t="s">
        <v>387</v>
      </c>
      <c r="DA402" s="38"/>
      <c r="DB402" s="38"/>
      <c r="DC402" s="38" t="s">
        <v>387</v>
      </c>
      <c r="DD402" s="38" t="s">
        <v>387</v>
      </c>
      <c r="DE402" s="38"/>
      <c r="DF402" s="38"/>
      <c r="DG402" s="38"/>
      <c r="DH402" s="38" t="s">
        <v>387</v>
      </c>
      <c r="DI402" s="38" t="s">
        <v>387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 t="s">
        <v>387</v>
      </c>
      <c r="DV402" s="38"/>
      <c r="DW402" s="38" t="s">
        <v>387</v>
      </c>
      <c r="DX402" s="38"/>
      <c r="DY402" s="38"/>
      <c r="DZ402" s="38"/>
      <c r="EA402" s="38" t="s">
        <v>387</v>
      </c>
      <c r="EB402" s="38" t="s">
        <v>387</v>
      </c>
      <c r="EC402" s="38"/>
      <c r="ED402" s="38"/>
      <c r="EE402" s="38" t="s">
        <v>387</v>
      </c>
      <c r="EF402" s="38"/>
      <c r="EG402" s="38"/>
      <c r="EH402" s="38"/>
      <c r="EI402" s="38"/>
      <c r="EJ402" s="38"/>
      <c r="EK402" s="38"/>
      <c r="EL402" s="38"/>
      <c r="EM402" s="37"/>
      <c r="EN402" s="38"/>
      <c r="EO402" s="38" t="s">
        <v>387</v>
      </c>
      <c r="EP402" s="38"/>
      <c r="EQ402" s="38" t="s">
        <v>387</v>
      </c>
      <c r="ER402" s="38"/>
      <c r="ES402" s="38"/>
      <c r="ET402" s="38"/>
      <c r="EU402" s="38" t="s">
        <v>387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 t="s">
        <v>387</v>
      </c>
      <c r="FJ402" s="38"/>
      <c r="FK402" s="30" t="s">
        <v>387</v>
      </c>
      <c r="FL402" s="30" t="s">
        <v>387</v>
      </c>
      <c r="FM402" s="38"/>
      <c r="FN402" s="38"/>
      <c r="FO402" s="30" t="s">
        <v>387</v>
      </c>
      <c r="FP402" s="30" t="s">
        <v>387</v>
      </c>
      <c r="FQ402" s="38"/>
      <c r="FR402" s="38"/>
      <c r="FS402" s="30" t="s">
        <v>387</v>
      </c>
      <c r="FT402" s="30" t="s">
        <v>387</v>
      </c>
      <c r="FU402" s="30" t="s">
        <v>387</v>
      </c>
      <c r="FV402" s="38"/>
      <c r="FW402" s="38"/>
      <c r="FX402" s="38"/>
      <c r="FY402" s="38"/>
      <c r="FZ402" s="38"/>
      <c r="GA402" s="57" t="s">
        <v>387</v>
      </c>
      <c r="GB402" s="38"/>
      <c r="GC402" s="38"/>
      <c r="GD402" s="38"/>
      <c r="GE402" s="57" t="s">
        <v>387</v>
      </c>
      <c r="GF402" s="57" t="s">
        <v>387</v>
      </c>
      <c r="GG402" s="38"/>
      <c r="GH402" s="38"/>
      <c r="GI402" s="38"/>
      <c r="GJ402" s="38"/>
      <c r="GK402" s="38"/>
      <c r="GL402" s="38"/>
      <c r="GM402" s="57" t="s">
        <v>387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57" t="s">
        <v>387</v>
      </c>
      <c r="GX402" s="38"/>
      <c r="GY402" s="57" t="s">
        <v>387</v>
      </c>
      <c r="GZ402" s="57" t="s">
        <v>387</v>
      </c>
      <c r="HA402" s="38"/>
      <c r="HB402" s="38"/>
      <c r="HC402" s="57" t="s">
        <v>387</v>
      </c>
      <c r="HD402" s="57" t="s">
        <v>387</v>
      </c>
      <c r="HE402" s="38"/>
      <c r="HF402" s="38"/>
      <c r="HG402" s="57" t="s">
        <v>387</v>
      </c>
      <c r="HH402" s="57" t="s">
        <v>387</v>
      </c>
      <c r="HI402" s="57" t="s">
        <v>387</v>
      </c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 t="s">
        <v>387</v>
      </c>
      <c r="IK402" s="38" t="s">
        <v>387</v>
      </c>
      <c r="IL402" s="84"/>
      <c r="IM402" s="38" t="s">
        <v>387</v>
      </c>
      <c r="IN402" s="38" t="s">
        <v>387</v>
      </c>
      <c r="IO402" s="38"/>
      <c r="IP402" s="38"/>
      <c r="IQ402" s="38"/>
      <c r="IR402" s="38" t="s">
        <v>387</v>
      </c>
      <c r="IS402" s="38" t="s">
        <v>387</v>
      </c>
      <c r="IT402" s="38"/>
      <c r="IU402" s="38" t="s">
        <v>387</v>
      </c>
      <c r="IV402" s="38"/>
      <c r="IW402" s="38" t="s">
        <v>387</v>
      </c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8</v>
      </c>
      <c r="AGL402" s="36" t="str">
        <f t="shared" si="1186"/>
        <v/>
      </c>
      <c r="AGM402" s="36" t="str">
        <f t="shared" si="1174"/>
        <v/>
      </c>
      <c r="AGN402" s="39">
        <f t="shared" si="1187"/>
        <v>26</v>
      </c>
      <c r="AGO402" s="36" t="str">
        <f t="shared" si="1188"/>
        <v/>
      </c>
      <c r="AGP402" s="36" t="str">
        <f t="shared" si="1175"/>
        <v/>
      </c>
      <c r="AGQ402" s="39">
        <f t="shared" si="1189"/>
        <v>22</v>
      </c>
      <c r="AGR402" s="36" t="str">
        <f t="shared" si="1190"/>
        <v/>
      </c>
      <c r="AGS402" s="36" t="str">
        <f t="shared" si="1176"/>
        <v/>
      </c>
      <c r="AGT402" s="39">
        <f t="shared" si="1191"/>
        <v>20</v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14</v>
      </c>
      <c r="B403" s="46" t="s">
        <v>252</v>
      </c>
      <c r="C403" s="37"/>
      <c r="D403" s="35"/>
      <c r="E403" s="35"/>
      <c r="F403" s="35"/>
      <c r="G403" s="57" t="s">
        <v>387</v>
      </c>
      <c r="H403" s="57"/>
      <c r="I403" s="57"/>
      <c r="J403" s="57"/>
      <c r="K403" s="57" t="s">
        <v>387</v>
      </c>
      <c r="L403" s="57" t="s">
        <v>387</v>
      </c>
      <c r="M403" s="57"/>
      <c r="N403" s="57"/>
      <c r="O403" s="57" t="s">
        <v>387</v>
      </c>
      <c r="P403" s="57"/>
      <c r="Q403" s="57"/>
      <c r="R403" s="38"/>
      <c r="S403" s="38"/>
      <c r="T403" s="38"/>
      <c r="U403" s="38"/>
      <c r="V403" s="38"/>
      <c r="W403" s="37"/>
      <c r="X403" s="64" t="s">
        <v>387</v>
      </c>
      <c r="Y403" s="64" t="s">
        <v>387</v>
      </c>
      <c r="Z403" s="64"/>
      <c r="AA403" s="57" t="s">
        <v>387</v>
      </c>
      <c r="AB403" s="57"/>
      <c r="AC403" s="57"/>
      <c r="AD403" s="57"/>
      <c r="AE403" s="57" t="s">
        <v>387</v>
      </c>
      <c r="AF403" s="57" t="s">
        <v>387</v>
      </c>
      <c r="AG403" s="57"/>
      <c r="AH403" s="57"/>
      <c r="AI403" s="57" t="s">
        <v>387</v>
      </c>
      <c r="AJ403" s="57"/>
      <c r="AK403" s="57"/>
      <c r="AL403" s="38"/>
      <c r="AM403" s="38"/>
      <c r="AN403" s="38"/>
      <c r="AO403" s="38"/>
      <c r="AP403" s="38"/>
      <c r="AQ403" s="30" t="s">
        <v>387</v>
      </c>
      <c r="AR403" s="76" t="s">
        <v>387</v>
      </c>
      <c r="AS403" s="76"/>
      <c r="AT403" s="76"/>
      <c r="AU403" s="76" t="s">
        <v>387</v>
      </c>
      <c r="AV403" s="76" t="s">
        <v>387</v>
      </c>
      <c r="AW403" s="76"/>
      <c r="AX403" s="76"/>
      <c r="AY403" s="76" t="s">
        <v>387</v>
      </c>
      <c r="AZ403" s="76" t="s">
        <v>387</v>
      </c>
      <c r="BA403" s="76"/>
      <c r="BB403" s="76"/>
      <c r="BC403" s="76" t="s">
        <v>387</v>
      </c>
      <c r="BD403" s="76" t="s">
        <v>387</v>
      </c>
      <c r="BE403" s="38"/>
      <c r="BF403" s="38"/>
      <c r="BG403" s="38"/>
      <c r="BH403" s="38"/>
      <c r="BI403" s="38"/>
      <c r="BJ403" s="38"/>
      <c r="BK403" s="38" t="s">
        <v>387</v>
      </c>
      <c r="BL403" s="38" t="s">
        <v>387</v>
      </c>
      <c r="BM403" s="38"/>
      <c r="BN403" s="38"/>
      <c r="BO403" s="38" t="s">
        <v>387</v>
      </c>
      <c r="BP403" s="38" t="s">
        <v>387</v>
      </c>
      <c r="BQ403" s="38"/>
      <c r="BR403" s="38"/>
      <c r="BS403" s="38" t="s">
        <v>387</v>
      </c>
      <c r="BT403" s="38" t="s">
        <v>387</v>
      </c>
      <c r="BU403" s="38"/>
      <c r="BV403" s="38"/>
      <c r="BW403" s="38" t="s">
        <v>387</v>
      </c>
      <c r="BX403" s="38" t="s">
        <v>387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 t="s">
        <v>387</v>
      </c>
      <c r="CJ403" s="76" t="s">
        <v>387</v>
      </c>
      <c r="CK403" s="38" t="s">
        <v>387</v>
      </c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 t="s">
        <v>387</v>
      </c>
      <c r="DD403" s="38" t="s">
        <v>387</v>
      </c>
      <c r="DE403" s="38"/>
      <c r="DF403" s="38"/>
      <c r="DG403" s="38"/>
      <c r="DH403" s="38" t="s">
        <v>387</v>
      </c>
      <c r="DI403" s="38" t="s">
        <v>387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387</v>
      </c>
      <c r="DV403" s="38"/>
      <c r="DW403" s="38" t="s">
        <v>387</v>
      </c>
      <c r="DX403" s="38"/>
      <c r="DY403" s="38"/>
      <c r="DZ403" s="38"/>
      <c r="EA403" s="38" t="s">
        <v>387</v>
      </c>
      <c r="EB403" s="38" t="s">
        <v>387</v>
      </c>
      <c r="EC403" s="38"/>
      <c r="ED403" s="38"/>
      <c r="EE403" s="38" t="s">
        <v>387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387</v>
      </c>
      <c r="EP403" s="38"/>
      <c r="EQ403" s="38" t="s">
        <v>387</v>
      </c>
      <c r="ER403" s="38"/>
      <c r="ES403" s="38"/>
      <c r="ET403" s="38"/>
      <c r="EU403" s="38" t="s">
        <v>387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81" t="s">
        <v>387</v>
      </c>
      <c r="FJ403" s="38"/>
      <c r="FK403" s="30" t="s">
        <v>387</v>
      </c>
      <c r="FL403" s="30" t="s">
        <v>387</v>
      </c>
      <c r="FM403" s="38"/>
      <c r="FN403" s="38"/>
      <c r="FO403" s="30" t="s">
        <v>387</v>
      </c>
      <c r="FP403" s="30" t="s">
        <v>387</v>
      </c>
      <c r="FQ403" s="38"/>
      <c r="FR403" s="38"/>
      <c r="FS403" s="30" t="s">
        <v>387</v>
      </c>
      <c r="FT403" s="30" t="s">
        <v>387</v>
      </c>
      <c r="FU403" s="30" t="s">
        <v>387</v>
      </c>
      <c r="FV403" s="38"/>
      <c r="FW403" s="38"/>
      <c r="FX403" s="38"/>
      <c r="FY403" s="38"/>
      <c r="FZ403" s="38"/>
      <c r="GA403" s="57" t="s">
        <v>387</v>
      </c>
      <c r="GB403" s="38"/>
      <c r="GC403" s="38"/>
      <c r="GD403" s="38"/>
      <c r="GE403" s="57" t="s">
        <v>387</v>
      </c>
      <c r="GF403" s="57" t="s">
        <v>387</v>
      </c>
      <c r="GG403" s="38"/>
      <c r="GH403" s="38"/>
      <c r="GI403" s="38"/>
      <c r="GJ403" s="38"/>
      <c r="GK403" s="38"/>
      <c r="GL403" s="38"/>
      <c r="GM403" s="57" t="s">
        <v>387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57" t="s">
        <v>387</v>
      </c>
      <c r="GX403" s="38"/>
      <c r="GY403" s="57" t="s">
        <v>387</v>
      </c>
      <c r="GZ403" s="57" t="s">
        <v>387</v>
      </c>
      <c r="HA403" s="38"/>
      <c r="HB403" s="38"/>
      <c r="HC403" s="57" t="s">
        <v>387</v>
      </c>
      <c r="HD403" s="57" t="s">
        <v>387</v>
      </c>
      <c r="HE403" s="38"/>
      <c r="HF403" s="38"/>
      <c r="HG403" s="57" t="s">
        <v>387</v>
      </c>
      <c r="HH403" s="57" t="s">
        <v>387</v>
      </c>
      <c r="HI403" s="57" t="s">
        <v>387</v>
      </c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 t="s">
        <v>387</v>
      </c>
      <c r="IK403" s="38" t="s">
        <v>387</v>
      </c>
      <c r="IL403" s="84"/>
      <c r="IM403" s="38" t="s">
        <v>387</v>
      </c>
      <c r="IN403" s="38" t="s">
        <v>387</v>
      </c>
      <c r="IO403" s="38"/>
      <c r="IP403" s="38"/>
      <c r="IQ403" s="38"/>
      <c r="IR403" s="38" t="s">
        <v>387</v>
      </c>
      <c r="IS403" s="38" t="s">
        <v>387</v>
      </c>
      <c r="IT403" s="38"/>
      <c r="IU403" s="38" t="s">
        <v>387</v>
      </c>
      <c r="IV403" s="38"/>
      <c r="IW403" s="38" t="s">
        <v>387</v>
      </c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8</v>
      </c>
      <c r="AGL403" s="36" t="str">
        <f t="shared" si="1186"/>
        <v/>
      </c>
      <c r="AGM403" s="36" t="str">
        <f t="shared" si="1174"/>
        <v/>
      </c>
      <c r="AGN403" s="39">
        <f t="shared" si="1187"/>
        <v>29</v>
      </c>
      <c r="AGO403" s="36" t="str">
        <f t="shared" si="1188"/>
        <v/>
      </c>
      <c r="AGP403" s="36" t="str">
        <f t="shared" si="1175"/>
        <v/>
      </c>
      <c r="AGQ403" s="39">
        <f t="shared" si="1189"/>
        <v>20</v>
      </c>
      <c r="AGR403" s="36" t="str">
        <f t="shared" si="1190"/>
        <v/>
      </c>
      <c r="AGS403" s="36" t="str">
        <f t="shared" si="1176"/>
        <v/>
      </c>
      <c r="AGT403" s="39">
        <f t="shared" si="1191"/>
        <v>20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15</v>
      </c>
      <c r="B404" s="46" t="s">
        <v>253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0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 t="s">
        <v>387</v>
      </c>
      <c r="CZ404" s="38" t="s">
        <v>387</v>
      </c>
      <c r="DA404" s="38"/>
      <c r="DB404" s="38"/>
      <c r="DC404" s="38" t="s">
        <v>387</v>
      </c>
      <c r="DD404" s="38" t="s">
        <v>387</v>
      </c>
      <c r="DE404" s="38"/>
      <c r="DF404" s="38"/>
      <c r="DG404" s="38"/>
      <c r="DH404" s="38" t="s">
        <v>387</v>
      </c>
      <c r="DI404" s="38" t="s">
        <v>387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30"/>
      <c r="FJ404" s="38"/>
      <c r="FK404" s="30"/>
      <c r="FL404" s="30"/>
      <c r="FM404" s="38"/>
      <c r="FN404" s="38"/>
      <c r="FO404" s="30"/>
      <c r="FP404" s="30"/>
      <c r="FQ404" s="38"/>
      <c r="FR404" s="38"/>
      <c r="FS404" s="30"/>
      <c r="FT404" s="30"/>
      <c r="FU404" s="30"/>
      <c r="FV404" s="38"/>
      <c r="FW404" s="38"/>
      <c r="FX404" s="38"/>
      <c r="FY404" s="38"/>
      <c r="FZ404" s="38"/>
      <c r="GA404" s="57" t="s">
        <v>387</v>
      </c>
      <c r="GB404" s="38"/>
      <c r="GC404" s="38" t="s">
        <v>290</v>
      </c>
      <c r="GD404" s="38"/>
      <c r="GE404" s="57" t="s">
        <v>387</v>
      </c>
      <c r="GF404" s="57" t="s">
        <v>387</v>
      </c>
      <c r="GG404" s="38"/>
      <c r="GH404" s="38"/>
      <c r="GI404" s="38"/>
      <c r="GJ404" s="38"/>
      <c r="GK404" s="38"/>
      <c r="GL404" s="38"/>
      <c r="GM404" s="57" t="s">
        <v>387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57"/>
      <c r="GX404" s="38"/>
      <c r="GY404" s="57"/>
      <c r="GZ404" s="57"/>
      <c r="HA404" s="38"/>
      <c r="HB404" s="38"/>
      <c r="HC404" s="57"/>
      <c r="HD404" s="57"/>
      <c r="HE404" s="38"/>
      <c r="HF404" s="38"/>
      <c r="HG404" s="57"/>
      <c r="HH404" s="57"/>
      <c r="HI404" s="57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 t="s">
        <v>387</v>
      </c>
      <c r="IK404" s="38" t="s">
        <v>387</v>
      </c>
      <c r="IL404" s="84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2</v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>
        <f t="shared" si="1189"/>
        <v>6</v>
      </c>
      <c r="AGR404" s="36" t="str">
        <f t="shared" si="1190"/>
        <v/>
      </c>
      <c r="AGS404" s="36" t="str">
        <f t="shared" si="1176"/>
        <v/>
      </c>
      <c r="AGT404" s="39">
        <f t="shared" si="1191"/>
        <v>6</v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16</v>
      </c>
      <c r="B405" s="46" t="s">
        <v>254</v>
      </c>
      <c r="C405" s="37"/>
      <c r="D405" s="35"/>
      <c r="E405" s="35"/>
      <c r="F405" s="35"/>
      <c r="G405" s="57" t="s">
        <v>387</v>
      </c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 t="s">
        <v>387</v>
      </c>
      <c r="Y405" s="64" t="s">
        <v>387</v>
      </c>
      <c r="Z405" s="64"/>
      <c r="AA405" s="57" t="s">
        <v>387</v>
      </c>
      <c r="AB405" s="57"/>
      <c r="AC405" s="57"/>
      <c r="AD405" s="57"/>
      <c r="AE405" s="57" t="s">
        <v>387</v>
      </c>
      <c r="AF405" s="57" t="s">
        <v>387</v>
      </c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 t="s">
        <v>387</v>
      </c>
      <c r="AR405" s="76" t="s">
        <v>387</v>
      </c>
      <c r="AS405" s="76"/>
      <c r="AT405" s="76"/>
      <c r="AU405" s="76" t="s">
        <v>398</v>
      </c>
      <c r="AV405" s="76" t="s">
        <v>398</v>
      </c>
      <c r="AW405" s="76"/>
      <c r="AX405" s="76"/>
      <c r="AY405" s="76" t="s">
        <v>398</v>
      </c>
      <c r="AZ405" s="76" t="s">
        <v>398</v>
      </c>
      <c r="BA405" s="76"/>
      <c r="BB405" s="76"/>
      <c r="BC405" s="76" t="s">
        <v>398</v>
      </c>
      <c r="BD405" s="76" t="s">
        <v>398</v>
      </c>
      <c r="BE405" s="38"/>
      <c r="BF405" s="38"/>
      <c r="BG405" s="38"/>
      <c r="BH405" s="38"/>
      <c r="BI405" s="38"/>
      <c r="BJ405" s="38"/>
      <c r="BK405" s="38" t="s">
        <v>387</v>
      </c>
      <c r="BL405" s="38" t="s">
        <v>387</v>
      </c>
      <c r="BM405" s="38"/>
      <c r="BN405" s="38"/>
      <c r="BO405" s="38" t="s">
        <v>387</v>
      </c>
      <c r="BP405" s="38" t="s">
        <v>387</v>
      </c>
      <c r="BQ405" s="38"/>
      <c r="BR405" s="38"/>
      <c r="BS405" s="38" t="s">
        <v>387</v>
      </c>
      <c r="BT405" s="38" t="s">
        <v>387</v>
      </c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 t="s">
        <v>387</v>
      </c>
      <c r="DD405" s="38" t="s">
        <v>387</v>
      </c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 t="s">
        <v>387</v>
      </c>
      <c r="EP405" s="38"/>
      <c r="EQ405" s="38" t="s">
        <v>387</v>
      </c>
      <c r="ER405" s="38"/>
      <c r="ES405" s="38"/>
      <c r="ET405" s="38"/>
      <c r="EU405" s="38" t="s">
        <v>387</v>
      </c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 t="s">
        <v>387</v>
      </c>
      <c r="FL405" s="30" t="s">
        <v>387</v>
      </c>
      <c r="FM405" s="38"/>
      <c r="FN405" s="38"/>
      <c r="FO405" s="30" t="s">
        <v>387</v>
      </c>
      <c r="FP405" s="30" t="s">
        <v>387</v>
      </c>
      <c r="FQ405" s="38"/>
      <c r="FR405" s="38"/>
      <c r="FS405" s="30" t="s">
        <v>387</v>
      </c>
      <c r="FT405" s="30" t="s">
        <v>387</v>
      </c>
      <c r="FU405" s="30" t="s">
        <v>387</v>
      </c>
      <c r="FV405" s="38"/>
      <c r="FW405" s="38"/>
      <c r="FX405" s="38"/>
      <c r="FY405" s="38"/>
      <c r="FZ405" s="38"/>
      <c r="GA405" s="57" t="s">
        <v>387</v>
      </c>
      <c r="GB405" s="38"/>
      <c r="GC405" s="38"/>
      <c r="GD405" s="38"/>
      <c r="GE405" s="57" t="s">
        <v>387</v>
      </c>
      <c r="GF405" s="57" t="s">
        <v>387</v>
      </c>
      <c r="GG405" s="38"/>
      <c r="GH405" s="38"/>
      <c r="GI405" s="38"/>
      <c r="GJ405" s="38"/>
      <c r="GK405" s="38"/>
      <c r="GL405" s="38"/>
      <c r="GM405" s="57" t="s">
        <v>387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57" t="s">
        <v>387</v>
      </c>
      <c r="GX405" s="38"/>
      <c r="GY405" s="57" t="s">
        <v>387</v>
      </c>
      <c r="GZ405" s="57" t="s">
        <v>387</v>
      </c>
      <c r="HA405" s="38"/>
      <c r="HB405" s="38"/>
      <c r="HC405" s="57" t="s">
        <v>387</v>
      </c>
      <c r="HD405" s="57" t="s">
        <v>387</v>
      </c>
      <c r="HE405" s="38"/>
      <c r="HF405" s="38"/>
      <c r="HG405" s="57" t="s">
        <v>387</v>
      </c>
      <c r="HH405" s="57" t="s">
        <v>387</v>
      </c>
      <c r="HI405" s="57" t="s">
        <v>387</v>
      </c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 t="s">
        <v>387</v>
      </c>
      <c r="IK405" s="38" t="s">
        <v>387</v>
      </c>
      <c r="IL405" s="84"/>
      <c r="IM405" s="38"/>
      <c r="IN405" s="38"/>
      <c r="IO405" s="38"/>
      <c r="IP405" s="38"/>
      <c r="IQ405" s="38"/>
      <c r="IR405" s="38"/>
      <c r="IS405" s="38"/>
      <c r="IT405" s="38"/>
      <c r="IU405" s="38" t="s">
        <v>387</v>
      </c>
      <c r="IV405" s="38"/>
      <c r="IW405" s="38" t="s">
        <v>387</v>
      </c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>
        <f t="shared" si="1173"/>
        <v>4</v>
      </c>
      <c r="AGL405" s="36">
        <f t="shared" si="1186"/>
        <v>6</v>
      </c>
      <c r="AGM405" s="36" t="str">
        <f t="shared" si="1174"/>
        <v/>
      </c>
      <c r="AGN405" s="39">
        <f t="shared" si="1187"/>
        <v>14</v>
      </c>
      <c r="AGO405" s="36" t="str">
        <f t="shared" si="1188"/>
        <v/>
      </c>
      <c r="AGP405" s="36" t="str">
        <f t="shared" si="1175"/>
        <v/>
      </c>
      <c r="AGQ405" s="39">
        <f t="shared" si="1189"/>
        <v>12</v>
      </c>
      <c r="AGR405" s="36" t="str">
        <f t="shared" si="1190"/>
        <v/>
      </c>
      <c r="AGS405" s="36" t="str">
        <f t="shared" si="1176"/>
        <v/>
      </c>
      <c r="AGT405" s="39">
        <f t="shared" si="1191"/>
        <v>16</v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17</v>
      </c>
      <c r="B406" s="46" t="s">
        <v>255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 t="s">
        <v>387</v>
      </c>
      <c r="CJ406" s="76" t="s">
        <v>387</v>
      </c>
      <c r="CK406" s="38" t="s">
        <v>387</v>
      </c>
      <c r="CL406" s="38"/>
      <c r="CM406" s="38" t="s">
        <v>387</v>
      </c>
      <c r="CN406" s="38" t="s">
        <v>387</v>
      </c>
      <c r="CO406" s="38"/>
      <c r="CP406" s="38"/>
      <c r="CQ406" s="38" t="s">
        <v>387</v>
      </c>
      <c r="CR406" s="38" t="s">
        <v>387</v>
      </c>
      <c r="CS406" s="38" t="s">
        <v>387</v>
      </c>
      <c r="CT406" s="38" t="s">
        <v>387</v>
      </c>
      <c r="CU406" s="38"/>
      <c r="CV406" s="38"/>
      <c r="CW406" s="38"/>
      <c r="CX406" s="38"/>
      <c r="CY406" s="38"/>
      <c r="CZ406" s="38"/>
      <c r="DA406" s="38"/>
      <c r="DB406" s="38"/>
      <c r="DC406" s="38" t="s">
        <v>387</v>
      </c>
      <c r="DD406" s="38"/>
      <c r="DE406" s="38"/>
      <c r="DF406" s="38"/>
      <c r="DG406" s="38"/>
      <c r="DH406" s="38" t="s">
        <v>387</v>
      </c>
      <c r="DI406" s="38" t="s">
        <v>387</v>
      </c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 t="s">
        <v>387</v>
      </c>
      <c r="DX406" s="38"/>
      <c r="DY406" s="38"/>
      <c r="DZ406" s="38"/>
      <c r="EA406" s="38" t="s">
        <v>387</v>
      </c>
      <c r="EB406" s="38" t="s">
        <v>387</v>
      </c>
      <c r="EC406" s="38"/>
      <c r="ED406" s="38"/>
      <c r="EE406" s="38" t="s">
        <v>387</v>
      </c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 t="s">
        <v>387</v>
      </c>
      <c r="ER406" s="38"/>
      <c r="ES406" s="38"/>
      <c r="ET406" s="38"/>
      <c r="EU406" s="38" t="s">
        <v>387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30"/>
      <c r="FJ406" s="38"/>
      <c r="FK406" s="30"/>
      <c r="FL406" s="30"/>
      <c r="FM406" s="38"/>
      <c r="FN406" s="38"/>
      <c r="FO406" s="30"/>
      <c r="FP406" s="30"/>
      <c r="FQ406" s="38"/>
      <c r="FR406" s="38"/>
      <c r="FS406" s="30"/>
      <c r="FT406" s="30"/>
      <c r="FU406" s="30"/>
      <c r="FV406" s="38"/>
      <c r="FW406" s="38"/>
      <c r="FX406" s="38"/>
      <c r="FY406" s="38"/>
      <c r="FZ406" s="38"/>
      <c r="GA406" s="57" t="s">
        <v>387</v>
      </c>
      <c r="GB406" s="38"/>
      <c r="GC406" s="38"/>
      <c r="GD406" s="38"/>
      <c r="GE406" s="57" t="s">
        <v>387</v>
      </c>
      <c r="GF406" s="57" t="s">
        <v>387</v>
      </c>
      <c r="GG406" s="38"/>
      <c r="GH406" s="38"/>
      <c r="GI406" s="38"/>
      <c r="GJ406" s="38"/>
      <c r="GK406" s="38"/>
      <c r="GL406" s="38"/>
      <c r="GM406" s="57" t="s">
        <v>387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57" t="s">
        <v>387</v>
      </c>
      <c r="GX406" s="38"/>
      <c r="GY406" s="57" t="s">
        <v>387</v>
      </c>
      <c r="GZ406" s="57" t="s">
        <v>387</v>
      </c>
      <c r="HA406" s="38"/>
      <c r="HB406" s="38"/>
      <c r="HC406" s="57"/>
      <c r="HD406" s="57"/>
      <c r="HE406" s="38"/>
      <c r="HF406" s="38"/>
      <c r="HG406" s="57"/>
      <c r="HH406" s="57"/>
      <c r="HI406" s="57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84"/>
      <c r="IM406" s="38"/>
      <c r="IN406" s="38"/>
      <c r="IO406" s="38"/>
      <c r="IP406" s="38"/>
      <c r="IQ406" s="38"/>
      <c r="IR406" s="38"/>
      <c r="IS406" s="38"/>
      <c r="IT406" s="38"/>
      <c r="IU406" s="38" t="s">
        <v>387</v>
      </c>
      <c r="IV406" s="38"/>
      <c r="IW406" s="38" t="s">
        <v>387</v>
      </c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2</v>
      </c>
      <c r="AGL406" s="36" t="str">
        <f t="shared" si="1186"/>
        <v/>
      </c>
      <c r="AGM406" s="36" t="str">
        <f t="shared" si="1174"/>
        <v/>
      </c>
      <c r="AGN406" s="39">
        <f t="shared" si="1187"/>
        <v>5</v>
      </c>
      <c r="AGO406" s="36" t="str">
        <f t="shared" si="1188"/>
        <v/>
      </c>
      <c r="AGP406" s="36" t="str">
        <f t="shared" si="1175"/>
        <v/>
      </c>
      <c r="AGQ406" s="39">
        <f t="shared" si="1189"/>
        <v>13</v>
      </c>
      <c r="AGR406" s="36" t="str">
        <f t="shared" si="1190"/>
        <v/>
      </c>
      <c r="AGS406" s="36" t="str">
        <f t="shared" si="1176"/>
        <v/>
      </c>
      <c r="AGT406" s="39">
        <f t="shared" si="1191"/>
        <v>9</v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18</v>
      </c>
      <c r="B407" s="46" t="s">
        <v>256</v>
      </c>
      <c r="C407" s="37"/>
      <c r="D407" s="35"/>
      <c r="E407" s="35"/>
      <c r="F407" s="35"/>
      <c r="G407" s="57" t="s">
        <v>387</v>
      </c>
      <c r="H407" s="57"/>
      <c r="I407" s="57"/>
      <c r="J407" s="57"/>
      <c r="K407" s="57" t="s">
        <v>387</v>
      </c>
      <c r="L407" s="57" t="s">
        <v>387</v>
      </c>
      <c r="M407" s="57"/>
      <c r="N407" s="57"/>
      <c r="O407" s="57" t="s">
        <v>387</v>
      </c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 t="s">
        <v>387</v>
      </c>
      <c r="AB407" s="57"/>
      <c r="AC407" s="57"/>
      <c r="AD407" s="57"/>
      <c r="AE407" s="57" t="s">
        <v>387</v>
      </c>
      <c r="AF407" s="57" t="s">
        <v>387</v>
      </c>
      <c r="AG407" s="57"/>
      <c r="AH407" s="57"/>
      <c r="AI407" s="57" t="s">
        <v>387</v>
      </c>
      <c r="AJ407" s="57"/>
      <c r="AK407" s="57"/>
      <c r="AL407" s="38"/>
      <c r="AM407" s="38"/>
      <c r="AN407" s="38"/>
      <c r="AO407" s="38"/>
      <c r="AP407" s="38"/>
      <c r="AQ407" s="30" t="s">
        <v>387</v>
      </c>
      <c r="AR407" s="76" t="s">
        <v>387</v>
      </c>
      <c r="AS407" s="76"/>
      <c r="AT407" s="76"/>
      <c r="AU407" s="76" t="s">
        <v>387</v>
      </c>
      <c r="AV407" s="76" t="s">
        <v>387</v>
      </c>
      <c r="AW407" s="76"/>
      <c r="AX407" s="76"/>
      <c r="AY407" s="76" t="s">
        <v>387</v>
      </c>
      <c r="AZ407" s="76" t="s">
        <v>387</v>
      </c>
      <c r="BA407" s="76"/>
      <c r="BB407" s="76"/>
      <c r="BC407" s="76" t="s">
        <v>387</v>
      </c>
      <c r="BD407" s="76" t="s">
        <v>387</v>
      </c>
      <c r="BE407" s="38"/>
      <c r="BF407" s="38"/>
      <c r="BG407" s="38"/>
      <c r="BH407" s="38"/>
      <c r="BI407" s="38"/>
      <c r="BJ407" s="38"/>
      <c r="BK407" s="38" t="s">
        <v>387</v>
      </c>
      <c r="BL407" s="38" t="s">
        <v>387</v>
      </c>
      <c r="BM407" s="38"/>
      <c r="BN407" s="38"/>
      <c r="BO407" s="38" t="s">
        <v>387</v>
      </c>
      <c r="BP407" s="38" t="s">
        <v>387</v>
      </c>
      <c r="BQ407" s="38"/>
      <c r="BR407" s="38"/>
      <c r="BS407" s="38" t="s">
        <v>387</v>
      </c>
      <c r="BT407" s="38" t="s">
        <v>387</v>
      </c>
      <c r="BU407" s="38"/>
      <c r="BV407" s="38"/>
      <c r="BW407" s="38" t="s">
        <v>387</v>
      </c>
      <c r="BX407" s="38" t="s">
        <v>387</v>
      </c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76"/>
      <c r="CJ407" s="76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 t="s">
        <v>387</v>
      </c>
      <c r="CZ407" s="38" t="s">
        <v>387</v>
      </c>
      <c r="DA407" s="38"/>
      <c r="DB407" s="38"/>
      <c r="DC407" s="38" t="s">
        <v>387</v>
      </c>
      <c r="DD407" s="38" t="s">
        <v>387</v>
      </c>
      <c r="DE407" s="38"/>
      <c r="DF407" s="38"/>
      <c r="DG407" s="38"/>
      <c r="DH407" s="38" t="s">
        <v>387</v>
      </c>
      <c r="DI407" s="38" t="s">
        <v>387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 t="s">
        <v>387</v>
      </c>
      <c r="DV407" s="38"/>
      <c r="DW407" s="38" t="s">
        <v>387</v>
      </c>
      <c r="DX407" s="38"/>
      <c r="DY407" s="38"/>
      <c r="DZ407" s="38"/>
      <c r="EA407" s="38" t="s">
        <v>387</v>
      </c>
      <c r="EB407" s="38" t="s">
        <v>387</v>
      </c>
      <c r="EC407" s="38"/>
      <c r="ED407" s="38"/>
      <c r="EE407" s="38" t="s">
        <v>387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 t="s">
        <v>387</v>
      </c>
      <c r="EP407" s="38"/>
      <c r="EQ407" s="38" t="s">
        <v>387</v>
      </c>
      <c r="ER407" s="38"/>
      <c r="ES407" s="38"/>
      <c r="ET407" s="38"/>
      <c r="EU407" s="38" t="s">
        <v>387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81" t="s">
        <v>387</v>
      </c>
      <c r="FJ407" s="38"/>
      <c r="FK407" s="30" t="s">
        <v>387</v>
      </c>
      <c r="FL407" s="30" t="s">
        <v>387</v>
      </c>
      <c r="FM407" s="38"/>
      <c r="FN407" s="38"/>
      <c r="FO407" s="30" t="s">
        <v>387</v>
      </c>
      <c r="FP407" s="30" t="s">
        <v>387</v>
      </c>
      <c r="FQ407" s="38"/>
      <c r="FR407" s="38"/>
      <c r="FS407" s="30" t="s">
        <v>387</v>
      </c>
      <c r="FT407" s="30" t="s">
        <v>387</v>
      </c>
      <c r="FU407" s="30" t="s">
        <v>387</v>
      </c>
      <c r="FV407" s="38"/>
      <c r="FW407" s="38"/>
      <c r="FX407" s="38"/>
      <c r="FY407" s="38"/>
      <c r="FZ407" s="38"/>
      <c r="GA407" s="57" t="s">
        <v>387</v>
      </c>
      <c r="GB407" s="38"/>
      <c r="GC407" s="38"/>
      <c r="GD407" s="38"/>
      <c r="GE407" s="57" t="s">
        <v>387</v>
      </c>
      <c r="GF407" s="57" t="s">
        <v>387</v>
      </c>
      <c r="GG407" s="38"/>
      <c r="GH407" s="38"/>
      <c r="GI407" s="38"/>
      <c r="GJ407" s="38"/>
      <c r="GK407" s="38"/>
      <c r="GL407" s="38"/>
      <c r="GM407" s="57" t="s">
        <v>387</v>
      </c>
      <c r="GN407" s="38"/>
      <c r="GO407" s="38"/>
      <c r="GP407" s="38"/>
      <c r="GQ407" s="38"/>
      <c r="GR407" s="38"/>
      <c r="GS407" s="38"/>
      <c r="GT407" s="38"/>
      <c r="GU407" s="37"/>
      <c r="GV407" s="38"/>
      <c r="GW407" s="57" t="s">
        <v>387</v>
      </c>
      <c r="GX407" s="38"/>
      <c r="GY407" s="57" t="s">
        <v>387</v>
      </c>
      <c r="GZ407" s="57" t="s">
        <v>387</v>
      </c>
      <c r="HA407" s="38"/>
      <c r="HB407" s="38"/>
      <c r="HC407" s="57" t="s">
        <v>387</v>
      </c>
      <c r="HD407" s="57" t="s">
        <v>387</v>
      </c>
      <c r="HE407" s="38"/>
      <c r="HF407" s="38"/>
      <c r="HG407" s="57" t="s">
        <v>387</v>
      </c>
      <c r="HH407" s="57" t="s">
        <v>387</v>
      </c>
      <c r="HI407" s="57" t="s">
        <v>387</v>
      </c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 t="s">
        <v>387</v>
      </c>
      <c r="IK407" s="38" t="s">
        <v>387</v>
      </c>
      <c r="IL407" s="84"/>
      <c r="IM407" s="38" t="s">
        <v>387</v>
      </c>
      <c r="IN407" s="38" t="s">
        <v>387</v>
      </c>
      <c r="IO407" s="38"/>
      <c r="IP407" s="38"/>
      <c r="IQ407" s="38"/>
      <c r="IR407" s="38" t="s">
        <v>387</v>
      </c>
      <c r="IS407" s="38" t="s">
        <v>387</v>
      </c>
      <c r="IT407" s="38"/>
      <c r="IU407" s="38" t="s">
        <v>387</v>
      </c>
      <c r="IV407" s="38"/>
      <c r="IW407" s="38" t="s">
        <v>387</v>
      </c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8</v>
      </c>
      <c r="AGL407" s="36" t="str">
        <f t="shared" si="1186"/>
        <v/>
      </c>
      <c r="AGM407" s="36" t="str">
        <f t="shared" si="1174"/>
        <v/>
      </c>
      <c r="AGN407" s="39">
        <f t="shared" si="1187"/>
        <v>24</v>
      </c>
      <c r="AGO407" s="36" t="str">
        <f t="shared" si="1188"/>
        <v/>
      </c>
      <c r="AGP407" s="36" t="str">
        <f t="shared" si="1175"/>
        <v/>
      </c>
      <c r="AGQ407" s="39">
        <f t="shared" si="1189"/>
        <v>22</v>
      </c>
      <c r="AGR407" s="36" t="str">
        <f t="shared" si="1190"/>
        <v/>
      </c>
      <c r="AGS407" s="36" t="str">
        <f t="shared" si="1176"/>
        <v/>
      </c>
      <c r="AGT407" s="39">
        <f t="shared" si="1191"/>
        <v>20</v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19</v>
      </c>
      <c r="B408" s="48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0"/>
      <c r="FH408" s="38"/>
      <c r="FI408" s="30"/>
      <c r="FJ408" s="38"/>
      <c r="FK408" s="30"/>
      <c r="FL408" s="30"/>
      <c r="FM408" s="38"/>
      <c r="FN408" s="38"/>
      <c r="FO408" s="30"/>
      <c r="FP408" s="30"/>
      <c r="FQ408" s="38"/>
      <c r="FR408" s="38"/>
      <c r="FS408" s="30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20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35">
        <v>1</v>
      </c>
      <c r="B411" s="48" t="s">
        <v>257</v>
      </c>
      <c r="C411" s="37"/>
      <c r="D411" s="35"/>
      <c r="E411" s="35"/>
      <c r="F411" s="35"/>
      <c r="G411" s="57"/>
      <c r="H411" s="57" t="s">
        <v>387</v>
      </c>
      <c r="I411" s="57" t="s">
        <v>387</v>
      </c>
      <c r="J411" s="57"/>
      <c r="K411" s="57"/>
      <c r="L411" s="57" t="s">
        <v>387</v>
      </c>
      <c r="M411" s="57" t="s">
        <v>387</v>
      </c>
      <c r="N411" s="57" t="s">
        <v>387</v>
      </c>
      <c r="O411" s="57" t="s">
        <v>387</v>
      </c>
      <c r="P411" s="57" t="s">
        <v>387</v>
      </c>
      <c r="Q411" s="57"/>
      <c r="R411" s="57"/>
      <c r="S411" s="57"/>
      <c r="T411" s="38"/>
      <c r="U411" s="38"/>
      <c r="V411" s="38"/>
      <c r="W411" s="61"/>
      <c r="X411" s="57" t="s">
        <v>387</v>
      </c>
      <c r="Y411" s="57" t="s">
        <v>387</v>
      </c>
      <c r="Z411" s="57" t="s">
        <v>387</v>
      </c>
      <c r="AA411" s="57"/>
      <c r="AB411" s="57" t="s">
        <v>387</v>
      </c>
      <c r="AC411" s="57" t="s">
        <v>387</v>
      </c>
      <c r="AD411" s="57"/>
      <c r="AE411" s="57" t="s">
        <v>387</v>
      </c>
      <c r="AF411" s="57" t="s">
        <v>387</v>
      </c>
      <c r="AG411" s="57" t="s">
        <v>387</v>
      </c>
      <c r="AH411" s="57" t="s">
        <v>387</v>
      </c>
      <c r="AI411" s="57" t="s">
        <v>387</v>
      </c>
      <c r="AJ411" s="57" t="s">
        <v>387</v>
      </c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 t="s">
        <v>387</v>
      </c>
      <c r="AW411" s="57"/>
      <c r="AX411" s="57"/>
      <c r="AY411" s="57"/>
      <c r="AZ411" s="57" t="s">
        <v>387</v>
      </c>
      <c r="BA411" s="57"/>
      <c r="BB411" s="57" t="s">
        <v>387</v>
      </c>
      <c r="BC411" s="57" t="s">
        <v>387</v>
      </c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 t="s">
        <v>387</v>
      </c>
      <c r="BR411" s="57"/>
      <c r="BS411" s="57" t="s">
        <v>387</v>
      </c>
      <c r="BT411" s="57" t="s">
        <v>387</v>
      </c>
      <c r="BU411" s="57" t="s">
        <v>387</v>
      </c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 t="s">
        <v>387</v>
      </c>
      <c r="CK411" s="57" t="s">
        <v>387</v>
      </c>
      <c r="CL411" s="57"/>
      <c r="CM411" s="57"/>
      <c r="CN411" s="57"/>
      <c r="CO411" s="57" t="s">
        <v>387</v>
      </c>
      <c r="CP411" s="57"/>
      <c r="CQ411" s="57" t="s">
        <v>387</v>
      </c>
      <c r="CR411" s="57" t="s">
        <v>387</v>
      </c>
      <c r="CS411" s="57"/>
      <c r="CT411" s="57"/>
      <c r="CU411" s="57"/>
      <c r="CV411" s="57"/>
      <c r="CW411" s="57"/>
      <c r="CX411" s="38"/>
      <c r="CY411" s="61"/>
      <c r="CZ411" s="57" t="s">
        <v>387</v>
      </c>
      <c r="DA411" s="57" t="s">
        <v>387</v>
      </c>
      <c r="DB411" s="57" t="s">
        <v>387</v>
      </c>
      <c r="DC411" s="57"/>
      <c r="DD411" s="57"/>
      <c r="DE411" s="57" t="s">
        <v>387</v>
      </c>
      <c r="DF411" s="57"/>
      <c r="DG411" s="57" t="s">
        <v>387</v>
      </c>
      <c r="DH411" s="57" t="s">
        <v>387</v>
      </c>
      <c r="DI411" s="57" t="s">
        <v>387</v>
      </c>
      <c r="DJ411" s="57"/>
      <c r="DK411" s="57" t="s">
        <v>387</v>
      </c>
      <c r="DL411" s="57" t="s">
        <v>387</v>
      </c>
      <c r="DM411" s="57"/>
      <c r="DN411" s="38"/>
      <c r="DO411" s="38"/>
      <c r="DP411" s="38"/>
      <c r="DQ411" s="38"/>
      <c r="DR411" s="38"/>
      <c r="DS411" s="61"/>
      <c r="DT411" s="57" t="s">
        <v>387</v>
      </c>
      <c r="DU411" s="57" t="s">
        <v>387</v>
      </c>
      <c r="DV411" s="57" t="s">
        <v>387</v>
      </c>
      <c r="DW411" s="57"/>
      <c r="DX411" s="57" t="s">
        <v>387</v>
      </c>
      <c r="DY411" s="57" t="s">
        <v>387</v>
      </c>
      <c r="DZ411" s="57"/>
      <c r="EA411" s="57"/>
      <c r="EB411" s="57"/>
      <c r="EC411" s="57" t="s">
        <v>387</v>
      </c>
      <c r="ED411" s="57"/>
      <c r="EE411" s="57" t="s">
        <v>387</v>
      </c>
      <c r="EF411" s="57" t="s">
        <v>387</v>
      </c>
      <c r="EG411" s="57"/>
      <c r="EH411" s="38"/>
      <c r="EI411" s="38"/>
      <c r="EJ411" s="38"/>
      <c r="EK411" s="38"/>
      <c r="EL411" s="38"/>
      <c r="EM411" s="61"/>
      <c r="EN411" s="57" t="s">
        <v>387</v>
      </c>
      <c r="EO411" s="57" t="s">
        <v>387</v>
      </c>
      <c r="EP411" s="57"/>
      <c r="EQ411" s="57"/>
      <c r="ER411" s="57" t="s">
        <v>387</v>
      </c>
      <c r="ES411" s="57"/>
      <c r="ET411" s="57"/>
      <c r="EU411" s="57" t="s">
        <v>387</v>
      </c>
      <c r="EV411" s="57" t="s">
        <v>387</v>
      </c>
      <c r="EW411" s="57" t="s">
        <v>387</v>
      </c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 t="s">
        <v>387</v>
      </c>
      <c r="FM411" s="57"/>
      <c r="FN411" s="57"/>
      <c r="FO411" s="57"/>
      <c r="FP411" s="57"/>
      <c r="FQ411" s="57" t="s">
        <v>387</v>
      </c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 t="s">
        <v>387</v>
      </c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 t="s">
        <v>387</v>
      </c>
      <c r="HU411" s="57"/>
      <c r="HV411" s="57"/>
      <c r="HW411" s="57"/>
      <c r="HX411" s="57" t="s">
        <v>387</v>
      </c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 t="s">
        <v>387</v>
      </c>
      <c r="IJ411" s="57" t="s">
        <v>387</v>
      </c>
      <c r="IK411" s="57" t="s">
        <v>387</v>
      </c>
      <c r="IL411" s="57"/>
      <c r="IM411" s="57" t="s">
        <v>387</v>
      </c>
      <c r="IN411" s="57"/>
      <c r="IO411" s="57"/>
      <c r="IP411" s="57"/>
      <c r="IQ411" s="57"/>
      <c r="IR411" s="57" t="s">
        <v>387</v>
      </c>
      <c r="IS411" s="57"/>
      <c r="IT411" s="57" t="s">
        <v>387</v>
      </c>
      <c r="IU411" s="57" t="s">
        <v>387</v>
      </c>
      <c r="IV411" s="57"/>
      <c r="IW411" s="57"/>
      <c r="IX411" s="57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>IF(COUNTIFS($C$7:$AGE$7,"="&amp;$AGK$5,$C411:$AGE411,"б")=0,"",COUNTIFS($C$7:$AGE$7,"="&amp;$AGK$5,$C411:$AGE411,"б"))</f>
        <v/>
      </c>
      <c r="AGG411" s="43" t="str">
        <f>IF(COUNTIFS($C$7:$AGE$7,"="&amp;$AGK$5,$C411:$AGE411,"у")=0,"",COUNTIFS($C$7:$AGE$7,"="&amp;$AGK$5,$C411:$AGE411,"у"))</f>
        <v/>
      </c>
      <c r="AGH411" s="35">
        <f t="shared" ref="AGH411:AGH426" si="1207">IF(COUNTIFS($C$7:$AGE$7,"="&amp;$AGK$1,$C411:$AGE411,"н")=0,"",COUNTIFS($C$7:$AGE$7,"="&amp;$AGK$1,$C411:$AGE411,"н"))</f>
        <v>7</v>
      </c>
      <c r="AGL411" s="36" t="str">
        <f>IF(COUNTIFS($C$6:$AGE$6,9,$C411:$AGE411,"б")=0,"",COUNTIFS($C$6:$AGE$6,9,$C411:$AGE411,"б"))</f>
        <v/>
      </c>
      <c r="AGM411" s="36" t="str">
        <f t="shared" ref="AGM411:AGM426" si="1208">IF(COUNTIFS($C$6:$AGE$6,9,$C411:$AGE411,"у")=0,"",COUNTIFS($C$6:$AGE$6,9,$C411:$AGE411,"у"))</f>
        <v/>
      </c>
      <c r="AGN411" s="39">
        <f>IF(COUNTIFS($C$6:$AGE$6,9,$C411:$AGE411,"н")=0,"",COUNTIFS($C$6:$AGE$6,9,$C411:$AGE411,"н"))</f>
        <v>29</v>
      </c>
      <c r="AGO411" s="36" t="str">
        <f>IF(COUNTIFS($C$6:$AGE$6,10,$C411:$AGE411,"б")=0,"",COUNTIFS($C$6:$AGE$6,10,$C411:$AGE411,"б"))</f>
        <v/>
      </c>
      <c r="AGP411" s="36" t="str">
        <f t="shared" ref="AGP411:AGP426" si="1209">IF(COUNTIFS($C$6:$AGE$6,10,$C411:$AGE411,"у")=0,"",COUNTIFS($C$6:$AGE$6,10,$C411:$AGE411,"у"))</f>
        <v/>
      </c>
      <c r="AGQ411" s="39">
        <f>IF(COUNTIFS($C$6:$AGE$6,10,$C411:$AGE411,"н")=0,"",COUNTIFS($C$6:$AGE$6,10,$C411:$AGE411,"н"))</f>
        <v>27</v>
      </c>
      <c r="AGR411" s="36" t="str">
        <f>IF(COUNTIFS($C$6:$AGE$6,11,$C411:$AGE411,"б")=0,"",COUNTIFS($C$6:$AGE$6,11,$C411:$AGE411,"б"))</f>
        <v/>
      </c>
      <c r="AGS411" s="36" t="str">
        <f t="shared" ref="AGS411:AGS426" si="1210">IF(COUNTIFS($C$6:$AGE$6,11,$C411:$AGE411,"у")=0,"",COUNTIFS($C$6:$AGE$6,11,$C411:$AGE411,"у"))</f>
        <v/>
      </c>
      <c r="AGT411" s="39">
        <f>IF(COUNTIFS($C$6:$AGE$6,11,$C411:$AGE411,"н")=0,"",COUNTIFS($C$6:$AGE$6,11,$C411:$AGE411,"н"))</f>
        <v>10</v>
      </c>
      <c r="AGU411" s="36" t="str">
        <f>IF(COUNTIFS($C$6:$AGE$6,12,$C411:$AGE411,"б")=0,"",COUNTIFS($C$6:$AGE$6,12,$C411:$AGE411,"б"))</f>
        <v/>
      </c>
      <c r="AGV411" s="36" t="str">
        <f t="shared" ref="AGV411:AGV426" si="121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6" si="1212">IF(COUNTIFS($C$6:$AGE$6,1,$C411:$AGE411,"у")=0,"",COUNTIFS($C$6:$AGE$6,1,$C411:$AGE411,"у"))</f>
        <v/>
      </c>
      <c r="AGZ411" s="39" t="str">
        <f>IF(COUNTIFS($C$6:$AGE$6,1,$C411:$AGE411,"н")=0,"",COUNTIFS($C$6:$AGE$6,1,$C411:$AGE411,"н"))</f>
        <v/>
      </c>
      <c r="AHA411" s="36" t="str">
        <f>IF(COUNTIFS($C$6:$AGE$6,2,$C411:$AGE411,"б")=0,"",COUNTIFS($C$6:$AGE$6,2,$C411:$AGE411,"б"))</f>
        <v/>
      </c>
      <c r="AHB411" s="36" t="str">
        <f t="shared" ref="AHB411:AHB426" si="121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6" si="121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6" si="121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6" si="121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6" si="121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35">
        <f>A411+1</f>
        <v>2</v>
      </c>
      <c r="B412" s="48" t="s">
        <v>258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38"/>
      <c r="U412" s="38"/>
      <c r="V412" s="38"/>
      <c r="W412" s="61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38"/>
      <c r="BF412" s="38"/>
      <c r="BG412" s="38"/>
      <c r="BH412" s="38"/>
      <c r="BI412" s="38"/>
      <c r="BJ412" s="38"/>
      <c r="BK412" s="61"/>
      <c r="BL412" s="57" t="s">
        <v>387</v>
      </c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61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/>
      <c r="EG412" s="57"/>
      <c r="EH412" s="38"/>
      <c r="EI412" s="38"/>
      <c r="EJ412" s="38"/>
      <c r="EK412" s="38"/>
      <c r="EL412" s="38"/>
      <c r="EM412" s="61"/>
      <c r="EN412" s="57"/>
      <c r="EO412" s="57"/>
      <c r="EP412" s="57"/>
      <c r="EQ412" s="57"/>
      <c r="ER412" s="57" t="s">
        <v>398</v>
      </c>
      <c r="ES412" s="57"/>
      <c r="ET412" s="57"/>
      <c r="EU412" s="57"/>
      <c r="EV412" s="57"/>
      <c r="EW412" s="57"/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 t="s">
        <v>388</v>
      </c>
      <c r="FI412" s="57" t="s">
        <v>388</v>
      </c>
      <c r="FJ412" s="57" t="s">
        <v>388</v>
      </c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57"/>
      <c r="FX412" s="57"/>
      <c r="FY412" s="57"/>
      <c r="FZ412" s="38"/>
      <c r="GA412" s="61"/>
      <c r="GB412" s="57"/>
      <c r="GC412" s="57"/>
      <c r="GD412" s="57"/>
      <c r="GE412" s="57"/>
      <c r="GF412" s="57"/>
      <c r="GG412" s="57"/>
      <c r="GH412" s="57"/>
      <c r="GI412" s="57"/>
      <c r="GJ412" s="57"/>
      <c r="GK412" s="57"/>
      <c r="GL412" s="57"/>
      <c r="GM412" s="57"/>
      <c r="GN412" s="38"/>
      <c r="GO412" s="38"/>
      <c r="GP412" s="38"/>
      <c r="GQ412" s="38"/>
      <c r="GR412" s="38"/>
      <c r="GS412" s="38"/>
      <c r="GT412" s="38"/>
      <c r="GU412" s="61"/>
      <c r="GV412" s="57" t="s">
        <v>387</v>
      </c>
      <c r="GW412" s="57" t="s">
        <v>387</v>
      </c>
      <c r="GX412" s="57" t="s">
        <v>387</v>
      </c>
      <c r="GY412" s="57"/>
      <c r="GZ412" s="57"/>
      <c r="HA412" s="57"/>
      <c r="HB412" s="57"/>
      <c r="HC412" s="57"/>
      <c r="HD412" s="57"/>
      <c r="HE412" s="57"/>
      <c r="HF412" s="57"/>
      <c r="HG412" s="57"/>
      <c r="HH412" s="57"/>
      <c r="HI412" s="57"/>
      <c r="HJ412" s="38"/>
      <c r="HK412" s="38"/>
      <c r="HL412" s="38"/>
      <c r="HM412" s="38"/>
      <c r="HN412" s="38"/>
      <c r="HO412" s="61"/>
      <c r="HP412" s="57"/>
      <c r="HQ412" s="57"/>
      <c r="HR412" s="57"/>
      <c r="HS412" s="57"/>
      <c r="HT412" s="57"/>
      <c r="HU412" s="57"/>
      <c r="HV412" s="57"/>
      <c r="HW412" s="57"/>
      <c r="HX412" s="57"/>
      <c r="HY412" s="57"/>
      <c r="HZ412" s="57"/>
      <c r="IA412" s="57"/>
      <c r="IB412" s="57"/>
      <c r="IC412" s="38"/>
      <c r="ID412" s="38"/>
      <c r="IE412" s="38"/>
      <c r="IF412" s="38"/>
      <c r="IG412" s="38"/>
      <c r="IH412" s="38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/>
      <c r="IS412" s="57"/>
      <c r="IT412" s="57"/>
      <c r="IU412" s="57"/>
      <c r="IV412" s="57"/>
      <c r="IW412" s="57"/>
      <c r="IX412" s="57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ref="AGF412:AGF426" si="1218">IF(COUNTIFS($C$7:$AGE$7,"="&amp;$AGK$1,$C412:$AGE412,"б")=0,"",COUNTIFS($C$7:$AGE$7,"="&amp;$AGK$1,$C412:$AGE412,"б"))</f>
        <v/>
      </c>
      <c r="AGG412" s="43" t="str">
        <f t="shared" ref="AGG412:AGG426" si="1219">IF(COUNTIFS($C$7:$AGE$7,"="&amp;$AGK$1,$C412:$AGE412,"у")=0,"",COUNTIFS($C$7:$AGE$7,"="&amp;$AGK$1,$C412:$AGE412,"у"))</f>
        <v/>
      </c>
      <c r="AGH412" s="35" t="str">
        <f t="shared" si="1207"/>
        <v/>
      </c>
      <c r="AGL412" s="36" t="str">
        <f t="shared" ref="AGL412:AGL426" si="1220">IF(COUNTIFS($C$6:$AGE$6,9,$C412:$AGE412,"б")=0,"",COUNTIFS($C$6:$AGE$6,9,$C412:$AGE412,"б"))</f>
        <v/>
      </c>
      <c r="AGM412" s="36" t="str">
        <f t="shared" si="1208"/>
        <v/>
      </c>
      <c r="AGN412" s="39">
        <f t="shared" ref="AGN412:AGN426" si="1221">IF(COUNTIFS($C$6:$AGE$6,9,$C412:$AGE412,"н")=0,"",COUNTIFS($C$6:$AGE$6,9,$C412:$AGE412,"н"))</f>
        <v>1</v>
      </c>
      <c r="AGO412" s="36">
        <f t="shared" ref="AGO412:AGO426" si="1222">IF(COUNTIFS($C$6:$AGE$6,10,$C412:$AGE412,"б")=0,"",COUNTIFS($C$6:$AGE$6,10,$C412:$AGE412,"б"))</f>
        <v>1</v>
      </c>
      <c r="AGP412" s="36">
        <f t="shared" si="1209"/>
        <v>3</v>
      </c>
      <c r="AGQ412" s="39" t="str">
        <f t="shared" ref="AGQ412:AGQ426" si="1223">IF(COUNTIFS($C$6:$AGE$6,10,$C412:$AGE412,"н")=0,"",COUNTIFS($C$6:$AGE$6,10,$C412:$AGE412,"н"))</f>
        <v/>
      </c>
      <c r="AGR412" s="36" t="str">
        <f t="shared" ref="AGR412:AGR426" si="1224">IF(COUNTIFS($C$6:$AGE$6,11,$C412:$AGE412,"б")=0,"",COUNTIFS($C$6:$AGE$6,11,$C412:$AGE412,"б"))</f>
        <v/>
      </c>
      <c r="AGS412" s="36" t="str">
        <f t="shared" si="1210"/>
        <v/>
      </c>
      <c r="AGT412" s="39">
        <f t="shared" ref="AGT412:AGT426" si="1225">IF(COUNTIFS($C$6:$AGE$6,11,$C412:$AGE412,"н")=0,"",COUNTIFS($C$6:$AGE$6,11,$C412:$AGE412,"н"))</f>
        <v>3</v>
      </c>
      <c r="AGU412" s="36" t="str">
        <f t="shared" ref="AGU412:AGU426" si="1226">IF(COUNTIFS($C$6:$AGE$6,12,$C412:$AGE412,"б")=0,"",COUNTIFS($C$6:$AGE$6,12,$C412:$AGE412,"б"))</f>
        <v/>
      </c>
      <c r="AGV412" s="36" t="str">
        <f t="shared" si="1211"/>
        <v/>
      </c>
      <c r="AGW412" s="39" t="str">
        <f t="shared" ref="AGW412:AGW426" si="1227">IF(COUNTIFS($C$6:$AGE$6,12,$C412:$AGE412,"н")=0,"",COUNTIFS($C$6:$AGE$6,12,$C412:$AGE412,"н"))</f>
        <v/>
      </c>
      <c r="AGX412" s="36" t="str">
        <f t="shared" ref="AGX412:AGX426" si="1228">IF(COUNTIFS($C$6:$AGE$6,1,$C412:$AGE412,"б")=0,"",COUNTIFS($C$6:$AGE$6,1,$C412:$AGE412,"б"))</f>
        <v/>
      </c>
      <c r="AGY412" s="36" t="str">
        <f t="shared" si="1212"/>
        <v/>
      </c>
      <c r="AGZ412" s="39" t="str">
        <f t="shared" ref="AGZ412:AGZ426" si="1229">IF(COUNTIFS($C$6:$AGE$6,1,$C412:$AGE412,"н")=0,"",COUNTIFS($C$6:$AGE$6,1,$C412:$AGE412,"н"))</f>
        <v/>
      </c>
      <c r="AHA412" s="36" t="str">
        <f t="shared" ref="AHA412:AHA426" si="1230">IF(COUNTIFS($C$6:$AGE$6,2,$C412:$AGE412,"б")=0,"",COUNTIFS($C$6:$AGE$6,2,$C412:$AGE412,"б"))</f>
        <v/>
      </c>
      <c r="AHB412" s="36" t="str">
        <f t="shared" si="1213"/>
        <v/>
      </c>
      <c r="AHC412" s="39" t="str">
        <f t="shared" ref="AHC412:AHC426" si="1231">IF(COUNTIFS($C$6:$AGE$6,2,$C412:$AGE412,"н")=0,"",COUNTIFS($C$6:$AGE$6,2,$C412:$AGE412,"н"))</f>
        <v/>
      </c>
      <c r="AHD412" s="36" t="str">
        <f t="shared" ref="AHD412:AHD426" si="1232">IF(COUNTIFS($C$6:$AGE$6,3,$C412:$AGE412,"б")=0,"",COUNTIFS($C$6:$AGE$6,3,$C412:$AGE412,"б"))</f>
        <v/>
      </c>
      <c r="AHE412" s="36" t="str">
        <f t="shared" si="1214"/>
        <v/>
      </c>
      <c r="AHF412" s="39" t="str">
        <f t="shared" ref="AHF412:AHF426" si="1233">IF(COUNTIFS($C$6:$AGE$6,3,$C412:$AGE412,"н")=0,"",COUNTIFS($C$6:$AGE$6,3,$C412:$AGE412,"н"))</f>
        <v/>
      </c>
      <c r="AHG412" s="36" t="str">
        <f t="shared" ref="AHG412:AHG426" si="1234">IF(COUNTIFS($C$6:$AGE$6,4,$C412:$AGE412,"б")=0,"",COUNTIFS($C$6:$AGE$6,4,$C412:$AGE412,"б"))</f>
        <v/>
      </c>
      <c r="AHH412" s="36" t="str">
        <f t="shared" si="1215"/>
        <v/>
      </c>
      <c r="AHI412" s="39" t="str">
        <f t="shared" ref="AHI412:AHI426" si="1235">IF(COUNTIFS($C$6:$AGE$6,4,$C412:$AGE412,"н")=0,"",COUNTIFS($C$6:$AGE$6,4,$C412:$AGE412,"н"))</f>
        <v/>
      </c>
      <c r="AHJ412" s="36" t="str">
        <f t="shared" ref="AHJ412:AHJ426" si="1236">IF(COUNTIFS($C$6:$AGE$6,5,$C412:$AGE412,"б")=0,"",COUNTIFS($C$6:$AGE$6,5,$C412:$AGE412,"б"))</f>
        <v/>
      </c>
      <c r="AHK412" s="36" t="str">
        <f t="shared" si="1216"/>
        <v/>
      </c>
      <c r="AHL412" s="39" t="str">
        <f t="shared" ref="AHL412:AHL426" si="1237">IF(COUNTIFS($C$6:$AGE$6,5,$C412:$AGE412,"н")=0,"",COUNTIFS($C$6:$AGE$6,5,$C412:$AGE412,"н"))</f>
        <v/>
      </c>
      <c r="AHM412" s="36" t="str">
        <f t="shared" ref="AHM412:AHM426" si="1238">IF(COUNTIFS($C$6:$AGE$6,6,$C412:$AGE412,"б")=0,"",COUNTIFS($C$6:$AGE$6,6,$C412:$AGE412,"б"))</f>
        <v/>
      </c>
      <c r="AHN412" s="36" t="str">
        <f t="shared" si="1217"/>
        <v/>
      </c>
      <c r="AHO412" s="39" t="str">
        <f t="shared" ref="AHO412:AHO426" si="1239">IF(COUNTIFS($C$6:$AGE$6,6,$C412:$AGE412,"н")=0,"",COUNTIFS($C$6:$AGE$6,6,$C412:$AGE412,"н"))</f>
        <v/>
      </c>
    </row>
    <row r="413" spans="1:918" s="5" customFormat="1" outlineLevel="1" x14ac:dyDescent="0.25">
      <c r="A413" s="35">
        <f t="shared" ref="A413:A426" si="1240">A412+1</f>
        <v>3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 t="s">
        <v>398</v>
      </c>
      <c r="AC413" s="57" t="s">
        <v>398</v>
      </c>
      <c r="AD413" s="57"/>
      <c r="AE413" s="57" t="s">
        <v>398</v>
      </c>
      <c r="AF413" s="57" t="s">
        <v>398</v>
      </c>
      <c r="AG413" s="57" t="s">
        <v>398</v>
      </c>
      <c r="AH413" s="57" t="s">
        <v>398</v>
      </c>
      <c r="AI413" s="57" t="s">
        <v>398</v>
      </c>
      <c r="AJ413" s="57" t="s">
        <v>398</v>
      </c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 t="s">
        <v>388</v>
      </c>
      <c r="AV413" s="57" t="s">
        <v>388</v>
      </c>
      <c r="AW413" s="57"/>
      <c r="AX413" s="57"/>
      <c r="AY413" s="57" t="s">
        <v>398</v>
      </c>
      <c r="AZ413" s="57" t="s">
        <v>398</v>
      </c>
      <c r="BA413" s="57" t="s">
        <v>398</v>
      </c>
      <c r="BB413" s="57" t="s">
        <v>398</v>
      </c>
      <c r="BC413" s="57" t="s">
        <v>398</v>
      </c>
      <c r="BD413" s="57"/>
      <c r="BE413" s="38"/>
      <c r="BF413" s="38"/>
      <c r="BG413" s="38"/>
      <c r="BH413" s="38"/>
      <c r="BI413" s="38"/>
      <c r="BJ413" s="38"/>
      <c r="BK413" s="61"/>
      <c r="BL413" s="57" t="s">
        <v>398</v>
      </c>
      <c r="BM413" s="57" t="s">
        <v>398</v>
      </c>
      <c r="BN413" s="57" t="s">
        <v>398</v>
      </c>
      <c r="BO413" s="57"/>
      <c r="BP413" s="57" t="s">
        <v>398</v>
      </c>
      <c r="BQ413" s="57" t="s">
        <v>398</v>
      </c>
      <c r="BR413" s="57"/>
      <c r="BS413" s="57" t="s">
        <v>398</v>
      </c>
      <c r="BT413" s="57" t="s">
        <v>398</v>
      </c>
      <c r="BU413" s="57" t="s">
        <v>398</v>
      </c>
      <c r="BV413" s="57" t="s">
        <v>398</v>
      </c>
      <c r="BW413" s="57" t="s">
        <v>398</v>
      </c>
      <c r="BX413" s="57"/>
      <c r="BY413" s="38"/>
      <c r="BZ413" s="38"/>
      <c r="CA413" s="38"/>
      <c r="CB413" s="38"/>
      <c r="CC413" s="38"/>
      <c r="CD413" s="38"/>
      <c r="CE413" s="61"/>
      <c r="CF413" s="57" t="s">
        <v>398</v>
      </c>
      <c r="CG413" s="57" t="s">
        <v>398</v>
      </c>
      <c r="CH413" s="57" t="s">
        <v>398</v>
      </c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 t="s">
        <v>387</v>
      </c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 t="s">
        <v>387</v>
      </c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/>
      <c r="ES413" s="57"/>
      <c r="ET413" s="57"/>
      <c r="EU413" s="57" t="s">
        <v>387</v>
      </c>
      <c r="EV413" s="57" t="s">
        <v>387</v>
      </c>
      <c r="EW413" s="57" t="s">
        <v>387</v>
      </c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 t="s">
        <v>387</v>
      </c>
      <c r="FT413" s="57" t="s">
        <v>387</v>
      </c>
      <c r="FU413" s="57"/>
      <c r="FV413" s="57"/>
      <c r="FW413" s="57"/>
      <c r="FX413" s="57"/>
      <c r="FY413" s="57"/>
      <c r="FZ413" s="38"/>
      <c r="GA413" s="61"/>
      <c r="GB413" s="57" t="s">
        <v>387</v>
      </c>
      <c r="GC413" s="57" t="s">
        <v>387</v>
      </c>
      <c r="GD413" s="57"/>
      <c r="GE413" s="57"/>
      <c r="GF413" s="57"/>
      <c r="GG413" s="57"/>
      <c r="GH413" s="57"/>
      <c r="GI413" s="57"/>
      <c r="GJ413" s="57"/>
      <c r="GK413" s="57"/>
      <c r="GL413" s="57"/>
      <c r="GM413" s="57" t="s">
        <v>387</v>
      </c>
      <c r="GN413" s="38"/>
      <c r="GO413" s="38"/>
      <c r="GP413" s="38"/>
      <c r="GQ413" s="38"/>
      <c r="GR413" s="38"/>
      <c r="GS413" s="38"/>
      <c r="GT413" s="38"/>
      <c r="GU413" s="61"/>
      <c r="GV413" s="57" t="s">
        <v>387</v>
      </c>
      <c r="GW413" s="57" t="s">
        <v>387</v>
      </c>
      <c r="GX413" s="57" t="s">
        <v>387</v>
      </c>
      <c r="GY413" s="57"/>
      <c r="GZ413" s="57"/>
      <c r="HA413" s="57"/>
      <c r="HB413" s="57"/>
      <c r="HC413" s="57"/>
      <c r="HD413" s="57" t="s">
        <v>387</v>
      </c>
      <c r="HE413" s="57"/>
      <c r="HF413" s="57" t="s">
        <v>387</v>
      </c>
      <c r="HG413" s="57"/>
      <c r="HH413" s="57"/>
      <c r="HI413" s="57"/>
      <c r="HJ413" s="38"/>
      <c r="HK413" s="38"/>
      <c r="HL413" s="38"/>
      <c r="HM413" s="38"/>
      <c r="HN413" s="38"/>
      <c r="HO413" s="61"/>
      <c r="HP413" s="57"/>
      <c r="HQ413" s="57"/>
      <c r="HR413" s="57"/>
      <c r="HS413" s="57"/>
      <c r="HT413" s="57"/>
      <c r="HU413" s="57"/>
      <c r="HV413" s="57"/>
      <c r="HW413" s="57"/>
      <c r="HX413" s="57" t="s">
        <v>387</v>
      </c>
      <c r="HY413" s="57"/>
      <c r="HZ413" s="57"/>
      <c r="IA413" s="57"/>
      <c r="IB413" s="57"/>
      <c r="IC413" s="38"/>
      <c r="ID413" s="38"/>
      <c r="IE413" s="38"/>
      <c r="IF413" s="38"/>
      <c r="IG413" s="38"/>
      <c r="IH413" s="38"/>
      <c r="II413" s="57"/>
      <c r="IJ413" s="57"/>
      <c r="IK413" s="57"/>
      <c r="IL413" s="57"/>
      <c r="IM413" s="57"/>
      <c r="IN413" s="57"/>
      <c r="IO413" s="57"/>
      <c r="IP413" s="57"/>
      <c r="IQ413" s="57"/>
      <c r="IR413" s="57" t="s">
        <v>387</v>
      </c>
      <c r="IS413" s="57"/>
      <c r="IT413" s="57"/>
      <c r="IU413" s="57"/>
      <c r="IV413" s="57"/>
      <c r="IW413" s="57"/>
      <c r="IX413" s="57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18"/>
        <v/>
      </c>
      <c r="AGG413" s="43" t="str">
        <f t="shared" si="1219"/>
        <v/>
      </c>
      <c r="AGH413" s="35">
        <f t="shared" si="1207"/>
        <v>1</v>
      </c>
      <c r="AGL413" s="36">
        <f t="shared" si="1220"/>
        <v>26</v>
      </c>
      <c r="AGM413" s="36">
        <f t="shared" si="1208"/>
        <v>2</v>
      </c>
      <c r="AGN413" s="39" t="str">
        <f t="shared" si="1221"/>
        <v/>
      </c>
      <c r="AGO413" s="36" t="str">
        <f t="shared" si="1222"/>
        <v/>
      </c>
      <c r="AGP413" s="36" t="str">
        <f t="shared" si="1209"/>
        <v/>
      </c>
      <c r="AGQ413" s="39">
        <f t="shared" si="1223"/>
        <v>7</v>
      </c>
      <c r="AGR413" s="36" t="str">
        <f t="shared" si="1224"/>
        <v/>
      </c>
      <c r="AGS413" s="36" t="str">
        <f t="shared" si="1210"/>
        <v/>
      </c>
      <c r="AGT413" s="39">
        <f t="shared" si="1225"/>
        <v>10</v>
      </c>
      <c r="AGU413" s="36" t="str">
        <f t="shared" si="1226"/>
        <v/>
      </c>
      <c r="AGV413" s="36" t="str">
        <f t="shared" si="1211"/>
        <v/>
      </c>
      <c r="AGW413" s="39" t="str">
        <f t="shared" si="1227"/>
        <v/>
      </c>
      <c r="AGX413" s="36" t="str">
        <f t="shared" si="1228"/>
        <v/>
      </c>
      <c r="AGY413" s="36" t="str">
        <f t="shared" si="1212"/>
        <v/>
      </c>
      <c r="AGZ413" s="39" t="str">
        <f t="shared" si="1229"/>
        <v/>
      </c>
      <c r="AHA413" s="36" t="str">
        <f t="shared" si="1230"/>
        <v/>
      </c>
      <c r="AHB413" s="36" t="str">
        <f t="shared" si="1213"/>
        <v/>
      </c>
      <c r="AHC413" s="39" t="str">
        <f t="shared" si="1231"/>
        <v/>
      </c>
      <c r="AHD413" s="36" t="str">
        <f t="shared" si="1232"/>
        <v/>
      </c>
      <c r="AHE413" s="36" t="str">
        <f t="shared" si="1214"/>
        <v/>
      </c>
      <c r="AHF413" s="39" t="str">
        <f t="shared" si="1233"/>
        <v/>
      </c>
      <c r="AHG413" s="36" t="str">
        <f t="shared" si="1234"/>
        <v/>
      </c>
      <c r="AHH413" s="36" t="str">
        <f t="shared" si="1215"/>
        <v/>
      </c>
      <c r="AHI413" s="39" t="str">
        <f t="shared" si="1235"/>
        <v/>
      </c>
      <c r="AHJ413" s="36" t="str">
        <f t="shared" si="1236"/>
        <v/>
      </c>
      <c r="AHK413" s="36" t="str">
        <f t="shared" si="1216"/>
        <v/>
      </c>
      <c r="AHL413" s="39" t="str">
        <f t="shared" si="1237"/>
        <v/>
      </c>
      <c r="AHM413" s="36" t="str">
        <f t="shared" si="1238"/>
        <v/>
      </c>
      <c r="AHN413" s="36" t="str">
        <f t="shared" si="1217"/>
        <v/>
      </c>
      <c r="AHO413" s="39" t="str">
        <f t="shared" si="1239"/>
        <v/>
      </c>
    </row>
    <row r="414" spans="1:918" s="5" customFormat="1" outlineLevel="1" x14ac:dyDescent="0.25">
      <c r="A414" s="35">
        <f t="shared" si="1240"/>
        <v>4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 t="s">
        <v>398</v>
      </c>
      <c r="AR414" s="57" t="s">
        <v>398</v>
      </c>
      <c r="AS414" s="57" t="s">
        <v>398</v>
      </c>
      <c r="AT414" s="57"/>
      <c r="AU414" s="57" t="s">
        <v>398</v>
      </c>
      <c r="AV414" s="57" t="s">
        <v>398</v>
      </c>
      <c r="AW414" s="57"/>
      <c r="AX414" s="57"/>
      <c r="AY414" s="57"/>
      <c r="AZ414" s="57"/>
      <c r="BA414" s="57"/>
      <c r="BB414" s="57"/>
      <c r="BC414" s="57"/>
      <c r="BD414" s="57"/>
      <c r="BE414" s="38"/>
      <c r="BF414" s="38"/>
      <c r="BG414" s="38"/>
      <c r="BH414" s="38"/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 t="s">
        <v>387</v>
      </c>
      <c r="BT414" s="57"/>
      <c r="BU414" s="57"/>
      <c r="BV414" s="57"/>
      <c r="BW414" s="57" t="s">
        <v>387</v>
      </c>
      <c r="BX414" s="57"/>
      <c r="BY414" s="38"/>
      <c r="BZ414" s="38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 t="s">
        <v>387</v>
      </c>
      <c r="CR414" s="57" t="s">
        <v>387</v>
      </c>
      <c r="CS414" s="57"/>
      <c r="CT414" s="57"/>
      <c r="CU414" s="57"/>
      <c r="CV414" s="57"/>
      <c r="CW414" s="57"/>
      <c r="CX414" s="38"/>
      <c r="CY414" s="61"/>
      <c r="CZ414" s="57" t="s">
        <v>387</v>
      </c>
      <c r="DA414" s="57" t="s">
        <v>387</v>
      </c>
      <c r="DB414" s="57" t="s">
        <v>387</v>
      </c>
      <c r="DC414" s="57"/>
      <c r="DD414" s="57"/>
      <c r="DE414" s="57"/>
      <c r="DF414" s="57"/>
      <c r="DG414" s="57"/>
      <c r="DH414" s="57"/>
      <c r="DI414" s="57"/>
      <c r="DJ414" s="57"/>
      <c r="DK414" s="57" t="s">
        <v>387</v>
      </c>
      <c r="DL414" s="57" t="s">
        <v>387</v>
      </c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 t="s">
        <v>387</v>
      </c>
      <c r="EC414" s="57" t="s">
        <v>387</v>
      </c>
      <c r="ED414" s="57" t="s">
        <v>387</v>
      </c>
      <c r="EE414" s="57" t="s">
        <v>387</v>
      </c>
      <c r="EF414" s="57" t="s">
        <v>387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387</v>
      </c>
      <c r="EV414" s="57"/>
      <c r="EW414" s="57"/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 t="s">
        <v>387</v>
      </c>
      <c r="FI414" s="57" t="s">
        <v>387</v>
      </c>
      <c r="FJ414" s="57" t="s">
        <v>387</v>
      </c>
      <c r="FK414" s="57"/>
      <c r="FL414" s="57"/>
      <c r="FM414" s="57"/>
      <c r="FN414" s="57"/>
      <c r="FO414" s="57"/>
      <c r="FP414" s="57"/>
      <c r="FQ414" s="57"/>
      <c r="FR414" s="57"/>
      <c r="FS414" s="57" t="s">
        <v>387</v>
      </c>
      <c r="FT414" s="57" t="s">
        <v>387</v>
      </c>
      <c r="FU414" s="57"/>
      <c r="FV414" s="57"/>
      <c r="FW414" s="57"/>
      <c r="FX414" s="57"/>
      <c r="FY414" s="57"/>
      <c r="FZ414" s="38"/>
      <c r="GA414" s="61"/>
      <c r="GB414" s="57" t="s">
        <v>387</v>
      </c>
      <c r="GC414" s="57" t="s">
        <v>387</v>
      </c>
      <c r="GD414" s="57"/>
      <c r="GE414" s="57"/>
      <c r="GF414" s="57"/>
      <c r="GG414" s="57"/>
      <c r="GH414" s="57"/>
      <c r="GI414" s="57"/>
      <c r="GJ414" s="57"/>
      <c r="GK414" s="57"/>
      <c r="GL414" s="57"/>
      <c r="GM414" s="57" t="s">
        <v>387</v>
      </c>
      <c r="GN414" s="38"/>
      <c r="GO414" s="38"/>
      <c r="GP414" s="38"/>
      <c r="GQ414" s="38"/>
      <c r="GR414" s="38"/>
      <c r="GS414" s="38"/>
      <c r="GT414" s="38"/>
      <c r="GU414" s="61"/>
      <c r="GV414" s="57" t="s">
        <v>387</v>
      </c>
      <c r="GW414" s="57" t="s">
        <v>387</v>
      </c>
      <c r="GX414" s="57" t="s">
        <v>387</v>
      </c>
      <c r="GY414" s="57"/>
      <c r="GZ414" s="57" t="s">
        <v>387</v>
      </c>
      <c r="HA414" s="57"/>
      <c r="HB414" s="57"/>
      <c r="HC414" s="57"/>
      <c r="HD414" s="57" t="s">
        <v>387</v>
      </c>
      <c r="HE414" s="57"/>
      <c r="HF414" s="57" t="s">
        <v>387</v>
      </c>
      <c r="HG414" s="57"/>
      <c r="HH414" s="57"/>
      <c r="HI414" s="57"/>
      <c r="HJ414" s="38"/>
      <c r="HK414" s="38"/>
      <c r="HL414" s="38"/>
      <c r="HM414" s="38"/>
      <c r="HN414" s="38"/>
      <c r="HO414" s="61"/>
      <c r="HP414" s="57"/>
      <c r="HQ414" s="57"/>
      <c r="HR414" s="57"/>
      <c r="HS414" s="57"/>
      <c r="HT414" s="57" t="s">
        <v>387</v>
      </c>
      <c r="HU414" s="57"/>
      <c r="HV414" s="57"/>
      <c r="HW414" s="57"/>
      <c r="HX414" s="57" t="s">
        <v>387</v>
      </c>
      <c r="HY414" s="57"/>
      <c r="HZ414" s="57" t="s">
        <v>387</v>
      </c>
      <c r="IA414" s="57"/>
      <c r="IB414" s="57"/>
      <c r="IC414" s="38"/>
      <c r="ID414" s="38"/>
      <c r="IE414" s="38"/>
      <c r="IF414" s="38"/>
      <c r="IG414" s="38"/>
      <c r="IH414" s="38"/>
      <c r="II414" s="57" t="s">
        <v>387</v>
      </c>
      <c r="IJ414" s="57" t="s">
        <v>387</v>
      </c>
      <c r="IK414" s="57" t="s">
        <v>387</v>
      </c>
      <c r="IL414" s="57"/>
      <c r="IM414" s="57" t="s">
        <v>387</v>
      </c>
      <c r="IN414" s="57"/>
      <c r="IO414" s="57"/>
      <c r="IP414" s="57"/>
      <c r="IQ414" s="57" t="s">
        <v>387</v>
      </c>
      <c r="IR414" s="57" t="s">
        <v>387</v>
      </c>
      <c r="IS414" s="57" t="s">
        <v>387</v>
      </c>
      <c r="IT414" s="57" t="s">
        <v>387</v>
      </c>
      <c r="IU414" s="57" t="s">
        <v>387</v>
      </c>
      <c r="IV414" s="57"/>
      <c r="IW414" s="57"/>
      <c r="IX414" s="57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9</v>
      </c>
      <c r="AGL414" s="36">
        <f t="shared" si="1220"/>
        <v>5</v>
      </c>
      <c r="AGM414" s="36" t="str">
        <f t="shared" si="1208"/>
        <v/>
      </c>
      <c r="AGN414" s="39">
        <f t="shared" si="1221"/>
        <v>2</v>
      </c>
      <c r="AGO414" s="36" t="str">
        <f t="shared" si="1222"/>
        <v/>
      </c>
      <c r="AGP414" s="36" t="str">
        <f t="shared" si="1209"/>
        <v/>
      </c>
      <c r="AGQ414" s="39">
        <f t="shared" si="1223"/>
        <v>18</v>
      </c>
      <c r="AGR414" s="36" t="str">
        <f t="shared" si="1224"/>
        <v/>
      </c>
      <c r="AGS414" s="36" t="str">
        <f t="shared" si="1210"/>
        <v/>
      </c>
      <c r="AGT414" s="39">
        <f t="shared" si="1225"/>
        <v>21</v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5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398</v>
      </c>
      <c r="AR415" s="57" t="s">
        <v>398</v>
      </c>
      <c r="AS415" s="57" t="s">
        <v>398</v>
      </c>
      <c r="AT415" s="57"/>
      <c r="AU415" s="57" t="s">
        <v>398</v>
      </c>
      <c r="AV415" s="57" t="s">
        <v>398</v>
      </c>
      <c r="AW415" s="57"/>
      <c r="AX415" s="57"/>
      <c r="AY415" s="57" t="s">
        <v>398</v>
      </c>
      <c r="AZ415" s="57" t="s">
        <v>398</v>
      </c>
      <c r="BA415" s="57" t="s">
        <v>398</v>
      </c>
      <c r="BB415" s="57" t="s">
        <v>398</v>
      </c>
      <c r="BC415" s="57" t="s">
        <v>398</v>
      </c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387</v>
      </c>
      <c r="CR415" s="57" t="s">
        <v>387</v>
      </c>
      <c r="CS415" s="57"/>
      <c r="CT415" s="57"/>
      <c r="CU415" s="57"/>
      <c r="CV415" s="57"/>
      <c r="CW415" s="57"/>
      <c r="CX415" s="38"/>
      <c r="CY415" s="61"/>
      <c r="CZ415" s="57"/>
      <c r="DA415" s="57"/>
      <c r="DB415" s="57"/>
      <c r="DC415" s="57"/>
      <c r="DD415" s="57" t="s">
        <v>387</v>
      </c>
      <c r="DE415" s="57" t="s">
        <v>387</v>
      </c>
      <c r="DF415" s="57"/>
      <c r="DG415" s="57"/>
      <c r="DH415" s="57"/>
      <c r="DI415" s="57"/>
      <c r="DJ415" s="57"/>
      <c r="DK415" s="57"/>
      <c r="DL415" s="57"/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/>
      <c r="ED415" s="57"/>
      <c r="EE415" s="57"/>
      <c r="EF415" s="57"/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387</v>
      </c>
      <c r="EV415" s="57" t="s">
        <v>387</v>
      </c>
      <c r="EW415" s="57" t="s">
        <v>387</v>
      </c>
      <c r="EX415" s="57" t="s">
        <v>387</v>
      </c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387</v>
      </c>
      <c r="FI415" s="57" t="s">
        <v>387</v>
      </c>
      <c r="FJ415" s="57" t="s">
        <v>387</v>
      </c>
      <c r="FK415" s="57"/>
      <c r="FL415" s="57"/>
      <c r="FM415" s="57"/>
      <c r="FN415" s="57"/>
      <c r="FO415" s="57"/>
      <c r="FP415" s="57"/>
      <c r="FQ415" s="57"/>
      <c r="FR415" s="57"/>
      <c r="FS415" s="57" t="s">
        <v>387</v>
      </c>
      <c r="FT415" s="57" t="s">
        <v>387</v>
      </c>
      <c r="FU415" s="57"/>
      <c r="FV415" s="57"/>
      <c r="FW415" s="57"/>
      <c r="FX415" s="57"/>
      <c r="FY415" s="57"/>
      <c r="FZ415" s="38"/>
      <c r="GA415" s="61"/>
      <c r="GB415" s="57"/>
      <c r="GC415" s="57"/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38"/>
      <c r="GO415" s="38"/>
      <c r="GP415" s="38"/>
      <c r="GQ415" s="38"/>
      <c r="GR415" s="38"/>
      <c r="GS415" s="38"/>
      <c r="GT415" s="38"/>
      <c r="GU415" s="61"/>
      <c r="GV415" s="57"/>
      <c r="GW415" s="57"/>
      <c r="GX415" s="57"/>
      <c r="GY415" s="57"/>
      <c r="GZ415" s="57"/>
      <c r="HA415" s="57"/>
      <c r="HB415" s="57"/>
      <c r="HC415" s="57"/>
      <c r="HD415" s="57" t="s">
        <v>387</v>
      </c>
      <c r="HE415" s="57"/>
      <c r="HF415" s="57" t="s">
        <v>387</v>
      </c>
      <c r="HG415" s="57"/>
      <c r="HH415" s="57"/>
      <c r="HI415" s="57"/>
      <c r="HJ415" s="38"/>
      <c r="HK415" s="38"/>
      <c r="HL415" s="38"/>
      <c r="HM415" s="38"/>
      <c r="HN415" s="38"/>
      <c r="HO415" s="61"/>
      <c r="HP415" s="57"/>
      <c r="HQ415" s="57"/>
      <c r="HR415" s="57"/>
      <c r="HS415" s="57"/>
      <c r="HT415" s="57"/>
      <c r="HU415" s="57"/>
      <c r="HV415" s="57"/>
      <c r="HW415" s="57"/>
      <c r="HX415" s="57"/>
      <c r="HY415" s="57"/>
      <c r="HZ415" s="57" t="s">
        <v>387</v>
      </c>
      <c r="IA415" s="57"/>
      <c r="IB415" s="57"/>
      <c r="IC415" s="38"/>
      <c r="ID415" s="38"/>
      <c r="IE415" s="38"/>
      <c r="IF415" s="38"/>
      <c r="IG415" s="38"/>
      <c r="IH415" s="38"/>
      <c r="II415" s="57"/>
      <c r="IJ415" s="57"/>
      <c r="IK415" s="57"/>
      <c r="IL415" s="57"/>
      <c r="IM415" s="57"/>
      <c r="IN415" s="57"/>
      <c r="IO415" s="57"/>
      <c r="IP415" s="57"/>
      <c r="IQ415" s="57"/>
      <c r="IR415" s="57"/>
      <c r="IS415" s="57"/>
      <c r="IT415" s="57"/>
      <c r="IU415" s="57"/>
      <c r="IV415" s="57"/>
      <c r="IW415" s="57"/>
      <c r="IX415" s="57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 t="str">
        <f t="shared" si="1207"/>
        <v/>
      </c>
      <c r="AGL415" s="36">
        <f t="shared" si="1220"/>
        <v>10</v>
      </c>
      <c r="AGM415" s="36" t="str">
        <f t="shared" si="1208"/>
        <v/>
      </c>
      <c r="AGN415" s="39" t="str">
        <f t="shared" si="1221"/>
        <v/>
      </c>
      <c r="AGO415" s="36" t="str">
        <f t="shared" si="1222"/>
        <v/>
      </c>
      <c r="AGP415" s="36" t="str">
        <f t="shared" si="1209"/>
        <v/>
      </c>
      <c r="AGQ415" s="39">
        <f t="shared" si="1223"/>
        <v>13</v>
      </c>
      <c r="AGR415" s="36" t="str">
        <f t="shared" si="1224"/>
        <v/>
      </c>
      <c r="AGS415" s="36" t="str">
        <f t="shared" si="1210"/>
        <v/>
      </c>
      <c r="AGT415" s="39">
        <f t="shared" si="1225"/>
        <v>3</v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6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 t="s">
        <v>387</v>
      </c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 t="s">
        <v>387</v>
      </c>
      <c r="AG416" s="57" t="s">
        <v>387</v>
      </c>
      <c r="AH416" s="57" t="s">
        <v>387</v>
      </c>
      <c r="AI416" s="57"/>
      <c r="AJ416" s="57"/>
      <c r="AK416" s="57"/>
      <c r="AL416" s="57"/>
      <c r="AM416" s="57"/>
      <c r="AN416" s="57"/>
      <c r="AO416" s="57"/>
      <c r="AP416" s="57"/>
      <c r="AQ416" s="57" t="s">
        <v>387</v>
      </c>
      <c r="AR416" s="57"/>
      <c r="AS416" s="57"/>
      <c r="AT416" s="57"/>
      <c r="AU416" s="57"/>
      <c r="AV416" s="57" t="s">
        <v>387</v>
      </c>
      <c r="AW416" s="57"/>
      <c r="AX416" s="57"/>
      <c r="AY416" s="57" t="s">
        <v>387</v>
      </c>
      <c r="AZ416" s="57" t="s">
        <v>387</v>
      </c>
      <c r="BA416" s="57"/>
      <c r="BB416" s="57"/>
      <c r="BC416" s="57"/>
      <c r="BD416" s="57"/>
      <c r="BE416" s="38"/>
      <c r="BF416" s="38"/>
      <c r="BG416" s="38"/>
      <c r="BH416" s="38"/>
      <c r="BI416" s="38"/>
      <c r="BJ416" s="38"/>
      <c r="BK416" s="61"/>
      <c r="BL416" s="57" t="s">
        <v>387</v>
      </c>
      <c r="BM416" s="57" t="s">
        <v>387</v>
      </c>
      <c r="BN416" s="57" t="s">
        <v>387</v>
      </c>
      <c r="BO416" s="57"/>
      <c r="BP416" s="57" t="s">
        <v>387</v>
      </c>
      <c r="BQ416" s="57" t="s">
        <v>387</v>
      </c>
      <c r="BR416" s="57"/>
      <c r="BS416" s="57"/>
      <c r="BT416" s="57"/>
      <c r="BU416" s="57"/>
      <c r="BV416" s="57"/>
      <c r="BW416" s="57" t="s">
        <v>387</v>
      </c>
      <c r="BX416" s="57"/>
      <c r="BY416" s="38"/>
      <c r="BZ416" s="38"/>
      <c r="CA416" s="38"/>
      <c r="CB416" s="38"/>
      <c r="CC416" s="38"/>
      <c r="CD416" s="38"/>
      <c r="CE416" s="61"/>
      <c r="CF416" s="57" t="s">
        <v>387</v>
      </c>
      <c r="CG416" s="57" t="s">
        <v>387</v>
      </c>
      <c r="CH416" s="57" t="s">
        <v>387</v>
      </c>
      <c r="CI416" s="57"/>
      <c r="CJ416" s="57" t="s">
        <v>387</v>
      </c>
      <c r="CK416" s="57" t="s">
        <v>387</v>
      </c>
      <c r="CL416" s="57"/>
      <c r="CM416" s="57"/>
      <c r="CN416" s="57" t="s">
        <v>387</v>
      </c>
      <c r="CO416" s="57"/>
      <c r="CP416" s="57"/>
      <c r="CQ416" s="57" t="s">
        <v>387</v>
      </c>
      <c r="CR416" s="57" t="s">
        <v>387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 t="s">
        <v>387</v>
      </c>
      <c r="DC416" s="57"/>
      <c r="DD416" s="57"/>
      <c r="DE416" s="57"/>
      <c r="DF416" s="57"/>
      <c r="DG416" s="57"/>
      <c r="DH416" s="57"/>
      <c r="DI416" s="57"/>
      <c r="DJ416" s="57" t="s">
        <v>387</v>
      </c>
      <c r="DK416" s="57"/>
      <c r="DL416" s="57" t="s">
        <v>387</v>
      </c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 t="s">
        <v>387</v>
      </c>
      <c r="ED416" s="57" t="s">
        <v>387</v>
      </c>
      <c r="EE416" s="57"/>
      <c r="EF416" s="57" t="s">
        <v>387</v>
      </c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/>
      <c r="EV416" s="57"/>
      <c r="EW416" s="57" t="s">
        <v>387</v>
      </c>
      <c r="EX416" s="57" t="s">
        <v>387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 t="s">
        <v>387</v>
      </c>
      <c r="FI416" s="57" t="s">
        <v>387</v>
      </c>
      <c r="FJ416" s="57" t="s">
        <v>387</v>
      </c>
      <c r="FK416" s="57"/>
      <c r="FL416" s="57" t="s">
        <v>387</v>
      </c>
      <c r="FM416" s="57"/>
      <c r="FN416" s="57"/>
      <c r="FO416" s="57"/>
      <c r="FP416" s="57" t="s">
        <v>387</v>
      </c>
      <c r="FQ416" s="57"/>
      <c r="FR416" s="57"/>
      <c r="FS416" s="57" t="s">
        <v>387</v>
      </c>
      <c r="FT416" s="57" t="s">
        <v>387</v>
      </c>
      <c r="FU416" s="57"/>
      <c r="FV416" s="57"/>
      <c r="FW416" s="57"/>
      <c r="FX416" s="57"/>
      <c r="FY416" s="57"/>
      <c r="FZ416" s="38"/>
      <c r="GA416" s="61"/>
      <c r="GB416" s="57" t="s">
        <v>387</v>
      </c>
      <c r="GC416" s="57" t="s">
        <v>387</v>
      </c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61"/>
      <c r="GV416" s="57" t="s">
        <v>387</v>
      </c>
      <c r="GW416" s="57"/>
      <c r="GX416" s="57"/>
      <c r="GY416" s="57"/>
      <c r="GZ416" s="57"/>
      <c r="HA416" s="57"/>
      <c r="HB416" s="57"/>
      <c r="HC416" s="57"/>
      <c r="HD416" s="57" t="s">
        <v>387</v>
      </c>
      <c r="HE416" s="57"/>
      <c r="HF416" s="57" t="s">
        <v>387</v>
      </c>
      <c r="HG416" s="57"/>
      <c r="HH416" s="57"/>
      <c r="HI416" s="57"/>
      <c r="HJ416" s="38"/>
      <c r="HK416" s="38"/>
      <c r="HL416" s="38"/>
      <c r="HM416" s="38"/>
      <c r="HN416" s="38"/>
      <c r="HO416" s="61"/>
      <c r="HP416" s="57"/>
      <c r="HQ416" s="57"/>
      <c r="HR416" s="57"/>
      <c r="HS416" s="57"/>
      <c r="HT416" s="57"/>
      <c r="HU416" s="57"/>
      <c r="HV416" s="57"/>
      <c r="HW416" s="57"/>
      <c r="HX416" s="57" t="s">
        <v>387</v>
      </c>
      <c r="HY416" s="57"/>
      <c r="HZ416" s="57" t="s">
        <v>387</v>
      </c>
      <c r="IA416" s="57"/>
      <c r="IB416" s="57"/>
      <c r="IC416" s="38"/>
      <c r="ID416" s="38"/>
      <c r="IE416" s="38"/>
      <c r="IF416" s="38"/>
      <c r="IG416" s="38"/>
      <c r="IH416" s="38"/>
      <c r="II416" s="57"/>
      <c r="IJ416" s="57"/>
      <c r="IK416" s="57"/>
      <c r="IL416" s="57"/>
      <c r="IM416" s="57"/>
      <c r="IN416" s="57"/>
      <c r="IO416" s="57"/>
      <c r="IP416" s="57"/>
      <c r="IQ416" s="57" t="s">
        <v>387</v>
      </c>
      <c r="IR416" s="57"/>
      <c r="IS416" s="57" t="s">
        <v>387</v>
      </c>
      <c r="IT416" s="57"/>
      <c r="IU416" s="57"/>
      <c r="IV416" s="57"/>
      <c r="IW416" s="57"/>
      <c r="IX416" s="57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>
        <f t="shared" si="1207"/>
        <v>2</v>
      </c>
      <c r="AGL416" s="36" t="str">
        <f t="shared" si="1220"/>
        <v/>
      </c>
      <c r="AGM416" s="36" t="str">
        <f t="shared" si="1208"/>
        <v/>
      </c>
      <c r="AGN416" s="39">
        <f t="shared" si="1221"/>
        <v>20</v>
      </c>
      <c r="AGO416" s="36" t="str">
        <f t="shared" si="1222"/>
        <v/>
      </c>
      <c r="AGP416" s="36" t="str">
        <f t="shared" si="1209"/>
        <v/>
      </c>
      <c r="AGQ416" s="39">
        <f t="shared" si="1223"/>
        <v>17</v>
      </c>
      <c r="AGR416" s="36" t="str">
        <f t="shared" si="1224"/>
        <v/>
      </c>
      <c r="AGS416" s="36" t="str">
        <f t="shared" si="1210"/>
        <v/>
      </c>
      <c r="AGT416" s="39">
        <f t="shared" si="1225"/>
        <v>9</v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7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38"/>
      <c r="BZ417" s="38"/>
      <c r="CA417" s="38"/>
      <c r="CB417" s="38"/>
      <c r="CC417" s="38"/>
      <c r="CD417" s="38"/>
      <c r="CE417" s="61"/>
      <c r="CF417" s="57" t="s">
        <v>388</v>
      </c>
      <c r="CG417" s="57"/>
      <c r="CH417" s="57"/>
      <c r="CI417" s="57"/>
      <c r="CJ417" s="57" t="s">
        <v>388</v>
      </c>
      <c r="CK417" s="57"/>
      <c r="CL417" s="57"/>
      <c r="CM417" s="57"/>
      <c r="CN417" s="57" t="s">
        <v>388</v>
      </c>
      <c r="CO417" s="57" t="s">
        <v>388</v>
      </c>
      <c r="CP417" s="57" t="s">
        <v>388</v>
      </c>
      <c r="CQ417" s="57" t="s">
        <v>388</v>
      </c>
      <c r="CR417" s="57" t="s">
        <v>388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38"/>
      <c r="DO417" s="38"/>
      <c r="DP417" s="38"/>
      <c r="DQ417" s="38"/>
      <c r="DR417" s="38"/>
      <c r="DS417" s="61"/>
      <c r="DT417" s="57" t="s">
        <v>398</v>
      </c>
      <c r="DU417" s="57" t="s">
        <v>398</v>
      </c>
      <c r="DV417" s="57" t="s">
        <v>398</v>
      </c>
      <c r="DW417" s="57"/>
      <c r="DX417" s="57" t="s">
        <v>398</v>
      </c>
      <c r="DY417" s="57"/>
      <c r="DZ417" s="57"/>
      <c r="EA417" s="57"/>
      <c r="EB417" s="57"/>
      <c r="EC417" s="57"/>
      <c r="ED417" s="57"/>
      <c r="EE417" s="57"/>
      <c r="EF417" s="57"/>
      <c r="EG417" s="57"/>
      <c r="EH417" s="38"/>
      <c r="EI417" s="38"/>
      <c r="EJ417" s="38"/>
      <c r="EK417" s="38"/>
      <c r="EL417" s="38"/>
      <c r="EM417" s="61"/>
      <c r="EN417" s="57" t="s">
        <v>410</v>
      </c>
      <c r="EO417" s="57"/>
      <c r="EP417" s="57"/>
      <c r="EQ417" s="57"/>
      <c r="ER417" s="57"/>
      <c r="ES417" s="57"/>
      <c r="ET417" s="57"/>
      <c r="EU417" s="57"/>
      <c r="EV417" s="57"/>
      <c r="EW417" s="57"/>
      <c r="EX417" s="57"/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 t="s">
        <v>388</v>
      </c>
      <c r="FT417" s="57" t="s">
        <v>388</v>
      </c>
      <c r="FU417" s="57"/>
      <c r="FV417" s="57"/>
      <c r="FW417" s="57"/>
      <c r="FX417" s="57"/>
      <c r="FY417" s="57"/>
      <c r="FZ417" s="38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61"/>
      <c r="GV417" s="57"/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38"/>
      <c r="HK417" s="38"/>
      <c r="HL417" s="38"/>
      <c r="HM417" s="38"/>
      <c r="HN417" s="38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/>
      <c r="IA417" s="57"/>
      <c r="IB417" s="57"/>
      <c r="IC417" s="38"/>
      <c r="ID417" s="38"/>
      <c r="IE417" s="38"/>
      <c r="IF417" s="38"/>
      <c r="IG417" s="38"/>
      <c r="IH417" s="38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 t="str">
        <f t="shared" si="1207"/>
        <v/>
      </c>
      <c r="AGL417" s="36" t="str">
        <f t="shared" si="1220"/>
        <v/>
      </c>
      <c r="AGM417" s="36">
        <f t="shared" si="1208"/>
        <v>5</v>
      </c>
      <c r="AGN417" s="39" t="str">
        <f t="shared" si="1221"/>
        <v/>
      </c>
      <c r="AGO417" s="36">
        <f t="shared" si="1222"/>
        <v>4</v>
      </c>
      <c r="AGP417" s="36">
        <f t="shared" si="1209"/>
        <v>4</v>
      </c>
      <c r="AGQ417" s="39" t="str">
        <f t="shared" si="1223"/>
        <v/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8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 t="s">
        <v>387</v>
      </c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 t="s">
        <v>388</v>
      </c>
      <c r="CK418" s="57" t="s">
        <v>388</v>
      </c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/>
      <c r="EO418" s="57"/>
      <c r="EP418" s="57"/>
      <c r="EQ418" s="57"/>
      <c r="ER418" s="57"/>
      <c r="ES418" s="57"/>
      <c r="ET418" s="57"/>
      <c r="EU418" s="57" t="s">
        <v>387</v>
      </c>
      <c r="EV418" s="57"/>
      <c r="EW418" s="57"/>
      <c r="EX418" s="57" t="s">
        <v>387</v>
      </c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 t="s">
        <v>398</v>
      </c>
      <c r="FT418" s="57" t="s">
        <v>398</v>
      </c>
      <c r="FU418" s="57"/>
      <c r="FV418" s="57"/>
      <c r="FW418" s="57"/>
      <c r="FX418" s="57"/>
      <c r="FY418" s="57"/>
      <c r="FZ418" s="38"/>
      <c r="GA418" s="61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61"/>
      <c r="GV418" s="57" t="s">
        <v>388</v>
      </c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38"/>
      <c r="HK418" s="38"/>
      <c r="HL418" s="38"/>
      <c r="HM418" s="38"/>
      <c r="HN418" s="38"/>
      <c r="HO418" s="61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 t="s">
        <v>387</v>
      </c>
      <c r="IA418" s="57"/>
      <c r="IB418" s="57"/>
      <c r="IC418" s="38"/>
      <c r="ID418" s="38"/>
      <c r="IE418" s="38"/>
      <c r="IF418" s="38"/>
      <c r="IG418" s="38"/>
      <c r="IH418" s="38"/>
      <c r="II418" s="57"/>
      <c r="IJ418" s="57"/>
      <c r="IK418" s="57"/>
      <c r="IL418" s="57"/>
      <c r="IM418" s="57"/>
      <c r="IN418" s="57"/>
      <c r="IO418" s="57"/>
      <c r="IP418" s="57"/>
      <c r="IQ418" s="57"/>
      <c r="IR418" s="57"/>
      <c r="IS418" s="57"/>
      <c r="IT418" s="57"/>
      <c r="IU418" s="57"/>
      <c r="IV418" s="57"/>
      <c r="IW418" s="57"/>
      <c r="IX418" s="57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 t="str">
        <f t="shared" si="1207"/>
        <v/>
      </c>
      <c r="AGL418" s="36" t="str">
        <f t="shared" si="1220"/>
        <v/>
      </c>
      <c r="AGM418" s="36">
        <f t="shared" si="1208"/>
        <v>2</v>
      </c>
      <c r="AGN418" s="39">
        <f t="shared" si="1221"/>
        <v>1</v>
      </c>
      <c r="AGO418" s="36">
        <f t="shared" si="1222"/>
        <v>2</v>
      </c>
      <c r="AGP418" s="36" t="str">
        <f t="shared" si="1209"/>
        <v/>
      </c>
      <c r="AGQ418" s="39">
        <f t="shared" si="1223"/>
        <v>2</v>
      </c>
      <c r="AGR418" s="36" t="str">
        <f t="shared" si="1224"/>
        <v/>
      </c>
      <c r="AGS418" s="36">
        <f t="shared" si="1210"/>
        <v>1</v>
      </c>
      <c r="AGT418" s="39">
        <f t="shared" si="1225"/>
        <v>1</v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9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 t="s">
        <v>387</v>
      </c>
      <c r="CR419" s="57" t="s">
        <v>387</v>
      </c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388</v>
      </c>
      <c r="EV419" s="57" t="s">
        <v>388</v>
      </c>
      <c r="EW419" s="57"/>
      <c r="EX419" s="57"/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38"/>
      <c r="GA419" s="61"/>
      <c r="GB419" s="57" t="s">
        <v>388</v>
      </c>
      <c r="GC419" s="57" t="s">
        <v>388</v>
      </c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61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38"/>
      <c r="HK419" s="38"/>
      <c r="HL419" s="38"/>
      <c r="HM419" s="38"/>
      <c r="HN419" s="38"/>
      <c r="HO419" s="61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38"/>
      <c r="ID419" s="38"/>
      <c r="IE419" s="38"/>
      <c r="IF419" s="38"/>
      <c r="IG419" s="38"/>
      <c r="IH419" s="38"/>
      <c r="II419" s="57"/>
      <c r="IJ419" s="57"/>
      <c r="IK419" s="57"/>
      <c r="IL419" s="57"/>
      <c r="IM419" s="57"/>
      <c r="IN419" s="57"/>
      <c r="IO419" s="57"/>
      <c r="IP419" s="57"/>
      <c r="IQ419" s="57" t="s">
        <v>387</v>
      </c>
      <c r="IR419" s="57" t="s">
        <v>387</v>
      </c>
      <c r="IS419" s="57" t="s">
        <v>387</v>
      </c>
      <c r="IT419" s="57" t="s">
        <v>387</v>
      </c>
      <c r="IU419" s="57" t="s">
        <v>387</v>
      </c>
      <c r="IV419" s="57"/>
      <c r="IW419" s="57"/>
      <c r="IX419" s="57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>
        <f t="shared" si="1207"/>
        <v>5</v>
      </c>
      <c r="AGL419" s="36" t="str">
        <f t="shared" si="1220"/>
        <v/>
      </c>
      <c r="AGM419" s="36" t="str">
        <f t="shared" si="1208"/>
        <v/>
      </c>
      <c r="AGN419" s="39" t="str">
        <f t="shared" si="1221"/>
        <v/>
      </c>
      <c r="AGO419" s="36" t="str">
        <f t="shared" si="1222"/>
        <v/>
      </c>
      <c r="AGP419" s="36">
        <f t="shared" si="1209"/>
        <v>2</v>
      </c>
      <c r="AGQ419" s="39">
        <f t="shared" si="1223"/>
        <v>2</v>
      </c>
      <c r="AGR419" s="36" t="str">
        <f t="shared" si="1224"/>
        <v/>
      </c>
      <c r="AGS419" s="36">
        <f t="shared" si="1210"/>
        <v>2</v>
      </c>
      <c r="AGT419" s="39">
        <f t="shared" si="1225"/>
        <v>5</v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10</v>
      </c>
      <c r="B420" s="48" t="s">
        <v>266</v>
      </c>
      <c r="C420" s="37"/>
      <c r="D420" s="35"/>
      <c r="E420" s="35"/>
      <c r="F420" s="35"/>
      <c r="G420" s="57"/>
      <c r="H420" s="57" t="s">
        <v>387</v>
      </c>
      <c r="I420" s="57" t="s">
        <v>387</v>
      </c>
      <c r="J420" s="57"/>
      <c r="K420" s="57"/>
      <c r="L420" s="57" t="s">
        <v>387</v>
      </c>
      <c r="M420" s="57" t="s">
        <v>387</v>
      </c>
      <c r="N420" s="57" t="s">
        <v>387</v>
      </c>
      <c r="O420" s="57" t="s">
        <v>387</v>
      </c>
      <c r="P420" s="57" t="s">
        <v>387</v>
      </c>
      <c r="Q420" s="57"/>
      <c r="R420" s="57"/>
      <c r="S420" s="57"/>
      <c r="T420" s="38"/>
      <c r="U420" s="38"/>
      <c r="V420" s="38"/>
      <c r="W420" s="61"/>
      <c r="X420" s="57" t="s">
        <v>387</v>
      </c>
      <c r="Y420" s="57" t="s">
        <v>387</v>
      </c>
      <c r="Z420" s="57" t="s">
        <v>387</v>
      </c>
      <c r="AA420" s="57"/>
      <c r="AB420" s="57" t="s">
        <v>387</v>
      </c>
      <c r="AC420" s="57" t="s">
        <v>387</v>
      </c>
      <c r="AD420" s="57"/>
      <c r="AE420" s="57" t="s">
        <v>387</v>
      </c>
      <c r="AF420" s="57" t="s">
        <v>387</v>
      </c>
      <c r="AG420" s="57" t="s">
        <v>387</v>
      </c>
      <c r="AH420" s="57" t="s">
        <v>387</v>
      </c>
      <c r="AI420" s="57" t="s">
        <v>387</v>
      </c>
      <c r="AJ420" s="57" t="s">
        <v>387</v>
      </c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 t="s">
        <v>387</v>
      </c>
      <c r="AW420" s="57"/>
      <c r="AX420" s="57"/>
      <c r="AY420" s="57"/>
      <c r="AZ420" s="57" t="s">
        <v>387</v>
      </c>
      <c r="BA420" s="57"/>
      <c r="BB420" s="57" t="s">
        <v>387</v>
      </c>
      <c r="BC420" s="57" t="s">
        <v>387</v>
      </c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 t="s">
        <v>387</v>
      </c>
      <c r="BR420" s="57"/>
      <c r="BS420" s="57" t="s">
        <v>387</v>
      </c>
      <c r="BT420" s="57" t="s">
        <v>387</v>
      </c>
      <c r="BU420" s="57" t="s">
        <v>387</v>
      </c>
      <c r="BV420" s="57"/>
      <c r="BW420" s="57" t="s">
        <v>387</v>
      </c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 t="s">
        <v>387</v>
      </c>
      <c r="CK420" s="57" t="s">
        <v>387</v>
      </c>
      <c r="CL420" s="57"/>
      <c r="CM420" s="57"/>
      <c r="CN420" s="57"/>
      <c r="CO420" s="57" t="s">
        <v>387</v>
      </c>
      <c r="CP420" s="57"/>
      <c r="CQ420" s="57" t="s">
        <v>387</v>
      </c>
      <c r="CR420" s="57" t="s">
        <v>387</v>
      </c>
      <c r="CS420" s="57"/>
      <c r="CT420" s="57"/>
      <c r="CU420" s="57"/>
      <c r="CV420" s="57"/>
      <c r="CW420" s="57"/>
      <c r="CX420" s="38"/>
      <c r="CY420" s="61"/>
      <c r="CZ420" s="57"/>
      <c r="DA420" s="57" t="s">
        <v>387</v>
      </c>
      <c r="DB420" s="57"/>
      <c r="DC420" s="57"/>
      <c r="DD420" s="57"/>
      <c r="DE420" s="57" t="s">
        <v>387</v>
      </c>
      <c r="DF420" s="57"/>
      <c r="DG420" s="57" t="s">
        <v>387</v>
      </c>
      <c r="DH420" s="57" t="s">
        <v>387</v>
      </c>
      <c r="DI420" s="57" t="s">
        <v>387</v>
      </c>
      <c r="DJ420" s="57" t="s">
        <v>387</v>
      </c>
      <c r="DK420" s="57" t="s">
        <v>387</v>
      </c>
      <c r="DL420" s="57" t="s">
        <v>387</v>
      </c>
      <c r="DM420" s="57"/>
      <c r="DN420" s="38"/>
      <c r="DO420" s="38"/>
      <c r="DP420" s="38"/>
      <c r="DQ420" s="38"/>
      <c r="DR420" s="38"/>
      <c r="DS420" s="61"/>
      <c r="DT420" s="57" t="s">
        <v>387</v>
      </c>
      <c r="DU420" s="57" t="s">
        <v>387</v>
      </c>
      <c r="DV420" s="57" t="s">
        <v>387</v>
      </c>
      <c r="DW420" s="57"/>
      <c r="DX420" s="57" t="s">
        <v>387</v>
      </c>
      <c r="DY420" s="57" t="s">
        <v>387</v>
      </c>
      <c r="DZ420" s="57"/>
      <c r="EA420" s="57"/>
      <c r="EB420" s="57"/>
      <c r="EC420" s="57" t="s">
        <v>387</v>
      </c>
      <c r="ED420" s="57"/>
      <c r="EE420" s="57" t="s">
        <v>387</v>
      </c>
      <c r="EF420" s="57" t="s">
        <v>387</v>
      </c>
      <c r="EG420" s="57"/>
      <c r="EH420" s="38"/>
      <c r="EI420" s="38"/>
      <c r="EJ420" s="38"/>
      <c r="EK420" s="38"/>
      <c r="EL420" s="38"/>
      <c r="EM420" s="61"/>
      <c r="EN420" s="57" t="s">
        <v>387</v>
      </c>
      <c r="EO420" s="57" t="s">
        <v>387</v>
      </c>
      <c r="EP420" s="57"/>
      <c r="EQ420" s="57"/>
      <c r="ER420" s="57"/>
      <c r="ES420" s="57"/>
      <c r="ET420" s="57"/>
      <c r="EU420" s="57"/>
      <c r="EV420" s="57" t="s">
        <v>387</v>
      </c>
      <c r="EW420" s="57" t="s">
        <v>387</v>
      </c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 t="s">
        <v>387</v>
      </c>
      <c r="FM420" s="57"/>
      <c r="FN420" s="57"/>
      <c r="FO420" s="57"/>
      <c r="FP420" s="57"/>
      <c r="FQ420" s="57" t="s">
        <v>387</v>
      </c>
      <c r="FR420" s="57"/>
      <c r="FS420" s="57"/>
      <c r="FT420" s="57"/>
      <c r="FU420" s="57"/>
      <c r="FV420" s="57"/>
      <c r="FW420" s="57"/>
      <c r="FX420" s="57"/>
      <c r="FY420" s="57"/>
      <c r="FZ420" s="38"/>
      <c r="GA420" s="61"/>
      <c r="GB420" s="57" t="s">
        <v>387</v>
      </c>
      <c r="GC420" s="57" t="s">
        <v>387</v>
      </c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61"/>
      <c r="GV420" s="57"/>
      <c r="GW420" s="57"/>
      <c r="GX420" s="57"/>
      <c r="GY420" s="57"/>
      <c r="GZ420" s="57" t="s">
        <v>387</v>
      </c>
      <c r="HA420" s="57"/>
      <c r="HB420" s="57"/>
      <c r="HC420" s="57"/>
      <c r="HD420" s="57"/>
      <c r="HE420" s="57"/>
      <c r="HF420" s="57"/>
      <c r="HG420" s="57"/>
      <c r="HH420" s="57"/>
      <c r="HI420" s="57"/>
      <c r="HJ420" s="38"/>
      <c r="HK420" s="38"/>
      <c r="HL420" s="38"/>
      <c r="HM420" s="38"/>
      <c r="HN420" s="38"/>
      <c r="HO420" s="61"/>
      <c r="HP420" s="57"/>
      <c r="HQ420" s="57"/>
      <c r="HR420" s="57"/>
      <c r="HS420" s="57"/>
      <c r="HT420" s="57" t="s">
        <v>387</v>
      </c>
      <c r="HU420" s="57"/>
      <c r="HV420" s="57"/>
      <c r="HW420" s="57"/>
      <c r="HX420" s="57" t="s">
        <v>387</v>
      </c>
      <c r="HY420" s="57"/>
      <c r="HZ420" s="57"/>
      <c r="IA420" s="57"/>
      <c r="IB420" s="57"/>
      <c r="IC420" s="38"/>
      <c r="ID420" s="38"/>
      <c r="IE420" s="38"/>
      <c r="IF420" s="38"/>
      <c r="IG420" s="38"/>
      <c r="IH420" s="38"/>
      <c r="II420" s="57" t="s">
        <v>387</v>
      </c>
      <c r="IJ420" s="57" t="s">
        <v>387</v>
      </c>
      <c r="IK420" s="57" t="s">
        <v>387</v>
      </c>
      <c r="IL420" s="57"/>
      <c r="IM420" s="57" t="s">
        <v>387</v>
      </c>
      <c r="IN420" s="57"/>
      <c r="IO420" s="57"/>
      <c r="IP420" s="57"/>
      <c r="IQ420" s="57"/>
      <c r="IR420" s="57" t="s">
        <v>387</v>
      </c>
      <c r="IS420" s="57"/>
      <c r="IT420" s="57"/>
      <c r="IU420" s="57"/>
      <c r="IV420" s="57"/>
      <c r="IW420" s="57"/>
      <c r="IX420" s="57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>
        <f t="shared" si="1207"/>
        <v>5</v>
      </c>
      <c r="AGL420" s="36" t="str">
        <f t="shared" si="1220"/>
        <v/>
      </c>
      <c r="AGM420" s="36" t="str">
        <f t="shared" si="1208"/>
        <v/>
      </c>
      <c r="AGN420" s="39">
        <f t="shared" si="1221"/>
        <v>30</v>
      </c>
      <c r="AGO420" s="36" t="str">
        <f t="shared" si="1222"/>
        <v/>
      </c>
      <c r="AGP420" s="36" t="str">
        <f t="shared" si="1209"/>
        <v/>
      </c>
      <c r="AGQ420" s="39">
        <f t="shared" si="1223"/>
        <v>24</v>
      </c>
      <c r="AGR420" s="36" t="str">
        <f t="shared" si="1224"/>
        <v/>
      </c>
      <c r="AGS420" s="36" t="str">
        <f t="shared" si="1210"/>
        <v/>
      </c>
      <c r="AGT420" s="39">
        <f t="shared" si="1225"/>
        <v>10</v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11</v>
      </c>
      <c r="B421" s="48" t="s">
        <v>267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38"/>
      <c r="CY421" s="61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38"/>
      <c r="EI421" s="38"/>
      <c r="EJ421" s="38"/>
      <c r="EK421" s="38"/>
      <c r="EL421" s="38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 t="s">
        <v>387</v>
      </c>
      <c r="EW421" s="57"/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 t="s">
        <v>388</v>
      </c>
      <c r="FT421" s="57" t="s">
        <v>388</v>
      </c>
      <c r="FU421" s="57"/>
      <c r="FV421" s="57"/>
      <c r="FW421" s="57"/>
      <c r="FX421" s="57"/>
      <c r="FY421" s="57"/>
      <c r="FZ421" s="38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38"/>
      <c r="HK421" s="38"/>
      <c r="HL421" s="38"/>
      <c r="HM421" s="38"/>
      <c r="HN421" s="38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38"/>
      <c r="ID421" s="38"/>
      <c r="IE421" s="38"/>
      <c r="IF421" s="38"/>
      <c r="IG421" s="38"/>
      <c r="IH421" s="38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 t="str">
        <f t="shared" si="1207"/>
        <v/>
      </c>
      <c r="AGL421" s="36" t="str">
        <f t="shared" si="1220"/>
        <v/>
      </c>
      <c r="AGM421" s="36" t="str">
        <f t="shared" si="1208"/>
        <v/>
      </c>
      <c r="AGN421" s="39" t="str">
        <f t="shared" si="1221"/>
        <v/>
      </c>
      <c r="AGO421" s="36" t="str">
        <f t="shared" si="1222"/>
        <v/>
      </c>
      <c r="AGP421" s="36">
        <f t="shared" si="1209"/>
        <v>2</v>
      </c>
      <c r="AGQ421" s="39">
        <f t="shared" si="1223"/>
        <v>1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12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 t="s">
        <v>387</v>
      </c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 t="s">
        <v>387</v>
      </c>
      <c r="CR422" s="57" t="s">
        <v>387</v>
      </c>
      <c r="CS422" s="57"/>
      <c r="CT422" s="57"/>
      <c r="CU422" s="57"/>
      <c r="CV422" s="57"/>
      <c r="CW422" s="57"/>
      <c r="CX422" s="38"/>
      <c r="CY422" s="61"/>
      <c r="CZ422" s="57"/>
      <c r="DA422" s="57" t="s">
        <v>387</v>
      </c>
      <c r="DB422" s="57"/>
      <c r="DC422" s="57"/>
      <c r="DD422" s="57"/>
      <c r="DE422" s="57" t="s">
        <v>387</v>
      </c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 t="s">
        <v>387</v>
      </c>
      <c r="DV422" s="57"/>
      <c r="DW422" s="57"/>
      <c r="DX422" s="57"/>
      <c r="DY422" s="57"/>
      <c r="DZ422" s="57"/>
      <c r="EA422" s="57"/>
      <c r="EB422" s="57"/>
      <c r="EC422" s="57" t="s">
        <v>387</v>
      </c>
      <c r="ED422" s="57"/>
      <c r="EE422" s="57" t="s">
        <v>387</v>
      </c>
      <c r="EF422" s="57" t="s">
        <v>387</v>
      </c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398</v>
      </c>
      <c r="EW422" s="57" t="s">
        <v>398</v>
      </c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/>
      <c r="HE422" s="57"/>
      <c r="HF422" s="57"/>
      <c r="HG422" s="57"/>
      <c r="HH422" s="57"/>
      <c r="HI422" s="57"/>
      <c r="HJ422" s="38"/>
      <c r="HK422" s="38"/>
      <c r="HL422" s="38"/>
      <c r="HM422" s="38"/>
      <c r="HN422" s="38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38"/>
      <c r="ID422" s="38"/>
      <c r="IE422" s="38"/>
      <c r="IF422" s="38"/>
      <c r="IG422" s="38"/>
      <c r="IH422" s="38"/>
      <c r="II422" s="57"/>
      <c r="IJ422" s="57"/>
      <c r="IK422" s="57"/>
      <c r="IL422" s="57"/>
      <c r="IM422" s="57"/>
      <c r="IN422" s="57"/>
      <c r="IO422" s="57"/>
      <c r="IP422" s="57"/>
      <c r="IQ422" s="57"/>
      <c r="IR422" s="57"/>
      <c r="IS422" s="57"/>
      <c r="IT422" s="57"/>
      <c r="IU422" s="57"/>
      <c r="IV422" s="57"/>
      <c r="IW422" s="57"/>
      <c r="IX422" s="57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>
        <f t="shared" si="1221"/>
        <v>1</v>
      </c>
      <c r="AGO422" s="36">
        <f t="shared" si="1222"/>
        <v>2</v>
      </c>
      <c r="AGP422" s="36" t="str">
        <f t="shared" si="1209"/>
        <v/>
      </c>
      <c r="AGQ422" s="39">
        <f t="shared" si="1223"/>
        <v>8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13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 t="s">
        <v>387</v>
      </c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 t="s">
        <v>387</v>
      </c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 t="s">
        <v>387</v>
      </c>
      <c r="DY423" s="57"/>
      <c r="DZ423" s="57"/>
      <c r="EA423" s="57"/>
      <c r="EB423" s="57"/>
      <c r="EC423" s="57"/>
      <c r="ED423" s="57"/>
      <c r="EE423" s="57"/>
      <c r="EF423" s="57" t="s">
        <v>387</v>
      </c>
      <c r="EG423" s="57"/>
      <c r="EH423" s="38"/>
      <c r="EI423" s="38"/>
      <c r="EJ423" s="38"/>
      <c r="EK423" s="38"/>
      <c r="EL423" s="38"/>
      <c r="EM423" s="61"/>
      <c r="EN423" s="57" t="s">
        <v>387</v>
      </c>
      <c r="EO423" s="57" t="s">
        <v>387</v>
      </c>
      <c r="EP423" s="57"/>
      <c r="EQ423" s="57"/>
      <c r="ER423" s="57"/>
      <c r="ES423" s="57"/>
      <c r="ET423" s="57"/>
      <c r="EU423" s="57" t="s">
        <v>387</v>
      </c>
      <c r="EV423" s="57"/>
      <c r="EW423" s="57"/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 t="s">
        <v>387</v>
      </c>
      <c r="FJ423" s="57"/>
      <c r="FK423" s="57"/>
      <c r="FL423" s="57"/>
      <c r="FM423" s="57"/>
      <c r="FN423" s="57"/>
      <c r="FO423" s="57"/>
      <c r="FP423" s="57"/>
      <c r="FQ423" s="57"/>
      <c r="FR423" s="57"/>
      <c r="FS423" s="57" t="s">
        <v>387</v>
      </c>
      <c r="FT423" s="57" t="s">
        <v>387</v>
      </c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 t="s">
        <v>387</v>
      </c>
      <c r="HE423" s="57" t="s">
        <v>387</v>
      </c>
      <c r="HF423" s="57"/>
      <c r="HG423" s="57"/>
      <c r="HH423" s="57"/>
      <c r="HI423" s="57"/>
      <c r="HJ423" s="38"/>
      <c r="HK423" s="38"/>
      <c r="HL423" s="38"/>
      <c r="HM423" s="38"/>
      <c r="HN423" s="38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38"/>
      <c r="ID423" s="38"/>
      <c r="IE423" s="38"/>
      <c r="IF423" s="38"/>
      <c r="IG423" s="38"/>
      <c r="IH423" s="38"/>
      <c r="II423" s="57"/>
      <c r="IJ423" s="57"/>
      <c r="IK423" s="57"/>
      <c r="IL423" s="57"/>
      <c r="IM423" s="57"/>
      <c r="IN423" s="57"/>
      <c r="IO423" s="57"/>
      <c r="IP423" s="57"/>
      <c r="IQ423" s="57" t="s">
        <v>387</v>
      </c>
      <c r="IR423" s="57" t="s">
        <v>387</v>
      </c>
      <c r="IS423" s="57" t="s">
        <v>387</v>
      </c>
      <c r="IT423" s="57" t="s">
        <v>387</v>
      </c>
      <c r="IU423" s="57" t="s">
        <v>387</v>
      </c>
      <c r="IV423" s="57"/>
      <c r="IW423" s="57"/>
      <c r="IX423" s="57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>
        <f t="shared" si="1207"/>
        <v>5</v>
      </c>
      <c r="AGL423" s="36" t="str">
        <f t="shared" si="1220"/>
        <v/>
      </c>
      <c r="AGM423" s="36" t="str">
        <f t="shared" si="1208"/>
        <v/>
      </c>
      <c r="AGN423" s="39">
        <f t="shared" si="1221"/>
        <v>2</v>
      </c>
      <c r="AGO423" s="36" t="str">
        <f t="shared" si="1222"/>
        <v/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>
        <f t="shared" si="1225"/>
        <v>7</v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14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38"/>
      <c r="EI424" s="38"/>
      <c r="EJ424" s="38"/>
      <c r="EK424" s="38"/>
      <c r="EL424" s="38"/>
      <c r="EM424" s="61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38"/>
      <c r="GA424" s="61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38"/>
      <c r="GO424" s="38"/>
      <c r="GP424" s="38"/>
      <c r="GQ424" s="38"/>
      <c r="GR424" s="38"/>
      <c r="GS424" s="38"/>
      <c r="GT424" s="38"/>
      <c r="GU424" s="61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38"/>
      <c r="HK424" s="38"/>
      <c r="HL424" s="38"/>
      <c r="HM424" s="38"/>
      <c r="HN424" s="38"/>
      <c r="HO424" s="61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38"/>
      <c r="ID424" s="38"/>
      <c r="IE424" s="38"/>
      <c r="IF424" s="38"/>
      <c r="IG424" s="38"/>
      <c r="IH424" s="38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  <c r="IW424" s="57"/>
      <c r="IX424" s="57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15</v>
      </c>
      <c r="B425" s="36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16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32" customFormat="1" x14ac:dyDescent="0.25">
      <c r="A427" s="31" t="s">
        <v>52</v>
      </c>
      <c r="C427" s="33"/>
      <c r="D427" s="33"/>
      <c r="E427" s="33"/>
      <c r="F427" s="34"/>
      <c r="G427" s="33"/>
      <c r="H427" s="33"/>
      <c r="I427" s="33"/>
      <c r="J427" s="34"/>
      <c r="K427" s="33"/>
      <c r="L427" s="33"/>
      <c r="M427" s="33"/>
      <c r="N427" s="34"/>
      <c r="O427" s="33"/>
      <c r="P427" s="33"/>
      <c r="Q427" s="33"/>
      <c r="R427" s="34"/>
      <c r="S427" s="33"/>
      <c r="T427" s="33"/>
      <c r="U427" s="33"/>
      <c r="V427" s="34"/>
      <c r="W427" s="33"/>
      <c r="X427" s="33"/>
      <c r="Y427" s="33"/>
      <c r="Z427" s="34"/>
      <c r="AA427" s="33"/>
      <c r="AB427" s="33"/>
      <c r="AC427" s="33"/>
      <c r="AD427" s="34"/>
      <c r="AE427" s="33"/>
      <c r="AF427" s="33"/>
      <c r="AG427" s="33"/>
      <c r="AH427" s="34"/>
      <c r="AI427" s="33"/>
      <c r="AJ427" s="33"/>
      <c r="AK427" s="33"/>
      <c r="AL427" s="34"/>
      <c r="AM427" s="33"/>
      <c r="AN427" s="33"/>
      <c r="AO427" s="33"/>
      <c r="AP427" s="34"/>
      <c r="AQ427" s="33"/>
      <c r="AR427" s="33"/>
      <c r="AS427" s="33"/>
      <c r="AT427" s="34"/>
      <c r="AU427" s="33"/>
      <c r="AV427" s="33"/>
      <c r="AW427" s="33"/>
      <c r="AX427" s="34"/>
      <c r="AY427" s="33"/>
      <c r="AZ427" s="33"/>
      <c r="BA427" s="33"/>
      <c r="BB427" s="34"/>
      <c r="BC427" s="33"/>
      <c r="BD427" s="33"/>
      <c r="BE427" s="33"/>
      <c r="BF427" s="34"/>
      <c r="BG427" s="33"/>
      <c r="BH427" s="33"/>
      <c r="BI427" s="33"/>
      <c r="BJ427" s="34"/>
      <c r="BK427" s="33"/>
      <c r="BL427" s="33"/>
      <c r="BM427" s="33"/>
      <c r="BN427" s="34"/>
      <c r="BO427" s="33"/>
      <c r="BP427" s="33"/>
      <c r="BQ427" s="33"/>
      <c r="BR427" s="34"/>
      <c r="BS427" s="33"/>
      <c r="BT427" s="33"/>
      <c r="BU427" s="33"/>
      <c r="BV427" s="34"/>
      <c r="BW427" s="33"/>
      <c r="BX427" s="33"/>
      <c r="BY427" s="33"/>
      <c r="BZ427" s="34"/>
      <c r="CA427" s="33"/>
      <c r="CB427" s="33"/>
      <c r="CC427" s="33"/>
      <c r="CD427" s="34"/>
      <c r="CE427" s="33"/>
      <c r="CF427" s="33"/>
      <c r="CG427" s="33"/>
      <c r="CH427" s="34"/>
      <c r="CI427" s="33"/>
      <c r="CJ427" s="33"/>
      <c r="CK427" s="33"/>
      <c r="CL427" s="34"/>
      <c r="CM427" s="33"/>
      <c r="CN427" s="33"/>
      <c r="CO427" s="33"/>
      <c r="CP427" s="34"/>
      <c r="CQ427" s="33"/>
      <c r="CR427" s="33"/>
      <c r="CS427" s="33"/>
      <c r="CT427" s="34"/>
      <c r="CU427" s="33"/>
      <c r="CV427" s="33"/>
      <c r="CW427" s="33"/>
      <c r="CX427" s="34"/>
      <c r="CY427" s="33"/>
      <c r="CZ427" s="33"/>
      <c r="DA427" s="33"/>
      <c r="DB427" s="34"/>
      <c r="DC427" s="33"/>
      <c r="DD427" s="33"/>
      <c r="DE427" s="33"/>
      <c r="DF427" s="34"/>
      <c r="DG427" s="33"/>
      <c r="DH427" s="33"/>
      <c r="DI427" s="33"/>
      <c r="DJ427" s="34"/>
      <c r="DK427" s="33"/>
      <c r="DL427" s="33"/>
      <c r="DM427" s="33"/>
      <c r="DN427" s="34"/>
      <c r="DO427" s="33"/>
      <c r="DP427" s="33"/>
      <c r="DQ427" s="33"/>
      <c r="DR427" s="34"/>
      <c r="DS427" s="33"/>
      <c r="DT427" s="33"/>
      <c r="DU427" s="33"/>
      <c r="DV427" s="34"/>
      <c r="DW427" s="33"/>
      <c r="DX427" s="33"/>
      <c r="DY427" s="33"/>
      <c r="DZ427" s="34"/>
      <c r="EA427" s="33"/>
      <c r="EB427" s="33"/>
      <c r="EC427" s="33"/>
      <c r="ED427" s="34"/>
      <c r="EE427" s="33"/>
      <c r="EF427" s="33"/>
      <c r="EG427" s="33"/>
      <c r="EH427" s="34"/>
      <c r="EI427" s="33"/>
      <c r="EJ427" s="33"/>
      <c r="EK427" s="33"/>
      <c r="EL427" s="34"/>
      <c r="EM427" s="33"/>
      <c r="EN427" s="33"/>
      <c r="EO427" s="33"/>
      <c r="EP427" s="34"/>
      <c r="EQ427" s="33"/>
      <c r="ER427" s="33"/>
      <c r="ES427" s="33"/>
      <c r="ET427" s="34"/>
      <c r="EU427" s="33"/>
      <c r="EV427" s="33"/>
      <c r="EW427" s="33"/>
      <c r="EX427" s="34"/>
      <c r="EY427" s="33"/>
      <c r="EZ427" s="33"/>
      <c r="FA427" s="33"/>
      <c r="FB427" s="34"/>
      <c r="FC427" s="33"/>
      <c r="FD427" s="33"/>
      <c r="FE427" s="33"/>
      <c r="FF427" s="34"/>
      <c r="FG427" s="33"/>
      <c r="FH427" s="33"/>
      <c r="FI427" s="33"/>
      <c r="FJ427" s="34"/>
      <c r="FK427" s="33"/>
      <c r="FL427" s="33"/>
      <c r="FM427" s="33"/>
      <c r="FN427" s="34"/>
      <c r="FO427" s="33"/>
      <c r="FP427" s="33"/>
      <c r="FQ427" s="33"/>
      <c r="FR427" s="34"/>
      <c r="FS427" s="33"/>
      <c r="FT427" s="33"/>
      <c r="FU427" s="33"/>
      <c r="FV427" s="34"/>
      <c r="FW427" s="33"/>
      <c r="FX427" s="33"/>
      <c r="FY427" s="33"/>
      <c r="FZ427" s="34"/>
      <c r="GA427" s="33"/>
      <c r="GB427" s="33"/>
      <c r="GC427" s="33"/>
      <c r="GD427" s="34"/>
      <c r="GE427" s="33"/>
      <c r="GF427" s="33"/>
      <c r="GG427" s="33"/>
      <c r="GH427" s="34"/>
      <c r="GI427" s="33"/>
      <c r="GJ427" s="33"/>
      <c r="GK427" s="33"/>
      <c r="GL427" s="34"/>
      <c r="GM427" s="33"/>
      <c r="GN427" s="33"/>
      <c r="GO427" s="33"/>
      <c r="GP427" s="34"/>
      <c r="GQ427" s="33"/>
      <c r="GR427" s="33"/>
      <c r="GS427" s="33"/>
      <c r="GT427" s="34"/>
      <c r="GU427" s="33"/>
      <c r="GV427" s="33"/>
      <c r="GW427" s="33"/>
      <c r="GX427" s="34"/>
      <c r="GY427" s="33"/>
      <c r="GZ427" s="33"/>
      <c r="HA427" s="33"/>
      <c r="HB427" s="34"/>
      <c r="HC427" s="33"/>
      <c r="HD427" s="33"/>
      <c r="HE427" s="33"/>
      <c r="HF427" s="34"/>
      <c r="HG427" s="33"/>
      <c r="HH427" s="33"/>
      <c r="HI427" s="33"/>
      <c r="HJ427" s="34"/>
      <c r="HK427" s="33"/>
      <c r="HL427" s="33"/>
      <c r="HM427" s="33"/>
      <c r="HN427" s="34"/>
      <c r="HO427" s="33"/>
      <c r="HP427" s="33"/>
      <c r="HQ427" s="33"/>
      <c r="HR427" s="34"/>
      <c r="HS427" s="33"/>
      <c r="HT427" s="33"/>
      <c r="HU427" s="33"/>
      <c r="HV427" s="34"/>
      <c r="HW427" s="33"/>
      <c r="HX427" s="33"/>
      <c r="HY427" s="33"/>
      <c r="HZ427" s="34"/>
      <c r="IA427" s="33"/>
      <c r="IB427" s="33"/>
      <c r="IC427" s="33"/>
      <c r="ID427" s="34"/>
      <c r="IE427" s="33"/>
      <c r="IF427" s="33"/>
      <c r="IG427" s="33"/>
      <c r="IH427" s="34"/>
      <c r="II427" s="33"/>
      <c r="IJ427" s="33"/>
      <c r="IK427" s="33"/>
      <c r="IL427" s="34"/>
      <c r="IM427" s="33"/>
      <c r="IN427" s="33"/>
      <c r="IO427" s="33"/>
      <c r="IP427" s="34"/>
      <c r="IQ427" s="33"/>
      <c r="IR427" s="33"/>
      <c r="IS427" s="33"/>
      <c r="IT427" s="34"/>
      <c r="IU427" s="33"/>
      <c r="IV427" s="33"/>
      <c r="IW427" s="33"/>
      <c r="IX427" s="34"/>
      <c r="IY427" s="33"/>
      <c r="IZ427" s="33"/>
      <c r="JA427" s="33"/>
      <c r="JB427" s="34"/>
      <c r="JC427" s="33"/>
      <c r="JD427" s="33"/>
      <c r="JE427" s="33"/>
      <c r="JF427" s="34"/>
      <c r="JG427" s="33"/>
      <c r="JH427" s="33"/>
      <c r="JI427" s="33"/>
      <c r="JJ427" s="34"/>
      <c r="JK427" s="33"/>
      <c r="JL427" s="33"/>
      <c r="JM427" s="33"/>
      <c r="JN427" s="34"/>
      <c r="JO427" s="33"/>
      <c r="JP427" s="33"/>
      <c r="JQ427" s="33"/>
      <c r="JR427" s="34"/>
      <c r="JS427" s="33"/>
      <c r="JT427" s="33"/>
      <c r="JU427" s="33"/>
      <c r="JV427" s="34"/>
      <c r="JW427" s="33"/>
      <c r="JX427" s="33"/>
      <c r="JY427" s="33"/>
      <c r="JZ427" s="34"/>
      <c r="KA427" s="33"/>
      <c r="KB427" s="33"/>
      <c r="KC427" s="33"/>
      <c r="KD427" s="34"/>
      <c r="KE427" s="33"/>
      <c r="KF427" s="33"/>
      <c r="KG427" s="33"/>
      <c r="KH427" s="34"/>
      <c r="KI427" s="33"/>
      <c r="KJ427" s="33"/>
      <c r="KK427" s="33"/>
      <c r="KL427" s="34"/>
      <c r="KM427" s="33"/>
      <c r="KN427" s="33"/>
      <c r="KO427" s="33"/>
      <c r="KP427" s="34"/>
      <c r="KQ427" s="33"/>
      <c r="KR427" s="33"/>
      <c r="KS427" s="33"/>
      <c r="KT427" s="34"/>
      <c r="KU427" s="33"/>
      <c r="KV427" s="33"/>
      <c r="KW427" s="33"/>
      <c r="KX427" s="34"/>
      <c r="KY427" s="33"/>
      <c r="KZ427" s="33"/>
      <c r="LA427" s="33"/>
      <c r="LB427" s="34"/>
      <c r="LC427" s="33"/>
      <c r="LD427" s="33"/>
      <c r="LE427" s="33"/>
      <c r="LF427" s="34"/>
      <c r="LG427" s="33"/>
      <c r="LH427" s="33"/>
      <c r="LI427" s="33"/>
      <c r="LJ427" s="34"/>
      <c r="LK427" s="33"/>
      <c r="LL427" s="33"/>
      <c r="LM427" s="33"/>
      <c r="LN427" s="34"/>
      <c r="LO427" s="33"/>
      <c r="LP427" s="33"/>
      <c r="LQ427" s="33"/>
      <c r="LR427" s="34"/>
      <c r="LS427" s="33"/>
      <c r="LT427" s="33"/>
      <c r="LU427" s="33"/>
      <c r="LV427" s="34"/>
      <c r="LW427" s="33"/>
      <c r="LX427" s="33"/>
      <c r="LY427" s="33"/>
      <c r="LZ427" s="34"/>
      <c r="MA427" s="33"/>
      <c r="MB427" s="33"/>
      <c r="MC427" s="33"/>
      <c r="MD427" s="34"/>
      <c r="ME427" s="33"/>
      <c r="MF427" s="33"/>
      <c r="MG427" s="33"/>
      <c r="MH427" s="34"/>
      <c r="MI427" s="33"/>
      <c r="MJ427" s="33"/>
      <c r="MK427" s="33"/>
      <c r="ML427" s="34"/>
      <c r="MM427" s="33"/>
      <c r="MN427" s="33"/>
      <c r="MO427" s="33"/>
      <c r="MP427" s="34"/>
      <c r="MQ427" s="33"/>
      <c r="MR427" s="33"/>
      <c r="MS427" s="33"/>
      <c r="MT427" s="34"/>
      <c r="MU427" s="33"/>
      <c r="MV427" s="33"/>
      <c r="MW427" s="33"/>
      <c r="MX427" s="34"/>
      <c r="MY427" s="33"/>
      <c r="MZ427" s="33"/>
      <c r="NA427" s="33"/>
      <c r="NB427" s="34"/>
      <c r="NC427" s="33"/>
      <c r="ND427" s="33"/>
      <c r="NE427" s="33"/>
      <c r="NF427" s="34"/>
      <c r="NG427" s="33"/>
      <c r="NH427" s="33"/>
      <c r="NI427" s="33"/>
      <c r="NJ427" s="34"/>
      <c r="NK427" s="33"/>
      <c r="NL427" s="33"/>
      <c r="NM427" s="33"/>
      <c r="NN427" s="34"/>
      <c r="NO427" s="33"/>
      <c r="NP427" s="33"/>
      <c r="NQ427" s="33"/>
      <c r="NR427" s="34"/>
      <c r="NS427" s="33"/>
      <c r="NT427" s="33"/>
      <c r="NU427" s="33"/>
      <c r="NV427" s="34"/>
      <c r="NW427" s="33"/>
      <c r="NX427" s="33"/>
      <c r="NY427" s="33"/>
      <c r="NZ427" s="34"/>
      <c r="OA427" s="33"/>
      <c r="OB427" s="33"/>
      <c r="OC427" s="33"/>
      <c r="OD427" s="34"/>
      <c r="OE427" s="33"/>
      <c r="OF427" s="33"/>
      <c r="OG427" s="33"/>
      <c r="OH427" s="34"/>
      <c r="OI427" s="33"/>
      <c r="OJ427" s="33"/>
      <c r="OK427" s="33"/>
      <c r="OL427" s="34"/>
      <c r="OM427" s="33"/>
      <c r="ON427" s="33"/>
      <c r="OO427" s="33"/>
      <c r="OP427" s="34"/>
      <c r="OQ427" s="33"/>
      <c r="OR427" s="33"/>
      <c r="OS427" s="33"/>
      <c r="OT427" s="34"/>
      <c r="OU427" s="33"/>
      <c r="OV427" s="33"/>
      <c r="OW427" s="33"/>
      <c r="OX427" s="34"/>
      <c r="OY427" s="33"/>
      <c r="OZ427" s="33"/>
      <c r="PA427" s="33"/>
      <c r="PB427" s="34"/>
      <c r="PC427" s="33"/>
      <c r="PD427" s="33"/>
      <c r="PE427" s="33"/>
      <c r="PF427" s="34"/>
      <c r="PG427" s="33"/>
      <c r="PH427" s="33"/>
      <c r="PI427" s="33"/>
      <c r="PJ427" s="34"/>
      <c r="PK427" s="33"/>
      <c r="PL427" s="33"/>
      <c r="PM427" s="33"/>
      <c r="PN427" s="34"/>
      <c r="PO427" s="33"/>
      <c r="PP427" s="33"/>
      <c r="PQ427" s="33"/>
      <c r="PR427" s="34"/>
      <c r="PS427" s="33"/>
      <c r="PT427" s="33"/>
      <c r="PU427" s="33"/>
      <c r="PV427" s="34"/>
      <c r="PW427" s="33"/>
      <c r="PX427" s="33"/>
      <c r="PY427" s="33"/>
      <c r="PZ427" s="34"/>
      <c r="QA427" s="33"/>
      <c r="QB427" s="33"/>
      <c r="QC427" s="33"/>
      <c r="QD427" s="34"/>
      <c r="QE427" s="33"/>
      <c r="QF427" s="33"/>
      <c r="QG427" s="33"/>
      <c r="QH427" s="34"/>
      <c r="QI427" s="33"/>
      <c r="QJ427" s="33"/>
      <c r="QK427" s="33"/>
      <c r="QL427" s="34"/>
      <c r="QM427" s="33"/>
      <c r="QN427" s="33"/>
      <c r="QO427" s="33"/>
      <c r="QP427" s="34"/>
      <c r="QQ427" s="33"/>
      <c r="QR427" s="33"/>
      <c r="QS427" s="33"/>
      <c r="QT427" s="34"/>
      <c r="QU427" s="33"/>
      <c r="QV427" s="33"/>
      <c r="QW427" s="33"/>
      <c r="QX427" s="34"/>
      <c r="QY427" s="33"/>
      <c r="QZ427" s="33"/>
      <c r="RA427" s="33"/>
      <c r="RB427" s="34"/>
      <c r="RC427" s="33"/>
      <c r="RD427" s="33"/>
      <c r="RE427" s="33"/>
      <c r="RF427" s="34"/>
      <c r="RG427" s="33"/>
      <c r="RH427" s="33"/>
      <c r="RI427" s="33"/>
      <c r="RJ427" s="34"/>
      <c r="RK427" s="33"/>
      <c r="RL427" s="33"/>
      <c r="RM427" s="33"/>
      <c r="RN427" s="34"/>
      <c r="RO427" s="33"/>
      <c r="RP427" s="33"/>
      <c r="RQ427" s="33"/>
      <c r="RR427" s="34"/>
      <c r="RS427" s="33"/>
      <c r="RT427" s="33"/>
      <c r="RU427" s="33"/>
      <c r="RV427" s="34"/>
      <c r="RW427" s="33"/>
      <c r="RX427" s="33"/>
      <c r="RY427" s="33"/>
      <c r="RZ427" s="34"/>
      <c r="SA427" s="33"/>
      <c r="SB427" s="33"/>
      <c r="SC427" s="33"/>
      <c r="SD427" s="34"/>
      <c r="SE427" s="33"/>
      <c r="SF427" s="33"/>
      <c r="SG427" s="33"/>
      <c r="SH427" s="34"/>
      <c r="SI427" s="33"/>
      <c r="SJ427" s="33"/>
      <c r="SK427" s="33"/>
      <c r="SL427" s="34"/>
      <c r="SM427" s="33"/>
      <c r="SN427" s="33"/>
      <c r="SO427" s="33"/>
      <c r="SP427" s="34"/>
      <c r="SQ427" s="33"/>
      <c r="SR427" s="33"/>
      <c r="SS427" s="33"/>
      <c r="ST427" s="34"/>
      <c r="SU427" s="33"/>
      <c r="SV427" s="33"/>
      <c r="SW427" s="33"/>
      <c r="SX427" s="34"/>
      <c r="SY427" s="33"/>
      <c r="SZ427" s="33"/>
      <c r="TA427" s="33"/>
      <c r="TB427" s="34"/>
      <c r="TC427" s="33"/>
      <c r="TD427" s="33"/>
      <c r="TE427" s="33"/>
      <c r="TF427" s="34"/>
      <c r="TG427" s="33"/>
      <c r="TH427" s="33"/>
      <c r="TI427" s="33"/>
      <c r="TJ427" s="34"/>
      <c r="TK427" s="33"/>
      <c r="TL427" s="33"/>
      <c r="TM427" s="33"/>
      <c r="TN427" s="34"/>
      <c r="TO427" s="33"/>
      <c r="TP427" s="33"/>
      <c r="TQ427" s="33"/>
      <c r="TR427" s="34"/>
      <c r="TS427" s="33"/>
      <c r="TT427" s="33"/>
      <c r="TU427" s="33"/>
      <c r="TV427" s="34"/>
      <c r="TW427" s="33"/>
      <c r="TX427" s="33"/>
      <c r="TY427" s="33"/>
      <c r="TZ427" s="34"/>
      <c r="UA427" s="33"/>
      <c r="UB427" s="33"/>
      <c r="UC427" s="33"/>
      <c r="UD427" s="34"/>
      <c r="UE427" s="33"/>
      <c r="UF427" s="33"/>
      <c r="UG427" s="33"/>
      <c r="UH427" s="34"/>
      <c r="UI427" s="33"/>
      <c r="UJ427" s="33"/>
      <c r="UK427" s="33"/>
      <c r="UL427" s="34"/>
      <c r="UM427" s="33"/>
      <c r="UN427" s="33"/>
      <c r="UO427" s="33"/>
      <c r="UP427" s="34"/>
      <c r="UQ427" s="33"/>
      <c r="UR427" s="33"/>
      <c r="US427" s="33"/>
      <c r="UT427" s="34"/>
      <c r="UU427" s="33"/>
      <c r="UV427" s="33"/>
      <c r="UW427" s="33"/>
      <c r="UX427" s="34"/>
      <c r="UY427" s="33"/>
      <c r="UZ427" s="33"/>
      <c r="VA427" s="33"/>
      <c r="VB427" s="34"/>
      <c r="VC427" s="33"/>
      <c r="VD427" s="33"/>
      <c r="VE427" s="33"/>
      <c r="VF427" s="34"/>
      <c r="VG427" s="33"/>
      <c r="VH427" s="33"/>
      <c r="VI427" s="33"/>
      <c r="VJ427" s="34"/>
      <c r="VK427" s="33"/>
      <c r="VL427" s="33"/>
      <c r="VM427" s="33"/>
      <c r="VN427" s="34"/>
      <c r="VO427" s="33"/>
      <c r="VP427" s="33"/>
      <c r="VQ427" s="33"/>
      <c r="VR427" s="34"/>
      <c r="VS427" s="33"/>
      <c r="VT427" s="33"/>
      <c r="VU427" s="33"/>
      <c r="VV427" s="34"/>
      <c r="VW427" s="33"/>
      <c r="VX427" s="33"/>
      <c r="VY427" s="33"/>
      <c r="VZ427" s="34"/>
      <c r="WA427" s="33"/>
      <c r="WB427" s="33"/>
      <c r="WC427" s="33"/>
      <c r="WD427" s="34"/>
      <c r="WE427" s="33"/>
      <c r="WF427" s="33"/>
      <c r="WG427" s="33"/>
      <c r="WH427" s="34"/>
      <c r="WI427" s="33"/>
      <c r="WJ427" s="33"/>
      <c r="WK427" s="33"/>
      <c r="WL427" s="34"/>
      <c r="WM427" s="33"/>
      <c r="WN427" s="33"/>
      <c r="WO427" s="33"/>
      <c r="WP427" s="34"/>
      <c r="WQ427" s="33"/>
      <c r="WR427" s="33"/>
      <c r="WS427" s="33"/>
      <c r="WT427" s="34"/>
      <c r="WU427" s="33"/>
      <c r="WV427" s="33"/>
      <c r="WW427" s="33"/>
      <c r="WX427" s="34"/>
      <c r="WY427" s="33"/>
      <c r="WZ427" s="33"/>
      <c r="XA427" s="33"/>
      <c r="XB427" s="34"/>
      <c r="XC427" s="33"/>
      <c r="XD427" s="33"/>
      <c r="XE427" s="33"/>
      <c r="XF427" s="34"/>
      <c r="XG427" s="33"/>
      <c r="XH427" s="33"/>
      <c r="XI427" s="33"/>
      <c r="XJ427" s="34"/>
      <c r="XK427" s="33"/>
      <c r="XL427" s="33"/>
      <c r="XM427" s="33"/>
      <c r="XN427" s="34"/>
      <c r="XO427" s="33"/>
      <c r="XP427" s="33"/>
      <c r="XQ427" s="33"/>
      <c r="XR427" s="34"/>
      <c r="XS427" s="33"/>
      <c r="XT427" s="33"/>
      <c r="XU427" s="33"/>
      <c r="XV427" s="34"/>
      <c r="XW427" s="33"/>
      <c r="XX427" s="33"/>
      <c r="XY427" s="33"/>
      <c r="XZ427" s="34"/>
      <c r="YA427" s="33"/>
      <c r="YB427" s="33"/>
      <c r="YC427" s="33"/>
      <c r="YD427" s="34"/>
      <c r="YE427" s="33"/>
      <c r="YF427" s="33"/>
      <c r="YG427" s="33"/>
      <c r="YH427" s="34"/>
      <c r="YI427" s="33"/>
      <c r="YJ427" s="33"/>
      <c r="YK427" s="33"/>
      <c r="YL427" s="34"/>
      <c r="YM427" s="33"/>
      <c r="YN427" s="33"/>
      <c r="YO427" s="33"/>
      <c r="YP427" s="34"/>
      <c r="YQ427" s="33"/>
      <c r="YR427" s="33"/>
      <c r="YS427" s="33"/>
      <c r="YT427" s="34"/>
      <c r="YU427" s="33"/>
      <c r="YV427" s="33"/>
      <c r="YW427" s="33"/>
      <c r="YX427" s="34"/>
      <c r="YY427" s="33"/>
      <c r="YZ427" s="33"/>
      <c r="ZA427" s="33"/>
      <c r="ZB427" s="34"/>
      <c r="ZC427" s="33"/>
      <c r="ZD427" s="33"/>
      <c r="ZE427" s="33"/>
      <c r="ZF427" s="34"/>
      <c r="ZG427" s="33"/>
      <c r="ZH427" s="33"/>
      <c r="ZI427" s="33"/>
      <c r="ZJ427" s="34"/>
      <c r="ZK427" s="33"/>
      <c r="ZL427" s="33"/>
      <c r="ZM427" s="33"/>
      <c r="ZN427" s="34"/>
      <c r="ZO427" s="33"/>
      <c r="ZP427" s="33"/>
      <c r="ZQ427" s="33"/>
      <c r="ZR427" s="34"/>
      <c r="ZS427" s="33"/>
      <c r="ZT427" s="33"/>
      <c r="ZU427" s="33"/>
      <c r="ZV427" s="34"/>
      <c r="ZW427" s="33"/>
      <c r="ZX427" s="33"/>
      <c r="ZY427" s="33"/>
      <c r="ZZ427" s="34"/>
      <c r="AAA427" s="33"/>
      <c r="AAB427" s="33"/>
      <c r="AAC427" s="33"/>
      <c r="AAD427" s="34"/>
      <c r="AAE427" s="33"/>
      <c r="AAF427" s="33"/>
      <c r="AAG427" s="33"/>
      <c r="AAH427" s="34"/>
      <c r="AAI427" s="33"/>
      <c r="AAJ427" s="33"/>
      <c r="AAK427" s="33"/>
      <c r="AAL427" s="34"/>
      <c r="AAM427" s="33"/>
      <c r="AAN427" s="33"/>
      <c r="AAO427" s="33"/>
      <c r="AAP427" s="34"/>
      <c r="AAQ427" s="33"/>
      <c r="AAR427" s="33"/>
      <c r="AAS427" s="33"/>
      <c r="AAT427" s="34"/>
      <c r="AAU427" s="33"/>
      <c r="AAV427" s="33"/>
      <c r="AAW427" s="33"/>
      <c r="AAX427" s="34"/>
      <c r="AAY427" s="33"/>
      <c r="AAZ427" s="33"/>
      <c r="ABA427" s="33"/>
      <c r="ABB427" s="34"/>
      <c r="ABC427" s="33"/>
      <c r="ABD427" s="33"/>
      <c r="ABE427" s="33"/>
      <c r="ABF427" s="34"/>
      <c r="ABG427" s="33"/>
      <c r="ABH427" s="33"/>
      <c r="ABI427" s="33"/>
      <c r="ABJ427" s="34"/>
      <c r="ABK427" s="33"/>
      <c r="ABL427" s="33"/>
      <c r="ABM427" s="33"/>
      <c r="ABN427" s="34"/>
      <c r="ABO427" s="33"/>
      <c r="ABP427" s="33"/>
      <c r="ABQ427" s="33"/>
      <c r="ABR427" s="34"/>
      <c r="ABS427" s="33"/>
      <c r="ABT427" s="33"/>
      <c r="ABU427" s="33"/>
      <c r="ABV427" s="34"/>
      <c r="ABW427" s="33"/>
      <c r="ABX427" s="33"/>
      <c r="ABY427" s="33"/>
      <c r="ABZ427" s="34"/>
      <c r="ACA427" s="33"/>
      <c r="ACB427" s="33"/>
      <c r="ACC427" s="33"/>
      <c r="ACD427" s="34"/>
      <c r="ACE427" s="33"/>
      <c r="ACF427" s="33"/>
      <c r="ACG427" s="33"/>
      <c r="ACH427" s="34"/>
      <c r="ACI427" s="33"/>
      <c r="ACJ427" s="33"/>
      <c r="ACK427" s="33"/>
      <c r="ACL427" s="34"/>
      <c r="ACM427" s="33"/>
      <c r="ACN427" s="33"/>
      <c r="ACO427" s="33"/>
      <c r="ACP427" s="34"/>
      <c r="ACQ427" s="33"/>
      <c r="ACR427" s="33"/>
      <c r="ACS427" s="33"/>
      <c r="ACT427" s="34"/>
      <c r="ACU427" s="33"/>
      <c r="ACV427" s="33"/>
      <c r="ACW427" s="33"/>
      <c r="ACX427" s="34"/>
      <c r="ACY427" s="33"/>
      <c r="ACZ427" s="33"/>
      <c r="ADA427" s="33"/>
      <c r="ADB427" s="34"/>
      <c r="ADC427" s="33"/>
      <c r="ADD427" s="33"/>
      <c r="ADE427" s="33"/>
      <c r="ADF427" s="34"/>
      <c r="ADG427" s="33"/>
      <c r="ADH427" s="33"/>
      <c r="ADI427" s="33"/>
      <c r="ADJ427" s="34"/>
      <c r="ADK427" s="33"/>
      <c r="ADL427" s="33"/>
      <c r="ADM427" s="33"/>
      <c r="ADN427" s="34"/>
      <c r="ADO427" s="33"/>
      <c r="ADP427" s="33"/>
      <c r="ADQ427" s="33"/>
      <c r="ADR427" s="34"/>
      <c r="ADS427" s="33"/>
      <c r="ADT427" s="33"/>
      <c r="ADU427" s="33"/>
      <c r="ADV427" s="34"/>
      <c r="ADW427" s="33"/>
      <c r="ADX427" s="33"/>
      <c r="ADY427" s="33"/>
      <c r="ADZ427" s="34"/>
      <c r="AEA427" s="33"/>
      <c r="AEB427" s="33"/>
      <c r="AEC427" s="33"/>
      <c r="AED427" s="34"/>
      <c r="AEE427" s="33"/>
      <c r="AEF427" s="33"/>
      <c r="AEG427" s="33"/>
      <c r="AEH427" s="34"/>
      <c r="AEI427" s="33"/>
      <c r="AEJ427" s="33"/>
      <c r="AEK427" s="33"/>
      <c r="AEL427" s="34"/>
      <c r="AEM427" s="33"/>
      <c r="AEN427" s="33"/>
      <c r="AEO427" s="33"/>
      <c r="AEP427" s="34"/>
      <c r="AEQ427" s="33"/>
      <c r="AER427" s="33"/>
      <c r="AES427" s="33"/>
      <c r="AET427" s="34"/>
      <c r="AEU427" s="33"/>
      <c r="AEV427" s="33"/>
      <c r="AEW427" s="33"/>
      <c r="AEX427" s="34"/>
      <c r="AEY427" s="33"/>
      <c r="AEZ427" s="33"/>
      <c r="AFA427" s="33"/>
      <c r="AFB427" s="34"/>
      <c r="AFC427" s="33"/>
      <c r="AFD427" s="33"/>
      <c r="AFE427" s="33"/>
      <c r="AFF427" s="34"/>
      <c r="AFG427" s="33"/>
      <c r="AFH427" s="33"/>
      <c r="AFI427" s="33"/>
      <c r="AFJ427" s="34"/>
      <c r="AFK427" s="33"/>
      <c r="AFL427" s="33"/>
      <c r="AFM427" s="33"/>
      <c r="AFN427" s="34"/>
      <c r="AFO427" s="33"/>
      <c r="AFP427" s="33"/>
      <c r="AFQ427" s="33"/>
      <c r="AFR427" s="34"/>
      <c r="AFS427" s="33"/>
      <c r="AFT427" s="33"/>
      <c r="AFU427" s="33"/>
      <c r="AFV427" s="34"/>
      <c r="AFW427" s="33"/>
      <c r="AFX427" s="33"/>
      <c r="AFY427" s="33"/>
      <c r="AFZ427" s="34"/>
      <c r="AGA427" s="33"/>
      <c r="AGB427" s="33"/>
      <c r="AGC427" s="33"/>
      <c r="AGD427" s="34"/>
      <c r="AGE427" s="33"/>
      <c r="AGF427" s="33"/>
      <c r="AGG427" s="33"/>
      <c r="AGH427" s="33"/>
      <c r="AGI427" s="33"/>
      <c r="AGJ427" s="34"/>
      <c r="AGK427" s="33"/>
      <c r="AGL427" s="33"/>
      <c r="AGM427" s="33"/>
      <c r="AGN427" s="33"/>
      <c r="AGO427" s="34"/>
      <c r="AGP427" s="34"/>
      <c r="AGQ427" s="33"/>
      <c r="AGR427" s="33"/>
      <c r="AGS427" s="33"/>
      <c r="AGT427" s="33"/>
      <c r="AGU427" s="34"/>
      <c r="AGV427" s="34"/>
      <c r="AGW427" s="33"/>
      <c r="AGX427" s="33"/>
      <c r="AGY427" s="33"/>
      <c r="AGZ427" s="33"/>
      <c r="AHA427" s="34"/>
      <c r="AHB427" s="34"/>
      <c r="AHC427" s="33"/>
      <c r="AHD427" s="33"/>
      <c r="AHE427" s="33"/>
      <c r="AHF427" s="33"/>
      <c r="AHG427" s="34"/>
      <c r="AHH427" s="34"/>
      <c r="AHI427" s="33"/>
      <c r="AHJ427" s="33"/>
      <c r="AHK427" s="33"/>
      <c r="AHL427" s="33"/>
      <c r="AHM427" s="34"/>
      <c r="AHN427" s="34"/>
      <c r="AHO427" s="33"/>
      <c r="AHP427" s="33"/>
      <c r="AHQ427" s="33"/>
      <c r="AHR427" s="34"/>
      <c r="AHS427" s="33"/>
      <c r="AHT427" s="33"/>
      <c r="AHU427" s="33"/>
      <c r="AHV427" s="34"/>
      <c r="AHW427" s="33"/>
      <c r="AHX427" s="33"/>
      <c r="AHY427" s="33"/>
      <c r="AHZ427" s="34"/>
      <c r="AIA427" s="33"/>
      <c r="AIB427" s="33"/>
      <c r="AIC427" s="33"/>
      <c r="AID427" s="34"/>
      <c r="AIE427" s="33"/>
      <c r="AIF427" s="33"/>
      <c r="AIG427" s="33"/>
      <c r="AIH427" s="34"/>
    </row>
    <row r="428" spans="1:918" s="5" customFormat="1" outlineLevel="1" x14ac:dyDescent="0.25">
      <c r="A428" s="43">
        <v>1</v>
      </c>
      <c r="B428" s="50" t="s">
        <v>271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38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61"/>
      <c r="AN428" s="57"/>
      <c r="AO428" s="57" t="s">
        <v>387</v>
      </c>
      <c r="AP428" s="57" t="s">
        <v>387</v>
      </c>
      <c r="AQ428" s="61"/>
      <c r="AR428" s="57"/>
      <c r="AS428" s="57"/>
      <c r="AT428" s="57"/>
      <c r="AU428" s="57" t="s">
        <v>387</v>
      </c>
      <c r="AV428" s="57" t="s">
        <v>387</v>
      </c>
      <c r="AW428" s="57" t="s">
        <v>387</v>
      </c>
      <c r="AX428" s="57"/>
      <c r="AY428" s="57" t="s">
        <v>387</v>
      </c>
      <c r="AZ428" s="57" t="s">
        <v>387</v>
      </c>
      <c r="BA428" s="57" t="s">
        <v>387</v>
      </c>
      <c r="BB428" s="57" t="s">
        <v>387</v>
      </c>
      <c r="BC428" s="57"/>
      <c r="BD428" s="57"/>
      <c r="BE428" s="57"/>
      <c r="BF428" s="57"/>
      <c r="BG428" s="57" t="s">
        <v>387</v>
      </c>
      <c r="BH428" s="57" t="s">
        <v>387</v>
      </c>
      <c r="BI428" s="38"/>
      <c r="BJ428" s="38"/>
      <c r="BK428" s="61"/>
      <c r="BL428" s="57"/>
      <c r="BM428" s="57" t="s">
        <v>387</v>
      </c>
      <c r="BN428" s="57" t="s">
        <v>387</v>
      </c>
      <c r="BO428" s="57"/>
      <c r="BP428" s="57" t="s">
        <v>387</v>
      </c>
      <c r="BQ428" s="57"/>
      <c r="BR428" s="57"/>
      <c r="BS428" s="57" t="s">
        <v>387</v>
      </c>
      <c r="BT428" s="57"/>
      <c r="BU428" s="57" t="s">
        <v>387</v>
      </c>
      <c r="BV428" s="57" t="s">
        <v>387</v>
      </c>
      <c r="BW428" s="57"/>
      <c r="BX428" s="57"/>
      <c r="BY428" s="57"/>
      <c r="BZ428" s="57"/>
      <c r="CA428" s="57" t="s">
        <v>387</v>
      </c>
      <c r="CB428" s="57" t="s">
        <v>387</v>
      </c>
      <c r="CC428" s="38"/>
      <c r="CD428" s="38"/>
      <c r="CE428" s="61"/>
      <c r="CF428" s="57" t="s">
        <v>387</v>
      </c>
      <c r="CG428" s="57" t="s">
        <v>387</v>
      </c>
      <c r="CH428" s="57" t="s">
        <v>387</v>
      </c>
      <c r="CI428" s="57"/>
      <c r="CJ428" s="57"/>
      <c r="CK428" s="57" t="s">
        <v>387</v>
      </c>
      <c r="CL428" s="57"/>
      <c r="CM428" s="57"/>
      <c r="CN428" s="57" t="s">
        <v>387</v>
      </c>
      <c r="CO428" s="57" t="s">
        <v>387</v>
      </c>
      <c r="CP428" s="57" t="s">
        <v>387</v>
      </c>
      <c r="CQ428" s="57"/>
      <c r="CR428" s="57"/>
      <c r="CS428" s="57" t="s">
        <v>387</v>
      </c>
      <c r="CT428" s="57"/>
      <c r="CU428" s="57"/>
      <c r="CV428" s="57"/>
      <c r="CW428" s="38"/>
      <c r="CX428" s="38"/>
      <c r="CY428" s="37"/>
      <c r="CZ428" s="38"/>
      <c r="DA428" s="38"/>
      <c r="DB428" s="38"/>
      <c r="DC428" s="38"/>
      <c r="DD428" s="38"/>
      <c r="DE428" s="38" t="s">
        <v>387</v>
      </c>
      <c r="DF428" s="38"/>
      <c r="DG428" s="38" t="s">
        <v>387</v>
      </c>
      <c r="DH428" s="38" t="s">
        <v>387</v>
      </c>
      <c r="DI428" s="38"/>
      <c r="DJ428" s="38"/>
      <c r="DK428" s="38" t="s">
        <v>387</v>
      </c>
      <c r="DL428" s="38" t="s">
        <v>387</v>
      </c>
      <c r="DM428" s="38"/>
      <c r="DN428" s="38"/>
      <c r="DO428" s="38"/>
      <c r="DP428" s="38"/>
      <c r="DQ428" s="38"/>
      <c r="DR428" s="38"/>
      <c r="DS428" s="61"/>
      <c r="DT428" s="57"/>
      <c r="DU428" s="57"/>
      <c r="DV428" s="57"/>
      <c r="DW428" s="57" t="s">
        <v>387</v>
      </c>
      <c r="DX428" s="57"/>
      <c r="DY428" s="57" t="s">
        <v>387</v>
      </c>
      <c r="DZ428" s="57"/>
      <c r="EA428" s="57"/>
      <c r="EB428" s="57" t="s">
        <v>387</v>
      </c>
      <c r="EC428" s="57" t="s">
        <v>387</v>
      </c>
      <c r="ED428" s="57" t="s">
        <v>387</v>
      </c>
      <c r="EE428" s="57" t="s">
        <v>387</v>
      </c>
      <c r="EF428" s="57" t="s">
        <v>387</v>
      </c>
      <c r="EG428" s="57"/>
      <c r="EH428" s="57"/>
      <c r="EI428" s="57"/>
      <c r="EJ428" s="57"/>
      <c r="EK428" s="57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 t="s">
        <v>387</v>
      </c>
      <c r="EV428" s="38" t="s">
        <v>387</v>
      </c>
      <c r="EW428" s="38" t="s">
        <v>387</v>
      </c>
      <c r="EX428" s="38" t="s">
        <v>387</v>
      </c>
      <c r="EY428" s="38"/>
      <c r="EZ428" s="38" t="s">
        <v>387</v>
      </c>
      <c r="FA428" s="38" t="s">
        <v>387</v>
      </c>
      <c r="FB428" s="38"/>
      <c r="FC428" s="38" t="s">
        <v>387</v>
      </c>
      <c r="FD428" s="38" t="s">
        <v>387</v>
      </c>
      <c r="FE428" s="38"/>
      <c r="FF428" s="38"/>
      <c r="FG428" s="37"/>
      <c r="FH428" s="38" t="s">
        <v>387</v>
      </c>
      <c r="FI428" s="38" t="s">
        <v>387</v>
      </c>
      <c r="FJ428" s="38" t="s">
        <v>387</v>
      </c>
      <c r="FK428" s="38" t="s">
        <v>387</v>
      </c>
      <c r="FL428" s="38" t="s">
        <v>387</v>
      </c>
      <c r="FM428" s="38" t="s">
        <v>387</v>
      </c>
      <c r="FN428" s="38"/>
      <c r="FO428" s="38"/>
      <c r="FP428" s="38" t="s">
        <v>387</v>
      </c>
      <c r="FQ428" s="38"/>
      <c r="FR428" s="38" t="s">
        <v>387</v>
      </c>
      <c r="FS428" s="38" t="s">
        <v>387</v>
      </c>
      <c r="FT428" s="38" t="s">
        <v>387</v>
      </c>
      <c r="FU428" s="38" t="s">
        <v>387</v>
      </c>
      <c r="FV428" s="38"/>
      <c r="FW428" s="38" t="s">
        <v>387</v>
      </c>
      <c r="FX428" s="38" t="s">
        <v>387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 t="s">
        <v>387</v>
      </c>
      <c r="GO428" s="38" t="s">
        <v>387</v>
      </c>
      <c r="GP428" s="38"/>
      <c r="GQ428" s="38" t="s">
        <v>387</v>
      </c>
      <c r="GR428" s="38" t="s">
        <v>387</v>
      </c>
      <c r="GS428" s="38"/>
      <c r="GT428" s="38"/>
      <c r="GU428" s="37"/>
      <c r="GV428" s="38"/>
      <c r="GW428" s="38"/>
      <c r="GX428" s="38"/>
      <c r="GY428" s="38" t="s">
        <v>387</v>
      </c>
      <c r="GZ428" s="38" t="s">
        <v>387</v>
      </c>
      <c r="HA428" s="38" t="s">
        <v>387</v>
      </c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 t="s">
        <v>387</v>
      </c>
      <c r="HR428" s="38" t="s">
        <v>387</v>
      </c>
      <c r="HS428" s="38"/>
      <c r="HT428" s="38" t="s">
        <v>387</v>
      </c>
      <c r="HU428" s="38" t="s">
        <v>387</v>
      </c>
      <c r="HV428" s="38"/>
      <c r="HW428" s="38"/>
      <c r="HX428" s="38" t="s">
        <v>387</v>
      </c>
      <c r="HY428" s="38" t="s">
        <v>387</v>
      </c>
      <c r="HZ428" s="38"/>
      <c r="IA428" s="38"/>
      <c r="IB428" s="38" t="s">
        <v>387</v>
      </c>
      <c r="IC428" s="38"/>
      <c r="ID428" s="38"/>
      <c r="IE428" s="38" t="s">
        <v>387</v>
      </c>
      <c r="IF428" s="38" t="s">
        <v>387</v>
      </c>
      <c r="IG428" s="38"/>
      <c r="IH428" s="38"/>
      <c r="II428" s="37"/>
      <c r="IJ428" s="38" t="s">
        <v>387</v>
      </c>
      <c r="IK428" s="38" t="s">
        <v>387</v>
      </c>
      <c r="IL428" s="38" t="s">
        <v>387</v>
      </c>
      <c r="IM428" s="38" t="s">
        <v>387</v>
      </c>
      <c r="IN428" s="38" t="s">
        <v>387</v>
      </c>
      <c r="IO428" s="38" t="s">
        <v>387</v>
      </c>
      <c r="IP428" s="38"/>
      <c r="IQ428" s="38"/>
      <c r="IR428" s="38" t="s">
        <v>387</v>
      </c>
      <c r="IS428" s="38" t="s">
        <v>387</v>
      </c>
      <c r="IT428" s="38" t="s">
        <v>387</v>
      </c>
      <c r="IU428" s="38" t="s">
        <v>387</v>
      </c>
      <c r="IV428" s="38" t="s">
        <v>387</v>
      </c>
      <c r="IW428" s="38" t="s">
        <v>387</v>
      </c>
      <c r="IX428" s="38"/>
      <c r="IY428" s="38" t="s">
        <v>387</v>
      </c>
      <c r="IZ428" s="38" t="s">
        <v>387</v>
      </c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>IF(COUNTIFS($C$7:$AGE$7,"="&amp;$AGK$5,$C428:$AGE428,"б")=0,"",COUNTIFS($C$7:$AGE$7,"="&amp;$AGK$5,$C428:$AGE428,"б"))</f>
        <v/>
      </c>
      <c r="AGG428" s="43" t="str">
        <f>IF(COUNTIFS($C$7:$AGE$7,"="&amp;$AGK$5,$C428:$AGE428,"у")=0,"",COUNTIFS($C$7:$AGE$7,"="&amp;$AGK$5,$C428:$AGE428,"у"))</f>
        <v/>
      </c>
      <c r="AGH428" s="35">
        <f t="shared" ref="AGH428:AGH441" si="1241">IF(COUNTIFS($C$7:$AGE$7,"="&amp;$AGK$1,$C428:$AGE428,"н")=0,"",COUNTIFS($C$7:$AGE$7,"="&amp;$AGK$1,$C428:$AGE428,"н"))</f>
        <v>14</v>
      </c>
      <c r="AGL428" s="36" t="str">
        <f>IF(COUNTIFS($C$6:$AGE$6,9,$C428:$AGE428,"б")=0,"",COUNTIFS($C$6:$AGE$6,9,$C428:$AGE428,"б"))</f>
        <v/>
      </c>
      <c r="AGM428" s="36" t="str">
        <f t="shared" ref="AGM428:AGM441" si="1242">IF(COUNTIFS($C$6:$AGE$6,9,$C428:$AGE428,"у")=0,"",COUNTIFS($C$6:$AGE$6,9,$C428:$AGE428,"у"))</f>
        <v/>
      </c>
      <c r="AGN428" s="39">
        <f>IF(COUNTIFS($C$6:$AGE$6,9,$C428:$AGE428,"н")=0,"",COUNTIFS($C$6:$AGE$6,9,$C428:$AGE428,"н"))</f>
        <v>26</v>
      </c>
      <c r="AGO428" s="36" t="str">
        <f>IF(COUNTIFS($C$6:$AGE$6,10,$C428:$AGE428,"б")=0,"",COUNTIFS($C$6:$AGE$6,10,$C428:$AGE428,"б"))</f>
        <v/>
      </c>
      <c r="AGP428" s="36" t="str">
        <f t="shared" ref="AGP428:AGP441" si="1243">IF(COUNTIFS($C$6:$AGE$6,10,$C428:$AGE428,"у")=0,"",COUNTIFS($C$6:$AGE$6,10,$C428:$AGE428,"у"))</f>
        <v/>
      </c>
      <c r="AGQ428" s="39">
        <f>IF(COUNTIFS($C$6:$AGE$6,10,$C428:$AGE428,"н")=0,"",COUNTIFS($C$6:$AGE$6,10,$C428:$AGE428,"н"))</f>
        <v>34</v>
      </c>
      <c r="AGR428" s="36" t="str">
        <f>IF(COUNTIFS($C$6:$AGE$6,11,$C428:$AGE428,"б")=0,"",COUNTIFS($C$6:$AGE$6,11,$C428:$AGE428,"б"))</f>
        <v/>
      </c>
      <c r="AGS428" s="36" t="str">
        <f t="shared" ref="AGS428:AGS441" si="1244">IF(COUNTIFS($C$6:$AGE$6,11,$C428:$AGE428,"у")=0,"",COUNTIFS($C$6:$AGE$6,11,$C428:$AGE428,"у"))</f>
        <v/>
      </c>
      <c r="AGT428" s="39">
        <f>IF(COUNTIFS($C$6:$AGE$6,11,$C428:$AGE428,"н")=0,"",COUNTIFS($C$6:$AGE$6,11,$C428:$AGE428,"н"))</f>
        <v>30</v>
      </c>
      <c r="AGU428" s="36" t="str">
        <f>IF(COUNTIFS($C$6:$AGE$6,12,$C428:$AGE428,"б")=0,"",COUNTIFS($C$6:$AGE$6,12,$C428:$AGE428,"б"))</f>
        <v/>
      </c>
      <c r="AGV428" s="36" t="str">
        <f t="shared" ref="AGV428:AGV441" si="1245">IF(COUNTIFS($C$6:$AGE$6,12,$C428:$AGE428,"у")=0,"",COUNTIFS($C$6:$AGE$6,12,$C428:$AGE428,"у"))</f>
        <v/>
      </c>
      <c r="AGW428" s="39" t="str">
        <f>IF(COUNTIFS($C$6:$AGE$6,12,$C428:$AGE428,"н")=0,"",COUNTIFS($C$6:$AGE$6,12,$C428:$AGE428,"н"))</f>
        <v/>
      </c>
      <c r="AGX428" s="36" t="str">
        <f>IF(COUNTIFS($C$6:$AGE$6,1,$C428:$AGE428,"б")=0,"",COUNTIFS($C$6:$AGE$6,1,$C428:$AGE428,"б"))</f>
        <v/>
      </c>
      <c r="AGY428" s="36" t="str">
        <f t="shared" ref="AGY428:AGY441" si="1246">IF(COUNTIFS($C$6:$AGE$6,1,$C428:$AGE428,"у")=0,"",COUNTIFS($C$6:$AGE$6,1,$C428:$AGE428,"у"))</f>
        <v/>
      </c>
      <c r="AGZ428" s="39" t="str">
        <f>IF(COUNTIFS($C$6:$AGE$6,1,$C428:$AGE428,"н")=0,"",COUNTIFS($C$6:$AGE$6,1,$C428:$AGE428,"н"))</f>
        <v/>
      </c>
      <c r="AHA428" s="36" t="str">
        <f>IF(COUNTIFS($C$6:$AGE$6,2,$C428:$AGE428,"б")=0,"",COUNTIFS($C$6:$AGE$6,2,$C428:$AGE428,"б"))</f>
        <v/>
      </c>
      <c r="AHB428" s="36" t="str">
        <f t="shared" ref="AHB428:AHB441" si="1247">IF(COUNTIFS($C$6:$AGE$6,2,$C428:$AGE428,"у")=0,"",COUNTIFS($C$6:$AGE$6,2,$C428:$AGE428,"у"))</f>
        <v/>
      </c>
      <c r="AHC428" s="39" t="str">
        <f>IF(COUNTIFS($C$6:$AGE$6,2,$C428:$AGE428,"н")=0,"",COUNTIFS($C$6:$AGE$6,2,$C428:$AGE428,"н"))</f>
        <v/>
      </c>
      <c r="AHD428" s="36" t="str">
        <f>IF(COUNTIFS($C$6:$AGE$6,3,$C428:$AGE428,"б")=0,"",COUNTIFS($C$6:$AGE$6,3,$C428:$AGE428,"б"))</f>
        <v/>
      </c>
      <c r="AHE428" s="36" t="str">
        <f t="shared" ref="AHE428:AHE441" si="1248">IF(COUNTIFS($C$6:$AGE$6,3,$C428:$AGE428,"у")=0,"",COUNTIFS($C$6:$AGE$6,3,$C428:$AGE428,"у"))</f>
        <v/>
      </c>
      <c r="AHF428" s="39" t="str">
        <f>IF(COUNTIFS($C$6:$AGE$6,3,$C428:$AGE428,"н")=0,"",COUNTIFS($C$6:$AGE$6,3,$C428:$AGE428,"н"))</f>
        <v/>
      </c>
      <c r="AHG428" s="36" t="str">
        <f>IF(COUNTIFS($C$6:$AGE$6,4,$C428:$AGE428,"б")=0,"",COUNTIFS($C$6:$AGE$6,4,$C428:$AGE428,"б"))</f>
        <v/>
      </c>
      <c r="AHH428" s="36" t="str">
        <f t="shared" ref="AHH428:AHH441" si="1249">IF(COUNTIFS($C$6:$AGE$6,4,$C428:$AGE428,"у")=0,"",COUNTIFS($C$6:$AGE$6,4,$C428:$AGE428,"у"))</f>
        <v/>
      </c>
      <c r="AHI428" s="39" t="str">
        <f>IF(COUNTIFS($C$6:$AGE$6,4,$C428:$AGE428,"н")=0,"",COUNTIFS($C$6:$AGE$6,4,$C428:$AGE428,"н"))</f>
        <v/>
      </c>
      <c r="AHJ428" s="36" t="str">
        <f>IF(COUNTIFS($C$6:$AGE$6,5,$C428:$AGE428,"б")=0,"",COUNTIFS($C$6:$AGE$6,5,$C428:$AGE428,"б"))</f>
        <v/>
      </c>
      <c r="AHK428" s="36" t="str">
        <f t="shared" ref="AHK428:AHK441" si="1250">IF(COUNTIFS($C$6:$AGE$6,5,$C428:$AGE428,"у")=0,"",COUNTIFS($C$6:$AGE$6,5,$C428:$AGE428,"у"))</f>
        <v/>
      </c>
      <c r="AHL428" s="39" t="str">
        <f>IF(COUNTIFS($C$6:$AGE$6,5,$C428:$AGE428,"н")=0,"",COUNTIFS($C$6:$AGE$6,5,$C428:$AGE428,"н"))</f>
        <v/>
      </c>
      <c r="AHM428" s="36" t="str">
        <f>IF(COUNTIFS($C$6:$AGE$6,6,$C428:$AGE428,"б")=0,"",COUNTIFS($C$6:$AGE$6,6,$C428:$AGE428,"б"))</f>
        <v/>
      </c>
      <c r="AHN428" s="36" t="str">
        <f t="shared" ref="AHN428:AHN441" si="1251">IF(COUNTIFS($C$6:$AGE$6,6,$C428:$AGE428,"у")=0,"",COUNTIFS($C$6:$AGE$6,6,$C428:$AGE428,"у"))</f>
        <v/>
      </c>
      <c r="AHO428" s="39" t="str">
        <f>IF(COUNTIFS($C$6:$AGE$6,6,$C428:$AGE428,"н")=0,"",COUNTIFS($C$6:$AGE$6,6,$C428:$AGE428,"н"))</f>
        <v/>
      </c>
    </row>
    <row r="429" spans="1:918" s="5" customFormat="1" outlineLevel="1" x14ac:dyDescent="0.25">
      <c r="A429" s="43">
        <f>A428+1</f>
        <v>2</v>
      </c>
      <c r="B429" s="50" t="s">
        <v>19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 t="s">
        <v>387</v>
      </c>
      <c r="R429" s="57"/>
      <c r="S429" s="57" t="s">
        <v>387</v>
      </c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 t="s">
        <v>387</v>
      </c>
      <c r="AH429" s="57"/>
      <c r="AI429" s="57" t="s">
        <v>387</v>
      </c>
      <c r="AJ429" s="57"/>
      <c r="AK429" s="57"/>
      <c r="AL429" s="57"/>
      <c r="AM429" s="61"/>
      <c r="AN429" s="57"/>
      <c r="AO429" s="57"/>
      <c r="AP429" s="57"/>
      <c r="AQ429" s="61"/>
      <c r="AR429" s="57" t="s">
        <v>387</v>
      </c>
      <c r="AS429" s="57"/>
      <c r="AT429" s="57"/>
      <c r="AU429" s="57"/>
      <c r="AV429" s="57"/>
      <c r="AW429" s="57"/>
      <c r="AX429" s="57"/>
      <c r="AY429" s="57" t="s">
        <v>387</v>
      </c>
      <c r="AZ429" s="57" t="s">
        <v>387</v>
      </c>
      <c r="BA429" s="57" t="s">
        <v>387</v>
      </c>
      <c r="BB429" s="57" t="s">
        <v>387</v>
      </c>
      <c r="BC429" s="57" t="s">
        <v>387</v>
      </c>
      <c r="BD429" s="57" t="s">
        <v>387</v>
      </c>
      <c r="BE429" s="57" t="s">
        <v>387</v>
      </c>
      <c r="BF429" s="57"/>
      <c r="BG429" s="57" t="s">
        <v>387</v>
      </c>
      <c r="BH429" s="57" t="s">
        <v>387</v>
      </c>
      <c r="BI429" s="38"/>
      <c r="BJ429" s="38"/>
      <c r="BK429" s="61"/>
      <c r="BL429" s="57"/>
      <c r="BM429" s="57" t="s">
        <v>387</v>
      </c>
      <c r="BN429" s="57" t="s">
        <v>387</v>
      </c>
      <c r="BO429" s="57"/>
      <c r="BP429" s="57" t="s">
        <v>387</v>
      </c>
      <c r="BQ429" s="57"/>
      <c r="BR429" s="57"/>
      <c r="BS429" s="57" t="s">
        <v>387</v>
      </c>
      <c r="BT429" s="57"/>
      <c r="BU429" s="57"/>
      <c r="BV429" s="57"/>
      <c r="BW429" s="57"/>
      <c r="BX429" s="57" t="s">
        <v>387</v>
      </c>
      <c r="BY429" s="57" t="s">
        <v>387</v>
      </c>
      <c r="BZ429" s="57"/>
      <c r="CA429" s="57" t="s">
        <v>387</v>
      </c>
      <c r="CB429" s="57" t="s">
        <v>387</v>
      </c>
      <c r="CC429" s="38"/>
      <c r="CD429" s="38"/>
      <c r="CE429" s="61"/>
      <c r="CF429" s="57" t="s">
        <v>387</v>
      </c>
      <c r="CG429" s="57" t="s">
        <v>387</v>
      </c>
      <c r="CH429" s="57" t="s">
        <v>387</v>
      </c>
      <c r="CI429" s="57" t="s">
        <v>387</v>
      </c>
      <c r="CJ429" s="57" t="s">
        <v>387</v>
      </c>
      <c r="CK429" s="57" t="s">
        <v>387</v>
      </c>
      <c r="CL429" s="57"/>
      <c r="CM429" s="57"/>
      <c r="CN429" s="57" t="s">
        <v>387</v>
      </c>
      <c r="CO429" s="57" t="s">
        <v>387</v>
      </c>
      <c r="CP429" s="57" t="s">
        <v>387</v>
      </c>
      <c r="CQ429" s="57"/>
      <c r="CR429" s="57"/>
      <c r="CS429" s="57" t="s">
        <v>387</v>
      </c>
      <c r="CT429" s="57"/>
      <c r="CU429" s="57" t="s">
        <v>387</v>
      </c>
      <c r="CV429" s="57" t="s">
        <v>387</v>
      </c>
      <c r="CW429" s="38"/>
      <c r="CX429" s="38"/>
      <c r="CY429" s="37"/>
      <c r="CZ429" s="38"/>
      <c r="DA429" s="38" t="s">
        <v>387</v>
      </c>
      <c r="DB429" s="38" t="s">
        <v>387</v>
      </c>
      <c r="DC429" s="38"/>
      <c r="DD429" s="38"/>
      <c r="DE429" s="38"/>
      <c r="DF429" s="38"/>
      <c r="DG429" s="38" t="s">
        <v>387</v>
      </c>
      <c r="DH429" s="38" t="s">
        <v>387</v>
      </c>
      <c r="DI429" s="38"/>
      <c r="DJ429" s="38"/>
      <c r="DK429" s="38" t="s">
        <v>387</v>
      </c>
      <c r="DL429" s="38" t="s">
        <v>387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387</v>
      </c>
      <c r="DX429" s="57"/>
      <c r="DY429" s="57"/>
      <c r="DZ429" s="57"/>
      <c r="EA429" s="57"/>
      <c r="EB429" s="57" t="s">
        <v>387</v>
      </c>
      <c r="EC429" s="57" t="s">
        <v>387</v>
      </c>
      <c r="ED429" s="57" t="s">
        <v>387</v>
      </c>
      <c r="EE429" s="57" t="s">
        <v>387</v>
      </c>
      <c r="EF429" s="57" t="s">
        <v>387</v>
      </c>
      <c r="EG429" s="57"/>
      <c r="EH429" s="57"/>
      <c r="EI429" s="57" t="s">
        <v>387</v>
      </c>
      <c r="EJ429" s="57" t="s">
        <v>387</v>
      </c>
      <c r="EK429" s="57"/>
      <c r="EL429" s="38"/>
      <c r="EM429" s="37"/>
      <c r="EN429" s="38"/>
      <c r="EO429" s="38" t="s">
        <v>387</v>
      </c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 t="s">
        <v>387</v>
      </c>
      <c r="FD429" s="38" t="s">
        <v>387</v>
      </c>
      <c r="FE429" s="38"/>
      <c r="FF429" s="38"/>
      <c r="FG429" s="37"/>
      <c r="FH429" s="38" t="s">
        <v>387</v>
      </c>
      <c r="FI429" s="38" t="s">
        <v>387</v>
      </c>
      <c r="FJ429" s="38" t="s">
        <v>387</v>
      </c>
      <c r="FK429" s="38" t="s">
        <v>387</v>
      </c>
      <c r="FL429" s="38" t="s">
        <v>387</v>
      </c>
      <c r="FM429" s="38" t="s">
        <v>387</v>
      </c>
      <c r="FN429" s="38"/>
      <c r="FO429" s="38"/>
      <c r="FP429" s="38"/>
      <c r="FQ429" s="38"/>
      <c r="FR429" s="38"/>
      <c r="FS429" s="38"/>
      <c r="FT429" s="38"/>
      <c r="FU429" s="38"/>
      <c r="FV429" s="38"/>
      <c r="FW429" s="38" t="s">
        <v>387</v>
      </c>
      <c r="FX429" s="38" t="s">
        <v>387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387</v>
      </c>
      <c r="GO429" s="38" t="s">
        <v>387</v>
      </c>
      <c r="GP429" s="38"/>
      <c r="GQ429" s="38" t="s">
        <v>387</v>
      </c>
      <c r="GR429" s="38" t="s">
        <v>387</v>
      </c>
      <c r="GS429" s="38"/>
      <c r="GT429" s="38"/>
      <c r="GU429" s="37"/>
      <c r="GV429" s="38"/>
      <c r="GW429" s="38"/>
      <c r="GX429" s="38"/>
      <c r="GY429" s="38" t="s">
        <v>387</v>
      </c>
      <c r="GZ429" s="38" t="s">
        <v>387</v>
      </c>
      <c r="HA429" s="38" t="s">
        <v>387</v>
      </c>
      <c r="HB429" s="38"/>
      <c r="HC429" s="38"/>
      <c r="HD429" s="38"/>
      <c r="HE429" s="38"/>
      <c r="HF429" s="38"/>
      <c r="HG429" s="38"/>
      <c r="HH429" s="38" t="s">
        <v>387</v>
      </c>
      <c r="HI429" s="38" t="s">
        <v>387</v>
      </c>
      <c r="HJ429" s="38"/>
      <c r="HK429" s="38"/>
      <c r="HL429" s="38" t="s">
        <v>387</v>
      </c>
      <c r="HM429" s="38" t="s">
        <v>387</v>
      </c>
      <c r="HN429" s="38"/>
      <c r="HO429" s="37"/>
      <c r="HP429" s="38"/>
      <c r="HQ429" s="38" t="s">
        <v>387</v>
      </c>
      <c r="HR429" s="38" t="s">
        <v>387</v>
      </c>
      <c r="HS429" s="38"/>
      <c r="HT429" s="38" t="s">
        <v>387</v>
      </c>
      <c r="HU429" s="38" t="s">
        <v>387</v>
      </c>
      <c r="HV429" s="38"/>
      <c r="HW429" s="38"/>
      <c r="HX429" s="38" t="s">
        <v>387</v>
      </c>
      <c r="HY429" s="38" t="s">
        <v>387</v>
      </c>
      <c r="HZ429" s="38"/>
      <c r="IA429" s="38"/>
      <c r="IB429" s="38"/>
      <c r="IC429" s="38"/>
      <c r="ID429" s="38"/>
      <c r="IE429" s="38" t="s">
        <v>387</v>
      </c>
      <c r="IF429" s="38" t="s">
        <v>387</v>
      </c>
      <c r="IG429" s="38"/>
      <c r="IH429" s="38"/>
      <c r="II429" s="37"/>
      <c r="IJ429" s="38" t="s">
        <v>387</v>
      </c>
      <c r="IK429" s="38" t="s">
        <v>387</v>
      </c>
      <c r="IL429" s="38" t="s">
        <v>387</v>
      </c>
      <c r="IM429" s="38" t="s">
        <v>387</v>
      </c>
      <c r="IN429" s="38" t="s">
        <v>387</v>
      </c>
      <c r="IO429" s="38" t="s">
        <v>387</v>
      </c>
      <c r="IP429" s="38"/>
      <c r="IQ429" s="38"/>
      <c r="IR429" s="38"/>
      <c r="IS429" s="38"/>
      <c r="IT429" s="38"/>
      <c r="IU429" s="38"/>
      <c r="IV429" s="38" t="s">
        <v>387</v>
      </c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ref="AGF429:AGF441" si="1252">IF(COUNTIFS($C$7:$AGE$7,"="&amp;$AGK$1,$C429:$AGE429,"б")=0,"",COUNTIFS($C$7:$AGE$7,"="&amp;$AGK$1,$C429:$AGE429,"б"))</f>
        <v/>
      </c>
      <c r="AGG429" s="43" t="str">
        <f t="shared" ref="AGG429:AGG441" si="1253">IF(COUNTIFS($C$7:$AGE$7,"="&amp;$AGK$1,$C429:$AGE429,"у")=0,"",COUNTIFS($C$7:$AGE$7,"="&amp;$AGK$1,$C429:$AGE429,"у"))</f>
        <v/>
      </c>
      <c r="AGH429" s="35">
        <f t="shared" si="1241"/>
        <v>7</v>
      </c>
      <c r="AGL429" s="36" t="str">
        <f t="shared" ref="AGL429:AGL441" si="1254">IF(COUNTIFS($C$6:$AGE$6,9,$C429:$AGE429,"б")=0,"",COUNTIFS($C$6:$AGE$6,9,$C429:$AGE429,"б"))</f>
        <v/>
      </c>
      <c r="AGM429" s="36" t="str">
        <f t="shared" si="1242"/>
        <v/>
      </c>
      <c r="AGN429" s="39">
        <f t="shared" ref="AGN429:AGN441" si="1255">IF(COUNTIFS($C$6:$AGE$6,9,$C429:$AGE429,"н")=0,"",COUNTIFS($C$6:$AGE$6,9,$C429:$AGE429,"н"))</f>
        <v>31</v>
      </c>
      <c r="AGO429" s="36" t="str">
        <f t="shared" ref="AGO429:AGO441" si="1256">IF(COUNTIFS($C$6:$AGE$6,10,$C429:$AGE429,"б")=0,"",COUNTIFS($C$6:$AGE$6,10,$C429:$AGE429,"б"))</f>
        <v/>
      </c>
      <c r="AGP429" s="36" t="str">
        <f t="shared" si="1243"/>
        <v/>
      </c>
      <c r="AGQ429" s="39">
        <f t="shared" ref="AGQ429:AGQ441" si="1257">IF(COUNTIFS($C$6:$AGE$6,10,$C429:$AGE429,"н")=0,"",COUNTIFS($C$6:$AGE$6,10,$C429:$AGE429,"н"))</f>
        <v>28</v>
      </c>
      <c r="AGR429" s="36" t="str">
        <f t="shared" ref="AGR429:AGR441" si="1258">IF(COUNTIFS($C$6:$AGE$6,11,$C429:$AGE429,"б")=0,"",COUNTIFS($C$6:$AGE$6,11,$C429:$AGE429,"б"))</f>
        <v/>
      </c>
      <c r="AGS429" s="36" t="str">
        <f t="shared" si="1244"/>
        <v/>
      </c>
      <c r="AGT429" s="39">
        <f t="shared" ref="AGT429:AGT441" si="1259">IF(COUNTIFS($C$6:$AGE$6,11,$C429:$AGE429,"н")=0,"",COUNTIFS($C$6:$AGE$6,11,$C429:$AGE429,"н"))</f>
        <v>26</v>
      </c>
      <c r="AGU429" s="36" t="str">
        <f t="shared" ref="AGU429:AGU441" si="1260">IF(COUNTIFS($C$6:$AGE$6,12,$C429:$AGE429,"б")=0,"",COUNTIFS($C$6:$AGE$6,12,$C429:$AGE429,"б"))</f>
        <v/>
      </c>
      <c r="AGV429" s="36" t="str">
        <f t="shared" si="1245"/>
        <v/>
      </c>
      <c r="AGW429" s="39" t="str">
        <f t="shared" ref="AGW429:AGW441" si="1261">IF(COUNTIFS($C$6:$AGE$6,12,$C429:$AGE429,"н")=0,"",COUNTIFS($C$6:$AGE$6,12,$C429:$AGE429,"н"))</f>
        <v/>
      </c>
      <c r="AGX429" s="36" t="str">
        <f t="shared" ref="AGX429:AGX441" si="1262">IF(COUNTIFS($C$6:$AGE$6,1,$C429:$AGE429,"б")=0,"",COUNTIFS($C$6:$AGE$6,1,$C429:$AGE429,"б"))</f>
        <v/>
      </c>
      <c r="AGY429" s="36" t="str">
        <f t="shared" si="1246"/>
        <v/>
      </c>
      <c r="AGZ429" s="39" t="str">
        <f t="shared" ref="AGZ429:AGZ441" si="1263">IF(COUNTIFS($C$6:$AGE$6,1,$C429:$AGE429,"н")=0,"",COUNTIFS($C$6:$AGE$6,1,$C429:$AGE429,"н"))</f>
        <v/>
      </c>
      <c r="AHA429" s="36" t="str">
        <f t="shared" ref="AHA429:AHA441" si="1264">IF(COUNTIFS($C$6:$AGE$6,2,$C429:$AGE429,"б")=0,"",COUNTIFS($C$6:$AGE$6,2,$C429:$AGE429,"б"))</f>
        <v/>
      </c>
      <c r="AHB429" s="36" t="str">
        <f t="shared" si="1247"/>
        <v/>
      </c>
      <c r="AHC429" s="39" t="str">
        <f t="shared" ref="AHC429:AHC441" si="1265">IF(COUNTIFS($C$6:$AGE$6,2,$C429:$AGE429,"н")=0,"",COUNTIFS($C$6:$AGE$6,2,$C429:$AGE429,"н"))</f>
        <v/>
      </c>
      <c r="AHD429" s="36" t="str">
        <f t="shared" ref="AHD429:AHD441" si="1266">IF(COUNTIFS($C$6:$AGE$6,3,$C429:$AGE429,"б")=0,"",COUNTIFS($C$6:$AGE$6,3,$C429:$AGE429,"б"))</f>
        <v/>
      </c>
      <c r="AHE429" s="36" t="str">
        <f t="shared" si="1248"/>
        <v/>
      </c>
      <c r="AHF429" s="39" t="str">
        <f t="shared" ref="AHF429:AHF441" si="1267">IF(COUNTIFS($C$6:$AGE$6,3,$C429:$AGE429,"н")=0,"",COUNTIFS($C$6:$AGE$6,3,$C429:$AGE429,"н"))</f>
        <v/>
      </c>
      <c r="AHG429" s="36" t="str">
        <f t="shared" ref="AHG429:AHG441" si="1268">IF(COUNTIFS($C$6:$AGE$6,4,$C429:$AGE429,"б")=0,"",COUNTIFS($C$6:$AGE$6,4,$C429:$AGE429,"б"))</f>
        <v/>
      </c>
      <c r="AHH429" s="36" t="str">
        <f t="shared" si="1249"/>
        <v/>
      </c>
      <c r="AHI429" s="39" t="str">
        <f t="shared" ref="AHI429:AHI441" si="1269">IF(COUNTIFS($C$6:$AGE$6,4,$C429:$AGE429,"н")=0,"",COUNTIFS($C$6:$AGE$6,4,$C429:$AGE429,"н"))</f>
        <v/>
      </c>
      <c r="AHJ429" s="36" t="str">
        <f t="shared" ref="AHJ429:AHJ441" si="1270">IF(COUNTIFS($C$6:$AGE$6,5,$C429:$AGE429,"б")=0,"",COUNTIFS($C$6:$AGE$6,5,$C429:$AGE429,"б"))</f>
        <v/>
      </c>
      <c r="AHK429" s="36" t="str">
        <f t="shared" si="1250"/>
        <v/>
      </c>
      <c r="AHL429" s="39" t="str">
        <f t="shared" ref="AHL429:AHL441" si="1271">IF(COUNTIFS($C$6:$AGE$6,5,$C429:$AGE429,"н")=0,"",COUNTIFS($C$6:$AGE$6,5,$C429:$AGE429,"н"))</f>
        <v/>
      </c>
      <c r="AHM429" s="36" t="str">
        <f t="shared" ref="AHM429:AHM441" si="1272">IF(COUNTIFS($C$6:$AGE$6,6,$C429:$AGE429,"б")=0,"",COUNTIFS($C$6:$AGE$6,6,$C429:$AGE429,"б"))</f>
        <v/>
      </c>
      <c r="AHN429" s="36" t="str">
        <f t="shared" si="1251"/>
        <v/>
      </c>
      <c r="AHO429" s="39" t="str">
        <f t="shared" ref="AHO429:AHO441" si="1273">IF(COUNTIFS($C$6:$AGE$6,6,$C429:$AGE429,"н")=0,"",COUNTIFS($C$6:$AGE$6,6,$C429:$AGE429,"н"))</f>
        <v/>
      </c>
    </row>
    <row r="430" spans="1:918" s="5" customFormat="1" outlineLevel="1" x14ac:dyDescent="0.25">
      <c r="A430" s="43">
        <f t="shared" ref="A430:A441" si="1274">A429+1</f>
        <v>3</v>
      </c>
      <c r="B430" s="50" t="s">
        <v>20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 t="s">
        <v>398</v>
      </c>
      <c r="M430" s="57" t="s">
        <v>398</v>
      </c>
      <c r="N430" s="57" t="s">
        <v>398</v>
      </c>
      <c r="O430" s="57" t="s">
        <v>398</v>
      </c>
      <c r="P430" s="57" t="s">
        <v>398</v>
      </c>
      <c r="Q430" s="57" t="s">
        <v>398</v>
      </c>
      <c r="R430" s="57"/>
      <c r="S430" s="57" t="s">
        <v>398</v>
      </c>
      <c r="T430" s="57" t="s">
        <v>398</v>
      </c>
      <c r="U430" s="57"/>
      <c r="V430" s="38"/>
      <c r="W430" s="57"/>
      <c r="X430" s="57"/>
      <c r="Y430" s="57"/>
      <c r="Z430" s="57"/>
      <c r="AA430" s="57"/>
      <c r="AB430" s="57" t="s">
        <v>398</v>
      </c>
      <c r="AC430" s="57" t="s">
        <v>398</v>
      </c>
      <c r="AD430" s="57" t="s">
        <v>398</v>
      </c>
      <c r="AE430" s="57" t="s">
        <v>398</v>
      </c>
      <c r="AF430" s="57" t="s">
        <v>398</v>
      </c>
      <c r="AG430" s="57" t="s">
        <v>398</v>
      </c>
      <c r="AH430" s="57"/>
      <c r="AI430" s="57" t="s">
        <v>398</v>
      </c>
      <c r="AJ430" s="57" t="s">
        <v>398</v>
      </c>
      <c r="AK430" s="57"/>
      <c r="AL430" s="57"/>
      <c r="AM430" s="61"/>
      <c r="AN430" s="57"/>
      <c r="AO430" s="57" t="s">
        <v>398</v>
      </c>
      <c r="AP430" s="57" t="s">
        <v>398</v>
      </c>
      <c r="AQ430" s="61"/>
      <c r="AR430" s="57" t="s">
        <v>398</v>
      </c>
      <c r="AS430" s="57"/>
      <c r="AT430" s="57"/>
      <c r="AU430" s="57" t="s">
        <v>398</v>
      </c>
      <c r="AV430" s="57" t="s">
        <v>398</v>
      </c>
      <c r="AW430" s="57" t="s">
        <v>398</v>
      </c>
      <c r="AX430" s="57"/>
      <c r="AY430" s="57"/>
      <c r="AZ430" s="57"/>
      <c r="BA430" s="57"/>
      <c r="BB430" s="57"/>
      <c r="BC430" s="57"/>
      <c r="BD430" s="57"/>
      <c r="BE430" s="57" t="s">
        <v>387</v>
      </c>
      <c r="BF430" s="57"/>
      <c r="BG430" s="57"/>
      <c r="BH430" s="57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 t="s">
        <v>387</v>
      </c>
      <c r="BZ430" s="57"/>
      <c r="CA430" s="57" t="s">
        <v>387</v>
      </c>
      <c r="CB430" s="57" t="s">
        <v>387</v>
      </c>
      <c r="CC430" s="38"/>
      <c r="CD430" s="38"/>
      <c r="CE430" s="61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 t="s">
        <v>387</v>
      </c>
      <c r="CT430" s="57"/>
      <c r="CU430" s="57"/>
      <c r="CV430" s="57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 t="s">
        <v>387</v>
      </c>
      <c r="DN430" s="38"/>
      <c r="DO430" s="38" t="s">
        <v>387</v>
      </c>
      <c r="DP430" s="38" t="s">
        <v>387</v>
      </c>
      <c r="DQ430" s="38"/>
      <c r="DR430" s="38"/>
      <c r="DS430" s="61"/>
      <c r="DT430" s="57"/>
      <c r="DU430" s="57"/>
      <c r="DV430" s="57"/>
      <c r="DW430" s="57"/>
      <c r="DX430" s="57"/>
      <c r="DY430" s="57"/>
      <c r="DZ430" s="57"/>
      <c r="EA430" s="57"/>
      <c r="EB430" s="57" t="s">
        <v>387</v>
      </c>
      <c r="EC430" s="57" t="s">
        <v>387</v>
      </c>
      <c r="ED430" s="57" t="s">
        <v>387</v>
      </c>
      <c r="EE430" s="57" t="s">
        <v>387</v>
      </c>
      <c r="EF430" s="57" t="s">
        <v>387</v>
      </c>
      <c r="EG430" s="57"/>
      <c r="EH430" s="57"/>
      <c r="EI430" s="57"/>
      <c r="EJ430" s="57"/>
      <c r="EK430" s="57"/>
      <c r="EL430" s="38"/>
      <c r="EM430" s="37"/>
      <c r="EN430" s="38"/>
      <c r="EO430" s="38" t="s">
        <v>387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387</v>
      </c>
      <c r="FD430" s="38" t="s">
        <v>387</v>
      </c>
      <c r="FE430" s="38"/>
      <c r="FF430" s="38"/>
      <c r="FG430" s="37"/>
      <c r="FH430" s="38" t="s">
        <v>387</v>
      </c>
      <c r="FI430" s="38" t="s">
        <v>387</v>
      </c>
      <c r="FJ430" s="38" t="s">
        <v>387</v>
      </c>
      <c r="FK430" s="38" t="s">
        <v>387</v>
      </c>
      <c r="FL430" s="38" t="s">
        <v>387</v>
      </c>
      <c r="FM430" s="38" t="s">
        <v>387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 t="s">
        <v>387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387</v>
      </c>
      <c r="GO430" s="38" t="s">
        <v>387</v>
      </c>
      <c r="GP430" s="38"/>
      <c r="GQ430" s="38" t="s">
        <v>387</v>
      </c>
      <c r="GR430" s="38" t="s">
        <v>387</v>
      </c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 t="s">
        <v>387</v>
      </c>
      <c r="HI430" s="38" t="s">
        <v>387</v>
      </c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 t="s">
        <v>387</v>
      </c>
      <c r="HV430" s="38"/>
      <c r="HW430" s="38"/>
      <c r="HX430" s="38"/>
      <c r="HY430" s="38" t="s">
        <v>387</v>
      </c>
      <c r="HZ430" s="38"/>
      <c r="IA430" s="38"/>
      <c r="IB430" s="38"/>
      <c r="IC430" s="38"/>
      <c r="ID430" s="38"/>
      <c r="IE430" s="38" t="s">
        <v>387</v>
      </c>
      <c r="IF430" s="38" t="s">
        <v>387</v>
      </c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 t="s">
        <v>387</v>
      </c>
      <c r="IS430" s="38" t="s">
        <v>387</v>
      </c>
      <c r="IT430" s="38" t="s">
        <v>387</v>
      </c>
      <c r="IU430" s="38" t="s">
        <v>387</v>
      </c>
      <c r="IV430" s="38"/>
      <c r="IW430" s="38"/>
      <c r="IX430" s="38"/>
      <c r="IY430" s="38" t="s">
        <v>387</v>
      </c>
      <c r="IZ430" s="38" t="s">
        <v>387</v>
      </c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52"/>
        <v/>
      </c>
      <c r="AGG430" s="43" t="str">
        <f t="shared" si="1253"/>
        <v/>
      </c>
      <c r="AGH430" s="35">
        <f t="shared" si="1241"/>
        <v>6</v>
      </c>
      <c r="AGL430" s="36">
        <f t="shared" si="1254"/>
        <v>22</v>
      </c>
      <c r="AGM430" s="36" t="str">
        <f t="shared" si="1242"/>
        <v/>
      </c>
      <c r="AGN430" s="39">
        <f t="shared" si="1255"/>
        <v>4</v>
      </c>
      <c r="AGO430" s="36" t="str">
        <f t="shared" si="1256"/>
        <v/>
      </c>
      <c r="AGP430" s="36" t="str">
        <f t="shared" si="1243"/>
        <v/>
      </c>
      <c r="AGQ430" s="39">
        <f t="shared" si="1257"/>
        <v>19</v>
      </c>
      <c r="AGR430" s="36" t="str">
        <f t="shared" si="1258"/>
        <v/>
      </c>
      <c r="AGS430" s="36" t="str">
        <f t="shared" si="1244"/>
        <v/>
      </c>
      <c r="AGT430" s="39">
        <f t="shared" si="1259"/>
        <v>16</v>
      </c>
      <c r="AGU430" s="36" t="str">
        <f t="shared" si="1260"/>
        <v/>
      </c>
      <c r="AGV430" s="36" t="str">
        <f t="shared" si="1245"/>
        <v/>
      </c>
      <c r="AGW430" s="39" t="str">
        <f t="shared" si="1261"/>
        <v/>
      </c>
      <c r="AGX430" s="36" t="str">
        <f t="shared" si="1262"/>
        <v/>
      </c>
      <c r="AGY430" s="36" t="str">
        <f t="shared" si="1246"/>
        <v/>
      </c>
      <c r="AGZ430" s="39" t="str">
        <f t="shared" si="1263"/>
        <v/>
      </c>
      <c r="AHA430" s="36" t="str">
        <f t="shared" si="1264"/>
        <v/>
      </c>
      <c r="AHB430" s="36" t="str">
        <f t="shared" si="1247"/>
        <v/>
      </c>
      <c r="AHC430" s="39" t="str">
        <f t="shared" si="1265"/>
        <v/>
      </c>
      <c r="AHD430" s="36" t="str">
        <f t="shared" si="1266"/>
        <v/>
      </c>
      <c r="AHE430" s="36" t="str">
        <f t="shared" si="1248"/>
        <v/>
      </c>
      <c r="AHF430" s="39" t="str">
        <f t="shared" si="1267"/>
        <v/>
      </c>
      <c r="AHG430" s="36" t="str">
        <f t="shared" si="1268"/>
        <v/>
      </c>
      <c r="AHH430" s="36" t="str">
        <f t="shared" si="1249"/>
        <v/>
      </c>
      <c r="AHI430" s="39" t="str">
        <f t="shared" si="1269"/>
        <v/>
      </c>
      <c r="AHJ430" s="36" t="str">
        <f t="shared" si="1270"/>
        <v/>
      </c>
      <c r="AHK430" s="36" t="str">
        <f t="shared" si="1250"/>
        <v/>
      </c>
      <c r="AHL430" s="39" t="str">
        <f t="shared" si="1271"/>
        <v/>
      </c>
      <c r="AHM430" s="36" t="str">
        <f t="shared" si="1272"/>
        <v/>
      </c>
      <c r="AHN430" s="36" t="str">
        <f t="shared" si="1251"/>
        <v/>
      </c>
      <c r="AHO430" s="39" t="str">
        <f t="shared" si="1273"/>
        <v/>
      </c>
    </row>
    <row r="431" spans="1:918" s="5" customFormat="1" outlineLevel="1" x14ac:dyDescent="0.25">
      <c r="A431" s="43">
        <f t="shared" si="1274"/>
        <v>4</v>
      </c>
      <c r="B431" s="50" t="s">
        <v>21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 t="s">
        <v>387</v>
      </c>
      <c r="R431" s="57"/>
      <c r="S431" s="57" t="s">
        <v>387</v>
      </c>
      <c r="T431" s="57"/>
      <c r="U431" s="57"/>
      <c r="V431" s="38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 t="s">
        <v>387</v>
      </c>
      <c r="AH431" s="57"/>
      <c r="AI431" s="57" t="s">
        <v>387</v>
      </c>
      <c r="AJ431" s="57"/>
      <c r="AK431" s="57"/>
      <c r="AL431" s="57"/>
      <c r="AM431" s="61"/>
      <c r="AN431" s="57"/>
      <c r="AO431" s="57"/>
      <c r="AP431" s="57"/>
      <c r="AQ431" s="61"/>
      <c r="AR431" s="57" t="s">
        <v>387</v>
      </c>
      <c r="AS431" s="57"/>
      <c r="AT431" s="57"/>
      <c r="AU431" s="57"/>
      <c r="AV431" s="57"/>
      <c r="AW431" s="57"/>
      <c r="AX431" s="57"/>
      <c r="AY431" s="57" t="s">
        <v>387</v>
      </c>
      <c r="AZ431" s="57" t="s">
        <v>387</v>
      </c>
      <c r="BA431" s="57" t="s">
        <v>387</v>
      </c>
      <c r="BB431" s="57" t="s">
        <v>387</v>
      </c>
      <c r="BC431" s="57" t="s">
        <v>387</v>
      </c>
      <c r="BD431" s="57" t="s">
        <v>387</v>
      </c>
      <c r="BE431" s="57"/>
      <c r="BF431" s="57"/>
      <c r="BG431" s="57" t="s">
        <v>387</v>
      </c>
      <c r="BH431" s="57" t="s">
        <v>387</v>
      </c>
      <c r="BI431" s="38"/>
      <c r="BJ431" s="38"/>
      <c r="BK431" s="61"/>
      <c r="BL431" s="57"/>
      <c r="BM431" s="57"/>
      <c r="BN431" s="57"/>
      <c r="BO431" s="57"/>
      <c r="BP431" s="57" t="s">
        <v>387</v>
      </c>
      <c r="BQ431" s="57"/>
      <c r="BR431" s="57"/>
      <c r="BS431" s="57" t="s">
        <v>387</v>
      </c>
      <c r="BT431" s="57"/>
      <c r="BU431" s="57"/>
      <c r="BV431" s="57"/>
      <c r="BW431" s="57"/>
      <c r="BX431" s="57" t="s">
        <v>387</v>
      </c>
      <c r="BY431" s="57"/>
      <c r="BZ431" s="57"/>
      <c r="CA431" s="57"/>
      <c r="CB431" s="57"/>
      <c r="CC431" s="38"/>
      <c r="CD431" s="38"/>
      <c r="CE431" s="61"/>
      <c r="CF431" s="57" t="s">
        <v>387</v>
      </c>
      <c r="CG431" s="57" t="s">
        <v>387</v>
      </c>
      <c r="CH431" s="57" t="s">
        <v>387</v>
      </c>
      <c r="CI431" s="57" t="s">
        <v>387</v>
      </c>
      <c r="CJ431" s="57" t="s">
        <v>387</v>
      </c>
      <c r="CK431" s="57" t="s">
        <v>387</v>
      </c>
      <c r="CL431" s="57"/>
      <c r="CM431" s="57"/>
      <c r="CN431" s="57"/>
      <c r="CO431" s="57"/>
      <c r="CP431" s="57"/>
      <c r="CQ431" s="57"/>
      <c r="CR431" s="57"/>
      <c r="CS431" s="57" t="s">
        <v>387</v>
      </c>
      <c r="CT431" s="57"/>
      <c r="CU431" s="57"/>
      <c r="CV431" s="57"/>
      <c r="CW431" s="38"/>
      <c r="CX431" s="38"/>
      <c r="CY431" s="37"/>
      <c r="CZ431" s="38"/>
      <c r="DA431" s="38" t="s">
        <v>387</v>
      </c>
      <c r="DB431" s="38" t="s">
        <v>387</v>
      </c>
      <c r="DC431" s="38"/>
      <c r="DD431" s="38"/>
      <c r="DE431" s="38"/>
      <c r="DF431" s="38"/>
      <c r="DG431" s="38" t="s">
        <v>387</v>
      </c>
      <c r="DH431" s="38" t="s">
        <v>387</v>
      </c>
      <c r="DI431" s="38"/>
      <c r="DJ431" s="38"/>
      <c r="DK431" s="38"/>
      <c r="DL431" s="38" t="s">
        <v>387</v>
      </c>
      <c r="DM431" s="38" t="s">
        <v>387</v>
      </c>
      <c r="DN431" s="38"/>
      <c r="DO431" s="38"/>
      <c r="DP431" s="38"/>
      <c r="DQ431" s="38"/>
      <c r="DR431" s="38"/>
      <c r="DS431" s="61"/>
      <c r="DT431" s="57"/>
      <c r="DU431" s="57"/>
      <c r="DV431" s="57"/>
      <c r="DW431" s="57" t="s">
        <v>387</v>
      </c>
      <c r="DX431" s="57"/>
      <c r="DY431" s="57"/>
      <c r="DZ431" s="57"/>
      <c r="EA431" s="57"/>
      <c r="EB431" s="57" t="s">
        <v>387</v>
      </c>
      <c r="EC431" s="57" t="s">
        <v>387</v>
      </c>
      <c r="ED431" s="57" t="s">
        <v>387</v>
      </c>
      <c r="EE431" s="57" t="s">
        <v>387</v>
      </c>
      <c r="EF431" s="57" t="s">
        <v>387</v>
      </c>
      <c r="EG431" s="57"/>
      <c r="EH431" s="57"/>
      <c r="EI431" s="57" t="s">
        <v>387</v>
      </c>
      <c r="EJ431" s="57" t="s">
        <v>387</v>
      </c>
      <c r="EK431" s="57"/>
      <c r="EL431" s="38"/>
      <c r="EM431" s="37"/>
      <c r="EN431" s="38"/>
      <c r="EO431" s="38" t="s">
        <v>387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387</v>
      </c>
      <c r="FD431" s="38" t="s">
        <v>387</v>
      </c>
      <c r="FE431" s="38"/>
      <c r="FF431" s="38"/>
      <c r="FG431" s="37"/>
      <c r="FH431" s="38" t="s">
        <v>387</v>
      </c>
      <c r="FI431" s="38" t="s">
        <v>387</v>
      </c>
      <c r="FJ431" s="38" t="s">
        <v>387</v>
      </c>
      <c r="FK431" s="38" t="s">
        <v>387</v>
      </c>
      <c r="FL431" s="38" t="s">
        <v>387</v>
      </c>
      <c r="FM431" s="38" t="s">
        <v>387</v>
      </c>
      <c r="FN431" s="38"/>
      <c r="FO431" s="38"/>
      <c r="FP431" s="38"/>
      <c r="FQ431" s="38"/>
      <c r="FR431" s="38"/>
      <c r="FS431" s="38"/>
      <c r="FT431" s="38"/>
      <c r="FU431" s="38"/>
      <c r="FV431" s="38"/>
      <c r="FW431" s="38" t="s">
        <v>387</v>
      </c>
      <c r="FX431" s="38" t="s">
        <v>387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387</v>
      </c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 t="s">
        <v>387</v>
      </c>
      <c r="HI431" s="38" t="s">
        <v>387</v>
      </c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 t="s">
        <v>387</v>
      </c>
      <c r="HV431" s="38"/>
      <c r="HW431" s="38"/>
      <c r="HX431" s="38" t="s">
        <v>387</v>
      </c>
      <c r="HY431" s="38" t="s">
        <v>387</v>
      </c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 t="str">
        <f t="shared" si="1241"/>
        <v/>
      </c>
      <c r="AGL431" s="36" t="str">
        <f t="shared" si="1254"/>
        <v/>
      </c>
      <c r="AGM431" s="36" t="str">
        <f t="shared" si="1242"/>
        <v/>
      </c>
      <c r="AGN431" s="39">
        <f t="shared" si="1255"/>
        <v>22</v>
      </c>
      <c r="AGO431" s="36" t="str">
        <f t="shared" si="1256"/>
        <v/>
      </c>
      <c r="AGP431" s="36" t="str">
        <f t="shared" si="1243"/>
        <v/>
      </c>
      <c r="AGQ431" s="39">
        <f t="shared" si="1257"/>
        <v>26</v>
      </c>
      <c r="AGR431" s="36" t="str">
        <f t="shared" si="1258"/>
        <v/>
      </c>
      <c r="AGS431" s="36" t="str">
        <f t="shared" si="1244"/>
        <v/>
      </c>
      <c r="AGT431" s="39">
        <f t="shared" si="1259"/>
        <v>6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v>5</v>
      </c>
      <c r="B432" s="50" t="s">
        <v>22</v>
      </c>
      <c r="C432" s="37"/>
      <c r="D432" s="35"/>
      <c r="E432" s="35"/>
      <c r="F432" s="35"/>
      <c r="G432" s="57" t="s">
        <v>398</v>
      </c>
      <c r="H432" s="57" t="s">
        <v>398</v>
      </c>
      <c r="I432" s="57" t="s">
        <v>398</v>
      </c>
      <c r="J432" s="57"/>
      <c r="K432" s="57"/>
      <c r="L432" s="57" t="s">
        <v>398</v>
      </c>
      <c r="M432" s="57" t="s">
        <v>398</v>
      </c>
      <c r="N432" s="57" t="s">
        <v>398</v>
      </c>
      <c r="O432" s="57" t="s">
        <v>398</v>
      </c>
      <c r="P432" s="57" t="s">
        <v>398</v>
      </c>
      <c r="Q432" s="57" t="s">
        <v>398</v>
      </c>
      <c r="R432" s="57"/>
      <c r="S432" s="57" t="s">
        <v>398</v>
      </c>
      <c r="T432" s="57" t="s">
        <v>398</v>
      </c>
      <c r="U432" s="57"/>
      <c r="V432" s="38"/>
      <c r="W432" s="57" t="s">
        <v>398</v>
      </c>
      <c r="X432" s="57" t="s">
        <v>398</v>
      </c>
      <c r="Y432" s="57" t="s">
        <v>398</v>
      </c>
      <c r="Z432" s="57"/>
      <c r="AA432" s="57"/>
      <c r="AB432" s="57" t="s">
        <v>398</v>
      </c>
      <c r="AC432" s="57" t="s">
        <v>398</v>
      </c>
      <c r="AD432" s="57" t="s">
        <v>398</v>
      </c>
      <c r="AE432" s="57" t="s">
        <v>398</v>
      </c>
      <c r="AF432" s="57" t="s">
        <v>398</v>
      </c>
      <c r="AG432" s="57" t="s">
        <v>398</v>
      </c>
      <c r="AH432" s="57"/>
      <c r="AI432" s="57" t="s">
        <v>398</v>
      </c>
      <c r="AJ432" s="57" t="s">
        <v>398</v>
      </c>
      <c r="AK432" s="57"/>
      <c r="AL432" s="57"/>
      <c r="AM432" s="61"/>
      <c r="AN432" s="57"/>
      <c r="AO432" s="57"/>
      <c r="AP432" s="57" t="s">
        <v>387</v>
      </c>
      <c r="AQ432" s="61"/>
      <c r="AR432" s="57" t="s">
        <v>387</v>
      </c>
      <c r="AS432" s="57"/>
      <c r="AT432" s="57"/>
      <c r="AU432" s="57" t="s">
        <v>387</v>
      </c>
      <c r="AV432" s="57" t="s">
        <v>387</v>
      </c>
      <c r="AW432" s="57"/>
      <c r="AX432" s="57"/>
      <c r="AY432" s="57" t="s">
        <v>387</v>
      </c>
      <c r="AZ432" s="57" t="s">
        <v>387</v>
      </c>
      <c r="BA432" s="57" t="s">
        <v>387</v>
      </c>
      <c r="BB432" s="57" t="s">
        <v>387</v>
      </c>
      <c r="BC432" s="57"/>
      <c r="BD432" s="57"/>
      <c r="BE432" s="57" t="s">
        <v>387</v>
      </c>
      <c r="BF432" s="57"/>
      <c r="BG432" s="57" t="s">
        <v>387</v>
      </c>
      <c r="BH432" s="57" t="s">
        <v>387</v>
      </c>
      <c r="BI432" s="38"/>
      <c r="BJ432" s="38"/>
      <c r="BK432" s="61"/>
      <c r="BL432" s="57"/>
      <c r="BM432" s="57" t="s">
        <v>387</v>
      </c>
      <c r="BN432" s="57" t="s">
        <v>387</v>
      </c>
      <c r="BO432" s="57"/>
      <c r="BP432" s="57" t="s">
        <v>387</v>
      </c>
      <c r="BQ432" s="57"/>
      <c r="BR432" s="57"/>
      <c r="BS432" s="57" t="s">
        <v>387</v>
      </c>
      <c r="BT432" s="57" t="s">
        <v>387</v>
      </c>
      <c r="BU432" s="57" t="s">
        <v>387</v>
      </c>
      <c r="BV432" s="57" t="s">
        <v>387</v>
      </c>
      <c r="BW432" s="57"/>
      <c r="BX432" s="57" t="s">
        <v>387</v>
      </c>
      <c r="BY432" s="57" t="s">
        <v>387</v>
      </c>
      <c r="BZ432" s="57"/>
      <c r="CA432" s="57" t="s">
        <v>387</v>
      </c>
      <c r="CB432" s="57" t="s">
        <v>387</v>
      </c>
      <c r="CC432" s="38"/>
      <c r="CD432" s="38"/>
      <c r="CE432" s="61"/>
      <c r="CF432" s="57" t="s">
        <v>387</v>
      </c>
      <c r="CG432" s="57" t="s">
        <v>387</v>
      </c>
      <c r="CH432" s="57" t="s">
        <v>387</v>
      </c>
      <c r="CI432" s="57"/>
      <c r="CJ432" s="57"/>
      <c r="CK432" s="57"/>
      <c r="CL432" s="57"/>
      <c r="CM432" s="57"/>
      <c r="CN432" s="57" t="s">
        <v>387</v>
      </c>
      <c r="CO432" s="57" t="s">
        <v>387</v>
      </c>
      <c r="CP432" s="57" t="s">
        <v>387</v>
      </c>
      <c r="CQ432" s="57"/>
      <c r="CR432" s="57" t="s">
        <v>387</v>
      </c>
      <c r="CS432" s="57" t="s">
        <v>387</v>
      </c>
      <c r="CT432" s="57"/>
      <c r="CU432" s="57"/>
      <c r="CV432" s="57"/>
      <c r="CW432" s="38"/>
      <c r="CX432" s="38"/>
      <c r="CY432" s="37"/>
      <c r="CZ432" s="38"/>
      <c r="DA432" s="38" t="s">
        <v>387</v>
      </c>
      <c r="DB432" s="38" t="s">
        <v>387</v>
      </c>
      <c r="DC432" s="38"/>
      <c r="DD432" s="38" t="s">
        <v>387</v>
      </c>
      <c r="DE432" s="38" t="s">
        <v>387</v>
      </c>
      <c r="DF432" s="38"/>
      <c r="DG432" s="38" t="s">
        <v>387</v>
      </c>
      <c r="DH432" s="38" t="s">
        <v>387</v>
      </c>
      <c r="DI432" s="38"/>
      <c r="DJ432" s="38"/>
      <c r="DK432" s="38"/>
      <c r="DL432" s="38" t="s">
        <v>387</v>
      </c>
      <c r="DM432" s="38" t="s">
        <v>387</v>
      </c>
      <c r="DN432" s="38"/>
      <c r="DO432" s="38" t="s">
        <v>387</v>
      </c>
      <c r="DP432" s="38" t="s">
        <v>387</v>
      </c>
      <c r="DQ432" s="38"/>
      <c r="DR432" s="38"/>
      <c r="DS432" s="61"/>
      <c r="DT432" s="57"/>
      <c r="DU432" s="57"/>
      <c r="DV432" s="57"/>
      <c r="DW432" s="57" t="s">
        <v>387</v>
      </c>
      <c r="DX432" s="57"/>
      <c r="DY432" s="57"/>
      <c r="DZ432" s="57"/>
      <c r="EA432" s="57"/>
      <c r="EB432" s="57" t="s">
        <v>387</v>
      </c>
      <c r="EC432" s="57"/>
      <c r="ED432" s="57"/>
      <c r="EE432" s="57" t="s">
        <v>387</v>
      </c>
      <c r="EF432" s="57" t="s">
        <v>387</v>
      </c>
      <c r="EG432" s="57"/>
      <c r="EH432" s="57"/>
      <c r="EI432" s="57" t="s">
        <v>387</v>
      </c>
      <c r="EJ432" s="57" t="s">
        <v>387</v>
      </c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 t="s">
        <v>387</v>
      </c>
      <c r="EV432" s="38" t="s">
        <v>387</v>
      </c>
      <c r="EW432" s="38" t="s">
        <v>387</v>
      </c>
      <c r="EX432" s="38" t="s">
        <v>387</v>
      </c>
      <c r="EY432" s="38"/>
      <c r="EZ432" s="38" t="s">
        <v>387</v>
      </c>
      <c r="FA432" s="38" t="s">
        <v>387</v>
      </c>
      <c r="FB432" s="38"/>
      <c r="FC432" s="38"/>
      <c r="FD432" s="38"/>
      <c r="FE432" s="38"/>
      <c r="FF432" s="38"/>
      <c r="FG432" s="37"/>
      <c r="FH432" s="38" t="s">
        <v>387</v>
      </c>
      <c r="FI432" s="38" t="s">
        <v>387</v>
      </c>
      <c r="FJ432" s="38" t="s">
        <v>387</v>
      </c>
      <c r="FK432" s="38" t="s">
        <v>387</v>
      </c>
      <c r="FL432" s="38" t="s">
        <v>387</v>
      </c>
      <c r="FM432" s="38" t="s">
        <v>387</v>
      </c>
      <c r="FN432" s="38"/>
      <c r="FO432" s="38"/>
      <c r="FP432" s="38" t="s">
        <v>387</v>
      </c>
      <c r="FQ432" s="38"/>
      <c r="FR432" s="38" t="s">
        <v>387</v>
      </c>
      <c r="FS432" s="38" t="s">
        <v>387</v>
      </c>
      <c r="FT432" s="38" t="s">
        <v>387</v>
      </c>
      <c r="FU432" s="38"/>
      <c r="FV432" s="38"/>
      <c r="FW432" s="38" t="s">
        <v>387</v>
      </c>
      <c r="FX432" s="38" t="s">
        <v>387</v>
      </c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387</v>
      </c>
      <c r="GO432" s="38" t="s">
        <v>387</v>
      </c>
      <c r="GP432" s="38"/>
      <c r="GQ432" s="38" t="s">
        <v>387</v>
      </c>
      <c r="GR432" s="38"/>
      <c r="GS432" s="38"/>
      <c r="GT432" s="38"/>
      <c r="GU432" s="37"/>
      <c r="GV432" s="38"/>
      <c r="GW432" s="38"/>
      <c r="GX432" s="38"/>
      <c r="GY432" s="38" t="s">
        <v>387</v>
      </c>
      <c r="GZ432" s="38" t="s">
        <v>387</v>
      </c>
      <c r="HA432" s="38" t="s">
        <v>387</v>
      </c>
      <c r="HB432" s="38"/>
      <c r="HC432" s="38"/>
      <c r="HD432" s="38"/>
      <c r="HE432" s="38"/>
      <c r="HF432" s="38"/>
      <c r="HG432" s="38"/>
      <c r="HH432" s="38" t="s">
        <v>387</v>
      </c>
      <c r="HI432" s="38" t="s">
        <v>387</v>
      </c>
      <c r="HJ432" s="38"/>
      <c r="HK432" s="38" t="s">
        <v>387</v>
      </c>
      <c r="HL432" s="38" t="s">
        <v>387</v>
      </c>
      <c r="HM432" s="38"/>
      <c r="HN432" s="38"/>
      <c r="HO432" s="37"/>
      <c r="HP432" s="38"/>
      <c r="HQ432" s="38"/>
      <c r="HR432" s="38"/>
      <c r="HS432" s="38"/>
      <c r="HT432" s="38" t="s">
        <v>387</v>
      </c>
      <c r="HU432" s="38" t="s">
        <v>387</v>
      </c>
      <c r="HV432" s="38"/>
      <c r="HW432" s="38"/>
      <c r="HX432" s="38" t="s">
        <v>387</v>
      </c>
      <c r="HY432" s="38" t="s">
        <v>387</v>
      </c>
      <c r="HZ432" s="38"/>
      <c r="IA432" s="38"/>
      <c r="IB432" s="38" t="s">
        <v>387</v>
      </c>
      <c r="IC432" s="38" t="s">
        <v>387</v>
      </c>
      <c r="ID432" s="38"/>
      <c r="IE432" s="38"/>
      <c r="IF432" s="38"/>
      <c r="IG432" s="38"/>
      <c r="IH432" s="38"/>
      <c r="II432" s="37"/>
      <c r="IJ432" s="38" t="s">
        <v>387</v>
      </c>
      <c r="IK432" s="38" t="s">
        <v>387</v>
      </c>
      <c r="IL432" s="38" t="s">
        <v>387</v>
      </c>
      <c r="IM432" s="38" t="s">
        <v>387</v>
      </c>
      <c r="IN432" s="38" t="s">
        <v>387</v>
      </c>
      <c r="IO432" s="38" t="s">
        <v>387</v>
      </c>
      <c r="IP432" s="38"/>
      <c r="IQ432" s="38"/>
      <c r="IR432" s="38" t="s">
        <v>387</v>
      </c>
      <c r="IS432" s="38" t="s">
        <v>387</v>
      </c>
      <c r="IT432" s="38" t="s">
        <v>387</v>
      </c>
      <c r="IU432" s="38" t="s">
        <v>387</v>
      </c>
      <c r="IV432" s="38"/>
      <c r="IW432" s="38" t="s">
        <v>387</v>
      </c>
      <c r="IX432" s="38"/>
      <c r="IY432" s="38" t="s">
        <v>387</v>
      </c>
      <c r="IZ432" s="38" t="s">
        <v>387</v>
      </c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13</v>
      </c>
      <c r="AGL432" s="36">
        <f t="shared" si="1254"/>
        <v>22</v>
      </c>
      <c r="AGM432" s="36" t="str">
        <f t="shared" si="1242"/>
        <v/>
      </c>
      <c r="AGN432" s="39">
        <f t="shared" si="1255"/>
        <v>28</v>
      </c>
      <c r="AGO432" s="36" t="str">
        <f t="shared" si="1256"/>
        <v/>
      </c>
      <c r="AGP432" s="36" t="str">
        <f t="shared" si="1243"/>
        <v/>
      </c>
      <c r="AGQ432" s="39">
        <f t="shared" si="1257"/>
        <v>36</v>
      </c>
      <c r="AGR432" s="36" t="str">
        <f t="shared" si="1258"/>
        <v/>
      </c>
      <c r="AGS432" s="36" t="str">
        <f t="shared" si="1244"/>
        <v/>
      </c>
      <c r="AGT432" s="39">
        <f t="shared" si="1259"/>
        <v>29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6</v>
      </c>
      <c r="B433" s="50" t="s">
        <v>272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38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61"/>
      <c r="AN433" s="57"/>
      <c r="AO433" s="57" t="s">
        <v>388</v>
      </c>
      <c r="AP433" s="57" t="s">
        <v>388</v>
      </c>
      <c r="AQ433" s="61"/>
      <c r="AR433" s="57" t="s">
        <v>388</v>
      </c>
      <c r="AS433" s="57"/>
      <c r="AT433" s="57"/>
      <c r="AU433" s="57" t="s">
        <v>388</v>
      </c>
      <c r="AV433" s="57" t="s">
        <v>388</v>
      </c>
      <c r="AW433" s="57" t="s">
        <v>388</v>
      </c>
      <c r="AX433" s="57"/>
      <c r="AY433" s="57" t="s">
        <v>388</v>
      </c>
      <c r="AZ433" s="57" t="s">
        <v>388</v>
      </c>
      <c r="BA433" s="57" t="s">
        <v>388</v>
      </c>
      <c r="BB433" s="57" t="s">
        <v>388</v>
      </c>
      <c r="BC433" s="57" t="s">
        <v>388</v>
      </c>
      <c r="BD433" s="57" t="s">
        <v>388</v>
      </c>
      <c r="BE433" s="57" t="s">
        <v>388</v>
      </c>
      <c r="BF433" s="57"/>
      <c r="BG433" s="57" t="s">
        <v>388</v>
      </c>
      <c r="BH433" s="57" t="s">
        <v>388</v>
      </c>
      <c r="BI433" s="38"/>
      <c r="BJ433" s="38"/>
      <c r="BK433" s="61"/>
      <c r="BL433" s="57"/>
      <c r="BM433" s="57" t="s">
        <v>388</v>
      </c>
      <c r="BN433" s="57" t="s">
        <v>388</v>
      </c>
      <c r="BO433" s="57"/>
      <c r="BP433" s="57" t="s">
        <v>388</v>
      </c>
      <c r="BQ433" s="57"/>
      <c r="BR433" s="57"/>
      <c r="BS433" s="57" t="s">
        <v>388</v>
      </c>
      <c r="BT433" s="57" t="s">
        <v>388</v>
      </c>
      <c r="BU433" s="57" t="s">
        <v>388</v>
      </c>
      <c r="BV433" s="57" t="s">
        <v>388</v>
      </c>
      <c r="BW433" s="57"/>
      <c r="BX433" s="57" t="s">
        <v>388</v>
      </c>
      <c r="BY433" s="57" t="s">
        <v>388</v>
      </c>
      <c r="BZ433" s="57"/>
      <c r="CA433" s="57" t="s">
        <v>388</v>
      </c>
      <c r="CB433" s="57" t="s">
        <v>388</v>
      </c>
      <c r="CC433" s="38"/>
      <c r="CD433" s="38"/>
      <c r="CE433" s="61"/>
      <c r="CF433" s="57" t="s">
        <v>388</v>
      </c>
      <c r="CG433" s="57" t="s">
        <v>388</v>
      </c>
      <c r="CH433" s="57" t="s">
        <v>388</v>
      </c>
      <c r="CI433" s="57" t="s">
        <v>388</v>
      </c>
      <c r="CJ433" s="57" t="s">
        <v>388</v>
      </c>
      <c r="CK433" s="57" t="s">
        <v>388</v>
      </c>
      <c r="CL433" s="57"/>
      <c r="CM433" s="57"/>
      <c r="CN433" s="57" t="s">
        <v>388</v>
      </c>
      <c r="CO433" s="57" t="s">
        <v>388</v>
      </c>
      <c r="CP433" s="57" t="s">
        <v>388</v>
      </c>
      <c r="CQ433" s="57"/>
      <c r="CR433" s="57" t="s">
        <v>388</v>
      </c>
      <c r="CS433" s="57" t="s">
        <v>388</v>
      </c>
      <c r="CT433" s="57"/>
      <c r="CU433" s="57" t="s">
        <v>388</v>
      </c>
      <c r="CV433" s="57" t="s">
        <v>388</v>
      </c>
      <c r="CW433" s="38"/>
      <c r="CX433" s="38"/>
      <c r="CY433" s="37"/>
      <c r="CZ433" s="38"/>
      <c r="DA433" s="38" t="s">
        <v>388</v>
      </c>
      <c r="DB433" s="38" t="s">
        <v>388</v>
      </c>
      <c r="DC433" s="38"/>
      <c r="DD433" s="38" t="s">
        <v>388</v>
      </c>
      <c r="DE433" s="38" t="s">
        <v>388</v>
      </c>
      <c r="DF433" s="38"/>
      <c r="DG433" s="38" t="s">
        <v>388</v>
      </c>
      <c r="DH433" s="38" t="s">
        <v>388</v>
      </c>
      <c r="DI433" s="38"/>
      <c r="DJ433" s="38"/>
      <c r="DK433" s="38"/>
      <c r="DL433" s="38" t="s">
        <v>388</v>
      </c>
      <c r="DM433" s="38" t="s">
        <v>388</v>
      </c>
      <c r="DN433" s="38"/>
      <c r="DO433" s="38" t="s">
        <v>388</v>
      </c>
      <c r="DP433" s="38" t="s">
        <v>388</v>
      </c>
      <c r="DQ433" s="38"/>
      <c r="DR433" s="38"/>
      <c r="DS433" s="61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 t="s">
        <v>387</v>
      </c>
      <c r="GO433" s="38" t="s">
        <v>387</v>
      </c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 t="s">
        <v>387</v>
      </c>
      <c r="HI433" s="38"/>
      <c r="HJ433" s="38"/>
      <c r="HK433" s="38" t="s">
        <v>387</v>
      </c>
      <c r="HL433" s="38" t="s">
        <v>387</v>
      </c>
      <c r="HM433" s="38"/>
      <c r="HN433" s="38"/>
      <c r="HO433" s="37"/>
      <c r="HP433" s="38"/>
      <c r="HQ433" s="38" t="s">
        <v>387</v>
      </c>
      <c r="HR433" s="38" t="s">
        <v>387</v>
      </c>
      <c r="HS433" s="38"/>
      <c r="HT433" s="38"/>
      <c r="HU433" s="38"/>
      <c r="HV433" s="38"/>
      <c r="HW433" s="38"/>
      <c r="HX433" s="38" t="s">
        <v>387</v>
      </c>
      <c r="HY433" s="38" t="s">
        <v>387</v>
      </c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 t="s">
        <v>387</v>
      </c>
      <c r="IK433" s="38" t="s">
        <v>387</v>
      </c>
      <c r="IL433" s="38" t="s">
        <v>387</v>
      </c>
      <c r="IM433" s="38" t="s">
        <v>387</v>
      </c>
      <c r="IN433" s="38" t="s">
        <v>387</v>
      </c>
      <c r="IO433" s="38" t="s">
        <v>387</v>
      </c>
      <c r="IP433" s="38"/>
      <c r="IQ433" s="38"/>
      <c r="IR433" s="38" t="s">
        <v>387</v>
      </c>
      <c r="IS433" s="38" t="s">
        <v>387</v>
      </c>
      <c r="IT433" s="38" t="s">
        <v>387</v>
      </c>
      <c r="IU433" s="38" t="s">
        <v>387</v>
      </c>
      <c r="IV433" s="38" t="s">
        <v>387</v>
      </c>
      <c r="IW433" s="38"/>
      <c r="IX433" s="38"/>
      <c r="IY433" s="38" t="s">
        <v>387</v>
      </c>
      <c r="IZ433" s="38" t="s">
        <v>387</v>
      </c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13</v>
      </c>
      <c r="AGL433" s="36" t="str">
        <f t="shared" si="1254"/>
        <v/>
      </c>
      <c r="AGM433" s="36">
        <f t="shared" si="1242"/>
        <v>35</v>
      </c>
      <c r="AGN433" s="39" t="str">
        <f t="shared" si="1255"/>
        <v/>
      </c>
      <c r="AGO433" s="36" t="str">
        <f t="shared" si="1256"/>
        <v/>
      </c>
      <c r="AGP433" s="36">
        <f t="shared" si="1243"/>
        <v>14</v>
      </c>
      <c r="AGQ433" s="39" t="str">
        <f t="shared" si="1257"/>
        <v/>
      </c>
      <c r="AGR433" s="36" t="str">
        <f t="shared" si="1258"/>
        <v/>
      </c>
      <c r="AGS433" s="36" t="str">
        <f t="shared" si="1244"/>
        <v/>
      </c>
      <c r="AGT433" s="39">
        <f t="shared" si="1259"/>
        <v>22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f t="shared" si="1274"/>
        <v>7</v>
      </c>
      <c r="B434" s="50" t="s">
        <v>23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/>
      <c r="AP434" s="57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 t="s">
        <v>387</v>
      </c>
      <c r="BI434" s="38"/>
      <c r="BJ434" s="38"/>
      <c r="BK434" s="61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37"/>
      <c r="CZ434" s="38"/>
      <c r="DA434" s="38" t="s">
        <v>387</v>
      </c>
      <c r="DB434" s="38" t="s">
        <v>387</v>
      </c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 t="s">
        <v>387</v>
      </c>
      <c r="EV434" s="38" t="s">
        <v>387</v>
      </c>
      <c r="EW434" s="38" t="s">
        <v>387</v>
      </c>
      <c r="EX434" s="38" t="s">
        <v>387</v>
      </c>
      <c r="EY434" s="38"/>
      <c r="EZ434" s="38"/>
      <c r="FA434" s="38"/>
      <c r="FB434" s="38"/>
      <c r="FC434" s="38"/>
      <c r="FD434" s="38"/>
      <c r="FE434" s="38"/>
      <c r="FF434" s="38"/>
      <c r="FG434" s="37"/>
      <c r="FH434" s="38" t="s">
        <v>387</v>
      </c>
      <c r="FI434" s="38" t="s">
        <v>387</v>
      </c>
      <c r="FJ434" s="38" t="s">
        <v>387</v>
      </c>
      <c r="FK434" s="38"/>
      <c r="FL434" s="38"/>
      <c r="FM434" s="38"/>
      <c r="FN434" s="38"/>
      <c r="FO434" s="38"/>
      <c r="FP434" s="38"/>
      <c r="FQ434" s="38"/>
      <c r="FR434" s="38"/>
      <c r="FS434" s="38" t="s">
        <v>387</v>
      </c>
      <c r="FT434" s="38" t="s">
        <v>387</v>
      </c>
      <c r="FU434" s="38" t="s">
        <v>387</v>
      </c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 t="s">
        <v>387</v>
      </c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 t="s">
        <v>387</v>
      </c>
      <c r="IS434" s="38" t="s">
        <v>387</v>
      </c>
      <c r="IT434" s="38"/>
      <c r="IU434" s="38"/>
      <c r="IV434" s="38"/>
      <c r="IW434" s="38"/>
      <c r="IX434" s="38"/>
      <c r="IY434" s="38" t="s">
        <v>387</v>
      </c>
      <c r="IZ434" s="38" t="s">
        <v>387</v>
      </c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>
        <f t="shared" si="1241"/>
        <v>4</v>
      </c>
      <c r="AGL434" s="36" t="str">
        <f t="shared" si="1254"/>
        <v/>
      </c>
      <c r="AGM434" s="36" t="str">
        <f t="shared" si="1242"/>
        <v/>
      </c>
      <c r="AGN434" s="39">
        <f t="shared" si="1255"/>
        <v>1</v>
      </c>
      <c r="AGO434" s="36" t="str">
        <f t="shared" si="1256"/>
        <v/>
      </c>
      <c r="AGP434" s="36" t="str">
        <f t="shared" si="1243"/>
        <v/>
      </c>
      <c r="AGQ434" s="39">
        <f t="shared" si="1257"/>
        <v>12</v>
      </c>
      <c r="AGR434" s="36" t="str">
        <f t="shared" si="1258"/>
        <v/>
      </c>
      <c r="AGS434" s="36" t="str">
        <f t="shared" si="1244"/>
        <v/>
      </c>
      <c r="AGT434" s="39">
        <f t="shared" si="1259"/>
        <v>5</v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8</v>
      </c>
      <c r="B435" s="50" t="s">
        <v>24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 t="s">
        <v>387</v>
      </c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 t="s">
        <v>387</v>
      </c>
      <c r="BH435" s="57"/>
      <c r="BI435" s="38"/>
      <c r="BJ435" s="38"/>
      <c r="BK435" s="61"/>
      <c r="BL435" s="57"/>
      <c r="BM435" s="57"/>
      <c r="BN435" s="57"/>
      <c r="BO435" s="57"/>
      <c r="BP435" s="57" t="s">
        <v>387</v>
      </c>
      <c r="BQ435" s="57"/>
      <c r="BR435" s="57"/>
      <c r="BS435" s="57" t="s">
        <v>387</v>
      </c>
      <c r="BT435" s="57" t="s">
        <v>387</v>
      </c>
      <c r="BU435" s="57" t="s">
        <v>387</v>
      </c>
      <c r="BV435" s="57" t="s">
        <v>387</v>
      </c>
      <c r="BW435" s="57"/>
      <c r="BX435" s="57" t="s">
        <v>387</v>
      </c>
      <c r="BY435" s="57" t="s">
        <v>387</v>
      </c>
      <c r="BZ435" s="57"/>
      <c r="CA435" s="57" t="s">
        <v>387</v>
      </c>
      <c r="CB435" s="57" t="s">
        <v>387</v>
      </c>
      <c r="CC435" s="38"/>
      <c r="CD435" s="38"/>
      <c r="CE435" s="61"/>
      <c r="CF435" s="57" t="s">
        <v>387</v>
      </c>
      <c r="CG435" s="57" t="s">
        <v>387</v>
      </c>
      <c r="CH435" s="57" t="s">
        <v>387</v>
      </c>
      <c r="CI435" s="57" t="s">
        <v>387</v>
      </c>
      <c r="CJ435" s="57" t="s">
        <v>387</v>
      </c>
      <c r="CK435" s="57"/>
      <c r="CL435" s="57"/>
      <c r="CM435" s="57"/>
      <c r="CN435" s="57"/>
      <c r="CO435" s="57"/>
      <c r="CP435" s="57"/>
      <c r="CQ435" s="57"/>
      <c r="CR435" s="57" t="s">
        <v>387</v>
      </c>
      <c r="CS435" s="57" t="s">
        <v>387</v>
      </c>
      <c r="CT435" s="57"/>
      <c r="CU435" s="57" t="s">
        <v>387</v>
      </c>
      <c r="CV435" s="57" t="s">
        <v>387</v>
      </c>
      <c r="CW435" s="38"/>
      <c r="CX435" s="38"/>
      <c r="CY435" s="37"/>
      <c r="CZ435" s="38"/>
      <c r="DA435" s="38" t="s">
        <v>387</v>
      </c>
      <c r="DB435" s="38" t="s">
        <v>387</v>
      </c>
      <c r="DC435" s="38"/>
      <c r="DD435" s="38" t="s">
        <v>387</v>
      </c>
      <c r="DE435" s="38" t="s">
        <v>387</v>
      </c>
      <c r="DF435" s="38"/>
      <c r="DG435" s="38" t="s">
        <v>387</v>
      </c>
      <c r="DH435" s="38" t="s">
        <v>387</v>
      </c>
      <c r="DI435" s="38"/>
      <c r="DJ435" s="38"/>
      <c r="DK435" s="38"/>
      <c r="DL435" s="38" t="s">
        <v>387</v>
      </c>
      <c r="DM435" s="38" t="s">
        <v>387</v>
      </c>
      <c r="DN435" s="38"/>
      <c r="DO435" s="38" t="s">
        <v>387</v>
      </c>
      <c r="DP435" s="38" t="s">
        <v>387</v>
      </c>
      <c r="DQ435" s="38"/>
      <c r="DR435" s="38"/>
      <c r="DS435" s="61"/>
      <c r="DT435" s="57"/>
      <c r="DU435" s="57"/>
      <c r="DV435" s="57"/>
      <c r="DW435" s="57" t="s">
        <v>387</v>
      </c>
      <c r="DX435" s="57"/>
      <c r="DY435" s="57" t="s">
        <v>387</v>
      </c>
      <c r="DZ435" s="57"/>
      <c r="EA435" s="57"/>
      <c r="EB435" s="57" t="s">
        <v>387</v>
      </c>
      <c r="EC435" s="57" t="s">
        <v>387</v>
      </c>
      <c r="ED435" s="57" t="s">
        <v>387</v>
      </c>
      <c r="EE435" s="57" t="s">
        <v>387</v>
      </c>
      <c r="EF435" s="57" t="s">
        <v>387</v>
      </c>
      <c r="EG435" s="57"/>
      <c r="EH435" s="57"/>
      <c r="EI435" s="57" t="s">
        <v>387</v>
      </c>
      <c r="EJ435" s="57" t="s">
        <v>387</v>
      </c>
      <c r="EK435" s="57"/>
      <c r="EL435" s="38"/>
      <c r="EM435" s="37"/>
      <c r="EN435" s="38"/>
      <c r="EO435" s="38" t="s">
        <v>387</v>
      </c>
      <c r="EP435" s="38"/>
      <c r="EQ435" s="38"/>
      <c r="ER435" s="38"/>
      <c r="ES435" s="38"/>
      <c r="ET435" s="38"/>
      <c r="EU435" s="38" t="s">
        <v>387</v>
      </c>
      <c r="EV435" s="38" t="s">
        <v>387</v>
      </c>
      <c r="EW435" s="38" t="s">
        <v>387</v>
      </c>
      <c r="EX435" s="38" t="s">
        <v>387</v>
      </c>
      <c r="EY435" s="38"/>
      <c r="EZ435" s="38" t="s">
        <v>387</v>
      </c>
      <c r="FA435" s="38" t="s">
        <v>387</v>
      </c>
      <c r="FB435" s="38"/>
      <c r="FC435" s="38" t="s">
        <v>387</v>
      </c>
      <c r="FD435" s="38" t="s">
        <v>387</v>
      </c>
      <c r="FE435" s="38"/>
      <c r="FF435" s="38"/>
      <c r="FG435" s="37"/>
      <c r="FH435" s="38" t="s">
        <v>387</v>
      </c>
      <c r="FI435" s="38" t="s">
        <v>387</v>
      </c>
      <c r="FJ435" s="38" t="s">
        <v>387</v>
      </c>
      <c r="FK435" s="38" t="s">
        <v>387</v>
      </c>
      <c r="FL435" s="38" t="s">
        <v>387</v>
      </c>
      <c r="FM435" s="38" t="s">
        <v>387</v>
      </c>
      <c r="FN435" s="38"/>
      <c r="FO435" s="38"/>
      <c r="FP435" s="38" t="s">
        <v>387</v>
      </c>
      <c r="FQ435" s="38"/>
      <c r="FR435" s="38" t="s">
        <v>387</v>
      </c>
      <c r="FS435" s="38" t="s">
        <v>387</v>
      </c>
      <c r="FT435" s="38" t="s">
        <v>387</v>
      </c>
      <c r="FU435" s="38" t="s">
        <v>387</v>
      </c>
      <c r="FV435" s="38"/>
      <c r="FW435" s="38" t="s">
        <v>387</v>
      </c>
      <c r="FX435" s="38" t="s">
        <v>387</v>
      </c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 t="s">
        <v>387</v>
      </c>
      <c r="GO435" s="38" t="s">
        <v>387</v>
      </c>
      <c r="GP435" s="38"/>
      <c r="GQ435" s="38" t="s">
        <v>387</v>
      </c>
      <c r="GR435" s="38" t="s">
        <v>387</v>
      </c>
      <c r="GS435" s="38"/>
      <c r="GT435" s="38"/>
      <c r="GU435" s="37"/>
      <c r="GV435" s="38" t="s">
        <v>387</v>
      </c>
      <c r="GW435" s="38" t="s">
        <v>387</v>
      </c>
      <c r="GX435" s="38" t="s">
        <v>387</v>
      </c>
      <c r="GY435" s="38" t="s">
        <v>387</v>
      </c>
      <c r="GZ435" s="38" t="s">
        <v>387</v>
      </c>
      <c r="HA435" s="38" t="s">
        <v>387</v>
      </c>
      <c r="HB435" s="38"/>
      <c r="HC435" s="38"/>
      <c r="HD435" s="38"/>
      <c r="HE435" s="38"/>
      <c r="HF435" s="38"/>
      <c r="HG435" s="38"/>
      <c r="HH435" s="38" t="s">
        <v>387</v>
      </c>
      <c r="HI435" s="38" t="s">
        <v>387</v>
      </c>
      <c r="HJ435" s="38"/>
      <c r="HK435" s="38" t="s">
        <v>387</v>
      </c>
      <c r="HL435" s="38" t="s">
        <v>387</v>
      </c>
      <c r="HM435" s="38"/>
      <c r="HN435" s="38"/>
      <c r="HO435" s="37"/>
      <c r="HP435" s="38"/>
      <c r="HQ435" s="38" t="s">
        <v>387</v>
      </c>
      <c r="HR435" s="38" t="s">
        <v>387</v>
      </c>
      <c r="HS435" s="38"/>
      <c r="HT435" s="38" t="s">
        <v>387</v>
      </c>
      <c r="HU435" s="38" t="s">
        <v>387</v>
      </c>
      <c r="HV435" s="38"/>
      <c r="HW435" s="38"/>
      <c r="HX435" s="38" t="s">
        <v>387</v>
      </c>
      <c r="HY435" s="38" t="s">
        <v>387</v>
      </c>
      <c r="HZ435" s="38"/>
      <c r="IA435" s="38"/>
      <c r="IB435" s="38" t="s">
        <v>387</v>
      </c>
      <c r="IC435" s="38" t="s">
        <v>387</v>
      </c>
      <c r="ID435" s="38"/>
      <c r="IE435" s="38" t="s">
        <v>387</v>
      </c>
      <c r="IF435" s="38" t="s">
        <v>387</v>
      </c>
      <c r="IG435" s="38"/>
      <c r="IH435" s="38"/>
      <c r="II435" s="37"/>
      <c r="IJ435" s="38" t="s">
        <v>387</v>
      </c>
      <c r="IK435" s="38" t="s">
        <v>387</v>
      </c>
      <c r="IL435" s="38" t="s">
        <v>387</v>
      </c>
      <c r="IM435" s="38" t="s">
        <v>387</v>
      </c>
      <c r="IN435" s="38" t="s">
        <v>387</v>
      </c>
      <c r="IO435" s="38" t="s">
        <v>387</v>
      </c>
      <c r="IP435" s="38"/>
      <c r="IQ435" s="38"/>
      <c r="IR435" s="38" t="s">
        <v>387</v>
      </c>
      <c r="IS435" s="38" t="s">
        <v>387</v>
      </c>
      <c r="IT435" s="38" t="s">
        <v>387</v>
      </c>
      <c r="IU435" s="38" t="s">
        <v>387</v>
      </c>
      <c r="IV435" s="38" t="s">
        <v>387</v>
      </c>
      <c r="IW435" s="38" t="s">
        <v>387</v>
      </c>
      <c r="IX435" s="38"/>
      <c r="IY435" s="38" t="s">
        <v>387</v>
      </c>
      <c r="IZ435" s="38" t="s">
        <v>387</v>
      </c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>
        <f t="shared" si="1241"/>
        <v>14</v>
      </c>
      <c r="AGL435" s="36" t="str">
        <f t="shared" si="1254"/>
        <v/>
      </c>
      <c r="AGM435" s="36" t="str">
        <f t="shared" si="1242"/>
        <v/>
      </c>
      <c r="AGN435" s="39">
        <f t="shared" si="1255"/>
        <v>16</v>
      </c>
      <c r="AGO435" s="36" t="str">
        <f t="shared" si="1256"/>
        <v/>
      </c>
      <c r="AGP435" s="36" t="str">
        <f t="shared" si="1243"/>
        <v/>
      </c>
      <c r="AGQ435" s="39">
        <f t="shared" si="1257"/>
        <v>45</v>
      </c>
      <c r="AGR435" s="36" t="str">
        <f t="shared" si="1258"/>
        <v/>
      </c>
      <c r="AGS435" s="36" t="str">
        <f t="shared" si="1244"/>
        <v/>
      </c>
      <c r="AGT435" s="39">
        <f t="shared" si="1259"/>
        <v>38</v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9</v>
      </c>
      <c r="B436" s="50" t="s">
        <v>25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 t="s">
        <v>387</v>
      </c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 t="s">
        <v>387</v>
      </c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 t="s">
        <v>398</v>
      </c>
      <c r="AS436" s="57"/>
      <c r="AT436" s="57"/>
      <c r="AU436" s="57"/>
      <c r="AV436" s="57"/>
      <c r="AW436" s="57"/>
      <c r="AX436" s="57"/>
      <c r="AY436" s="57" t="s">
        <v>387</v>
      </c>
      <c r="AZ436" s="57" t="s">
        <v>387</v>
      </c>
      <c r="BA436" s="57" t="s">
        <v>387</v>
      </c>
      <c r="BB436" s="57" t="s">
        <v>387</v>
      </c>
      <c r="BC436" s="57"/>
      <c r="BD436" s="57"/>
      <c r="BE436" s="57" t="s">
        <v>387</v>
      </c>
      <c r="BF436" s="57"/>
      <c r="BG436" s="57" t="s">
        <v>387</v>
      </c>
      <c r="BH436" s="57" t="s">
        <v>387</v>
      </c>
      <c r="BI436" s="38"/>
      <c r="BJ436" s="38"/>
      <c r="BK436" s="61"/>
      <c r="BL436" s="57"/>
      <c r="BM436" s="57"/>
      <c r="BN436" s="57"/>
      <c r="BO436" s="57"/>
      <c r="BP436" s="57"/>
      <c r="BQ436" s="57"/>
      <c r="BR436" s="57"/>
      <c r="BS436" s="57" t="s">
        <v>387</v>
      </c>
      <c r="BT436" s="57" t="s">
        <v>387</v>
      </c>
      <c r="BU436" s="57"/>
      <c r="BV436" s="57"/>
      <c r="BW436" s="57"/>
      <c r="BX436" s="57"/>
      <c r="BY436" s="57" t="s">
        <v>387</v>
      </c>
      <c r="BZ436" s="57"/>
      <c r="CA436" s="57"/>
      <c r="CB436" s="57"/>
      <c r="CC436" s="38"/>
      <c r="CD436" s="38"/>
      <c r="CE436" s="61"/>
      <c r="CF436" s="57" t="s">
        <v>387</v>
      </c>
      <c r="CG436" s="57" t="s">
        <v>387</v>
      </c>
      <c r="CH436" s="57" t="s">
        <v>387</v>
      </c>
      <c r="CI436" s="57"/>
      <c r="CJ436" s="57"/>
      <c r="CK436" s="57"/>
      <c r="CL436" s="57"/>
      <c r="CM436" s="57"/>
      <c r="CN436" s="57" t="s">
        <v>387</v>
      </c>
      <c r="CO436" s="57" t="s">
        <v>387</v>
      </c>
      <c r="CP436" s="57" t="s">
        <v>387</v>
      </c>
      <c r="CQ436" s="57"/>
      <c r="CR436" s="57" t="s">
        <v>387</v>
      </c>
      <c r="CS436" s="57" t="s">
        <v>387</v>
      </c>
      <c r="CT436" s="57"/>
      <c r="CU436" s="57"/>
      <c r="CV436" s="57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 t="s">
        <v>387</v>
      </c>
      <c r="DH436" s="38" t="s">
        <v>387</v>
      </c>
      <c r="DI436" s="38"/>
      <c r="DJ436" s="38"/>
      <c r="DK436" s="38"/>
      <c r="DL436" s="38" t="s">
        <v>387</v>
      </c>
      <c r="DM436" s="38" t="s">
        <v>387</v>
      </c>
      <c r="DN436" s="38"/>
      <c r="DO436" s="38" t="s">
        <v>387</v>
      </c>
      <c r="DP436" s="38"/>
      <c r="DQ436" s="38"/>
      <c r="DR436" s="38"/>
      <c r="DS436" s="61"/>
      <c r="DT436" s="57"/>
      <c r="DU436" s="57"/>
      <c r="DV436" s="57"/>
      <c r="DW436" s="57" t="s">
        <v>387</v>
      </c>
      <c r="DX436" s="57"/>
      <c r="DY436" s="57"/>
      <c r="DZ436" s="57"/>
      <c r="EA436" s="57"/>
      <c r="EB436" s="57" t="s">
        <v>387</v>
      </c>
      <c r="EC436" s="57"/>
      <c r="ED436" s="57"/>
      <c r="EE436" s="57" t="s">
        <v>398</v>
      </c>
      <c r="EF436" s="57" t="s">
        <v>398</v>
      </c>
      <c r="EG436" s="57"/>
      <c r="EH436" s="57"/>
      <c r="EI436" s="57" t="s">
        <v>398</v>
      </c>
      <c r="EJ436" s="57" t="s">
        <v>398</v>
      </c>
      <c r="EK436" s="57"/>
      <c r="EL436" s="38"/>
      <c r="EM436" s="37"/>
      <c r="EN436" s="38"/>
      <c r="EO436" s="38" t="s">
        <v>398</v>
      </c>
      <c r="EP436" s="38"/>
      <c r="EQ436" s="38"/>
      <c r="ER436" s="38"/>
      <c r="ES436" s="38"/>
      <c r="ET436" s="38"/>
      <c r="EU436" s="38" t="s">
        <v>398</v>
      </c>
      <c r="EV436" s="38" t="s">
        <v>398</v>
      </c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 t="s">
        <v>398</v>
      </c>
      <c r="FI436" s="38" t="s">
        <v>398</v>
      </c>
      <c r="FJ436" s="38" t="s">
        <v>398</v>
      </c>
      <c r="FK436" s="38" t="s">
        <v>398</v>
      </c>
      <c r="FL436" s="38"/>
      <c r="FM436" s="38"/>
      <c r="FN436" s="38"/>
      <c r="FO436" s="38"/>
      <c r="FP436" s="38" t="s">
        <v>387</v>
      </c>
      <c r="FQ436" s="38"/>
      <c r="FR436" s="38" t="s">
        <v>387</v>
      </c>
      <c r="FS436" s="38" t="s">
        <v>387</v>
      </c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387</v>
      </c>
      <c r="GO436" s="38"/>
      <c r="GP436" s="38"/>
      <c r="GQ436" s="38"/>
      <c r="GR436" s="38"/>
      <c r="GS436" s="38"/>
      <c r="GT436" s="38"/>
      <c r="GU436" s="37"/>
      <c r="GV436" s="38" t="s">
        <v>387</v>
      </c>
      <c r="GW436" s="38" t="s">
        <v>387</v>
      </c>
      <c r="GX436" s="38" t="s">
        <v>387</v>
      </c>
      <c r="GY436" s="38"/>
      <c r="GZ436" s="38"/>
      <c r="HA436" s="38"/>
      <c r="HB436" s="38"/>
      <c r="HC436" s="38"/>
      <c r="HD436" s="38"/>
      <c r="HE436" s="38"/>
      <c r="HF436" s="38"/>
      <c r="HG436" s="38"/>
      <c r="HH436" s="38" t="s">
        <v>387</v>
      </c>
      <c r="HI436" s="38" t="s">
        <v>387</v>
      </c>
      <c r="HJ436" s="38"/>
      <c r="HK436" s="38" t="s">
        <v>387</v>
      </c>
      <c r="HL436" s="38" t="s">
        <v>387</v>
      </c>
      <c r="HM436" s="38"/>
      <c r="HN436" s="38"/>
      <c r="HO436" s="37"/>
      <c r="HP436" s="38"/>
      <c r="HQ436" s="38"/>
      <c r="HR436" s="38"/>
      <c r="HS436" s="38"/>
      <c r="HT436" s="38"/>
      <c r="HU436" s="38" t="s">
        <v>387</v>
      </c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 t="s">
        <v>387</v>
      </c>
      <c r="IK436" s="38" t="s">
        <v>387</v>
      </c>
      <c r="IL436" s="38"/>
      <c r="IM436" s="38" t="s">
        <v>387</v>
      </c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3</v>
      </c>
      <c r="AGL436" s="36">
        <f t="shared" si="1254"/>
        <v>1</v>
      </c>
      <c r="AGM436" s="36" t="str">
        <f t="shared" si="1242"/>
        <v/>
      </c>
      <c r="AGN436" s="39">
        <f t="shared" si="1255"/>
        <v>18</v>
      </c>
      <c r="AGO436" s="36">
        <f t="shared" si="1256"/>
        <v>11</v>
      </c>
      <c r="AGP436" s="36" t="str">
        <f t="shared" si="1243"/>
        <v/>
      </c>
      <c r="AGQ436" s="39">
        <f t="shared" si="1257"/>
        <v>12</v>
      </c>
      <c r="AGR436" s="36" t="str">
        <f t="shared" si="1258"/>
        <v/>
      </c>
      <c r="AGS436" s="36" t="str">
        <f t="shared" si="1244"/>
        <v/>
      </c>
      <c r="AGT436" s="39">
        <f t="shared" si="1259"/>
        <v>12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v>10</v>
      </c>
      <c r="B437" s="50" t="s">
        <v>26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 t="s">
        <v>398</v>
      </c>
      <c r="P437" s="57" t="s">
        <v>398</v>
      </c>
      <c r="Q437" s="57" t="s">
        <v>398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 t="s">
        <v>398</v>
      </c>
      <c r="AF437" s="57" t="s">
        <v>398</v>
      </c>
      <c r="AG437" s="57" t="s">
        <v>398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387</v>
      </c>
      <c r="AS437" s="57"/>
      <c r="AT437" s="57"/>
      <c r="AU437" s="57" t="s">
        <v>387</v>
      </c>
      <c r="AV437" s="57"/>
      <c r="AW437" s="57"/>
      <c r="AX437" s="57"/>
      <c r="AY437" s="57"/>
      <c r="AZ437" s="57"/>
      <c r="BA437" s="57" t="s">
        <v>387</v>
      </c>
      <c r="BB437" s="57" t="s">
        <v>387</v>
      </c>
      <c r="BC437" s="57" t="s">
        <v>387</v>
      </c>
      <c r="BD437" s="57"/>
      <c r="BE437" s="57"/>
      <c r="BF437" s="57"/>
      <c r="BG437" s="57" t="s">
        <v>387</v>
      </c>
      <c r="BH437" s="57" t="s">
        <v>387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387</v>
      </c>
      <c r="BT437" s="57" t="s">
        <v>387</v>
      </c>
      <c r="BU437" s="57" t="s">
        <v>387</v>
      </c>
      <c r="BV437" s="57" t="s">
        <v>387</v>
      </c>
      <c r="BW437" s="57"/>
      <c r="BX437" s="57" t="s">
        <v>387</v>
      </c>
      <c r="BY437" s="57" t="s">
        <v>387</v>
      </c>
      <c r="BZ437" s="57"/>
      <c r="CA437" s="57"/>
      <c r="CB437" s="57"/>
      <c r="CC437" s="38"/>
      <c r="CD437" s="38"/>
      <c r="CE437" s="61"/>
      <c r="CF437" s="57"/>
      <c r="CG437" s="57"/>
      <c r="CH437" s="57"/>
      <c r="CI437" s="57" t="s">
        <v>387</v>
      </c>
      <c r="CJ437" s="57" t="s">
        <v>387</v>
      </c>
      <c r="CK437" s="57" t="s">
        <v>387</v>
      </c>
      <c r="CL437" s="57"/>
      <c r="CM437" s="57"/>
      <c r="CN437" s="57"/>
      <c r="CO437" s="57"/>
      <c r="CP437" s="57"/>
      <c r="CQ437" s="57"/>
      <c r="CR437" s="57" t="s">
        <v>387</v>
      </c>
      <c r="CS437" s="57" t="s">
        <v>387</v>
      </c>
      <c r="CT437" s="57"/>
      <c r="CU437" s="57"/>
      <c r="CV437" s="57" t="s">
        <v>387</v>
      </c>
      <c r="CW437" s="38"/>
      <c r="CX437" s="38"/>
      <c r="CY437" s="37"/>
      <c r="CZ437" s="38"/>
      <c r="DA437" s="38" t="s">
        <v>387</v>
      </c>
      <c r="DB437" s="38" t="s">
        <v>387</v>
      </c>
      <c r="DC437" s="38"/>
      <c r="DD437" s="38" t="s">
        <v>387</v>
      </c>
      <c r="DE437" s="38" t="s">
        <v>387</v>
      </c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61"/>
      <c r="DT437" s="57"/>
      <c r="DU437" s="57"/>
      <c r="DV437" s="57"/>
      <c r="DW437" s="57" t="s">
        <v>387</v>
      </c>
      <c r="DX437" s="57"/>
      <c r="DY437" s="57" t="s">
        <v>387</v>
      </c>
      <c r="DZ437" s="57"/>
      <c r="EA437" s="57"/>
      <c r="EB437" s="57" t="s">
        <v>387</v>
      </c>
      <c r="EC437" s="57" t="s">
        <v>387</v>
      </c>
      <c r="ED437" s="57" t="s">
        <v>387</v>
      </c>
      <c r="EE437" s="57" t="s">
        <v>387</v>
      </c>
      <c r="EF437" s="57" t="s">
        <v>387</v>
      </c>
      <c r="EG437" s="57"/>
      <c r="EH437" s="57"/>
      <c r="EI437" s="57" t="s">
        <v>387</v>
      </c>
      <c r="EJ437" s="57" t="s">
        <v>387</v>
      </c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 t="s">
        <v>387</v>
      </c>
      <c r="EV437" s="38" t="s">
        <v>387</v>
      </c>
      <c r="EW437" s="38" t="s">
        <v>387</v>
      </c>
      <c r="EX437" s="38" t="s">
        <v>387</v>
      </c>
      <c r="EY437" s="38"/>
      <c r="EZ437" s="38"/>
      <c r="FA437" s="38"/>
      <c r="FB437" s="38"/>
      <c r="FC437" s="38"/>
      <c r="FD437" s="38"/>
      <c r="FE437" s="38"/>
      <c r="FF437" s="38"/>
      <c r="FG437" s="37"/>
      <c r="FH437" s="38" t="s">
        <v>398</v>
      </c>
      <c r="FI437" s="38" t="s">
        <v>398</v>
      </c>
      <c r="FJ437" s="38" t="s">
        <v>398</v>
      </c>
      <c r="FK437" s="38"/>
      <c r="FL437" s="38"/>
      <c r="FM437" s="38"/>
      <c r="FN437" s="38"/>
      <c r="FO437" s="38"/>
      <c r="FP437" s="38" t="s">
        <v>387</v>
      </c>
      <c r="FQ437" s="38"/>
      <c r="FR437" s="38" t="s">
        <v>387</v>
      </c>
      <c r="FS437" s="38"/>
      <c r="FT437" s="38"/>
      <c r="FU437" s="38"/>
      <c r="FV437" s="38"/>
      <c r="FW437" s="38" t="s">
        <v>387</v>
      </c>
      <c r="FX437" s="38" t="s">
        <v>387</v>
      </c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 t="s">
        <v>387</v>
      </c>
      <c r="GO437" s="38" t="s">
        <v>387</v>
      </c>
      <c r="GP437" s="38"/>
      <c r="GQ437" s="38" t="s">
        <v>387</v>
      </c>
      <c r="GR437" s="38" t="s">
        <v>387</v>
      </c>
      <c r="GS437" s="38"/>
      <c r="GT437" s="38"/>
      <c r="GU437" s="37"/>
      <c r="GV437" s="38" t="s">
        <v>387</v>
      </c>
      <c r="GW437" s="38" t="s">
        <v>387</v>
      </c>
      <c r="GX437" s="38" t="s">
        <v>387</v>
      </c>
      <c r="GY437" s="38" t="s">
        <v>387</v>
      </c>
      <c r="GZ437" s="38" t="s">
        <v>387</v>
      </c>
      <c r="HA437" s="38" t="s">
        <v>387</v>
      </c>
      <c r="HB437" s="38"/>
      <c r="HC437" s="38"/>
      <c r="HD437" s="38"/>
      <c r="HE437" s="38"/>
      <c r="HF437" s="38"/>
      <c r="HG437" s="38"/>
      <c r="HH437" s="38" t="s">
        <v>387</v>
      </c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 t="s">
        <v>387</v>
      </c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 t="s">
        <v>387</v>
      </c>
      <c r="IS437" s="38" t="s">
        <v>387</v>
      </c>
      <c r="IT437" s="38"/>
      <c r="IU437" s="38" t="s">
        <v>387</v>
      </c>
      <c r="IV437" s="38"/>
      <c r="IW437" s="38" t="s">
        <v>387</v>
      </c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>
        <f t="shared" si="1241"/>
        <v>4</v>
      </c>
      <c r="AGL437" s="36">
        <f t="shared" si="1254"/>
        <v>6</v>
      </c>
      <c r="AGM437" s="36" t="str">
        <f t="shared" si="1242"/>
        <v/>
      </c>
      <c r="AGN437" s="39">
        <f t="shared" si="1255"/>
        <v>16</v>
      </c>
      <c r="AGO437" s="36">
        <f t="shared" si="1256"/>
        <v>3</v>
      </c>
      <c r="AGP437" s="36" t="str">
        <f t="shared" si="1243"/>
        <v/>
      </c>
      <c r="AGQ437" s="39">
        <f t="shared" si="1257"/>
        <v>24</v>
      </c>
      <c r="AGR437" s="36" t="str">
        <f t="shared" si="1258"/>
        <v/>
      </c>
      <c r="AGS437" s="36" t="str">
        <f t="shared" si="1244"/>
        <v/>
      </c>
      <c r="AGT437" s="39">
        <f t="shared" si="1259"/>
        <v>16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11</v>
      </c>
      <c r="B438" s="50" t="s">
        <v>27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 t="s">
        <v>387</v>
      </c>
      <c r="BH438" s="57" t="s">
        <v>387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387</v>
      </c>
      <c r="BT438" s="57"/>
      <c r="BU438" s="57"/>
      <c r="BV438" s="57"/>
      <c r="BW438" s="57"/>
      <c r="BX438" s="57"/>
      <c r="BY438" s="57" t="s">
        <v>387</v>
      </c>
      <c r="BZ438" s="57"/>
      <c r="CA438" s="57"/>
      <c r="CB438" s="57"/>
      <c r="CC438" s="38"/>
      <c r="CD438" s="38"/>
      <c r="CE438" s="61"/>
      <c r="CF438" s="57" t="s">
        <v>387</v>
      </c>
      <c r="CG438" s="57" t="s">
        <v>387</v>
      </c>
      <c r="CH438" s="57" t="s">
        <v>387</v>
      </c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 t="s">
        <v>387</v>
      </c>
      <c r="CT438" s="57"/>
      <c r="CU438" s="57"/>
      <c r="CV438" s="57"/>
      <c r="CW438" s="38"/>
      <c r="CX438" s="38"/>
      <c r="CY438" s="37"/>
      <c r="CZ438" s="38"/>
      <c r="DA438" s="38" t="s">
        <v>387</v>
      </c>
      <c r="DB438" s="38" t="s">
        <v>387</v>
      </c>
      <c r="DC438" s="38"/>
      <c r="DD438" s="38" t="s">
        <v>387</v>
      </c>
      <c r="DE438" s="38"/>
      <c r="DF438" s="38"/>
      <c r="DG438" s="38" t="s">
        <v>387</v>
      </c>
      <c r="DH438" s="38" t="s">
        <v>387</v>
      </c>
      <c r="DI438" s="38"/>
      <c r="DJ438" s="38"/>
      <c r="DK438" s="38"/>
      <c r="DL438" s="38"/>
      <c r="DM438" s="38" t="s">
        <v>387</v>
      </c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387</v>
      </c>
      <c r="DX438" s="57"/>
      <c r="DY438" s="57" t="s">
        <v>387</v>
      </c>
      <c r="DZ438" s="57"/>
      <c r="EA438" s="57"/>
      <c r="EB438" s="57" t="s">
        <v>387</v>
      </c>
      <c r="EC438" s="57" t="s">
        <v>387</v>
      </c>
      <c r="ED438" s="57" t="s">
        <v>387</v>
      </c>
      <c r="EE438" s="57" t="s">
        <v>387</v>
      </c>
      <c r="EF438" s="57" t="s">
        <v>387</v>
      </c>
      <c r="EG438" s="57"/>
      <c r="EH438" s="57"/>
      <c r="EI438" s="57"/>
      <c r="EJ438" s="57"/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 t="s">
        <v>387</v>
      </c>
      <c r="FL438" s="38" t="s">
        <v>387</v>
      </c>
      <c r="FM438" s="38" t="s">
        <v>387</v>
      </c>
      <c r="FN438" s="38"/>
      <c r="FO438" s="38"/>
      <c r="FP438" s="38" t="s">
        <v>387</v>
      </c>
      <c r="FQ438" s="38"/>
      <c r="FR438" s="38" t="s">
        <v>387</v>
      </c>
      <c r="FS438" s="38"/>
      <c r="FT438" s="38"/>
      <c r="FU438" s="38"/>
      <c r="FV438" s="38"/>
      <c r="FW438" s="38" t="s">
        <v>387</v>
      </c>
      <c r="FX438" s="38" t="s">
        <v>387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 t="s">
        <v>387</v>
      </c>
      <c r="GZ438" s="38" t="s">
        <v>387</v>
      </c>
      <c r="HA438" s="38" t="s">
        <v>387</v>
      </c>
      <c r="HB438" s="38"/>
      <c r="HC438" s="38"/>
      <c r="HD438" s="38"/>
      <c r="HE438" s="38"/>
      <c r="HF438" s="38"/>
      <c r="HG438" s="38"/>
      <c r="HH438" s="38"/>
      <c r="HI438" s="38" t="s">
        <v>387</v>
      </c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 t="str">
        <f t="shared" si="1241"/>
        <v/>
      </c>
      <c r="AGL438" s="36" t="str">
        <f t="shared" si="1254"/>
        <v/>
      </c>
      <c r="AGM438" s="36" t="str">
        <f t="shared" si="1242"/>
        <v/>
      </c>
      <c r="AGN438" s="39">
        <f t="shared" si="1255"/>
        <v>7</v>
      </c>
      <c r="AGO438" s="36" t="str">
        <f t="shared" si="1256"/>
        <v/>
      </c>
      <c r="AGP438" s="36" t="str">
        <f t="shared" si="1243"/>
        <v/>
      </c>
      <c r="AGQ438" s="39">
        <f t="shared" si="1257"/>
        <v>21</v>
      </c>
      <c r="AGR438" s="36" t="str">
        <f t="shared" si="1258"/>
        <v/>
      </c>
      <c r="AGS438" s="36" t="str">
        <f t="shared" si="1244"/>
        <v/>
      </c>
      <c r="AGT438" s="39">
        <f t="shared" si="1259"/>
        <v>4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12</v>
      </c>
      <c r="B439" s="50" t="s">
        <v>28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57"/>
      <c r="X439" s="57"/>
      <c r="Y439" s="57"/>
      <c r="Z439" s="57"/>
      <c r="AA439" s="57"/>
      <c r="AB439" s="57"/>
      <c r="AC439" s="57"/>
      <c r="AD439" s="57" t="s">
        <v>398</v>
      </c>
      <c r="AE439" s="57" t="s">
        <v>398</v>
      </c>
      <c r="AF439" s="57" t="s">
        <v>398</v>
      </c>
      <c r="AG439" s="57" t="s">
        <v>398</v>
      </c>
      <c r="AH439" s="57"/>
      <c r="AI439" s="57" t="s">
        <v>398</v>
      </c>
      <c r="AJ439" s="57" t="s">
        <v>398</v>
      </c>
      <c r="AK439" s="57"/>
      <c r="AL439" s="57"/>
      <c r="AM439" s="61"/>
      <c r="AN439" s="57"/>
      <c r="AO439" s="57"/>
      <c r="AP439" s="57"/>
      <c r="AQ439" s="61"/>
      <c r="AR439" s="57" t="s">
        <v>398</v>
      </c>
      <c r="AS439" s="57"/>
      <c r="AT439" s="57"/>
      <c r="AU439" s="57" t="s">
        <v>398</v>
      </c>
      <c r="AV439" s="57" t="s">
        <v>398</v>
      </c>
      <c r="AW439" s="57" t="s">
        <v>398</v>
      </c>
      <c r="AX439" s="57"/>
      <c r="AY439" s="57"/>
      <c r="AZ439" s="57"/>
      <c r="BA439" s="57"/>
      <c r="BB439" s="57"/>
      <c r="BC439" s="57" t="s">
        <v>387</v>
      </c>
      <c r="BD439" s="57"/>
      <c r="BE439" s="57" t="s">
        <v>387</v>
      </c>
      <c r="BF439" s="57"/>
      <c r="BG439" s="57"/>
      <c r="BH439" s="57"/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 t="s">
        <v>387</v>
      </c>
      <c r="BZ439" s="57"/>
      <c r="CA439" s="57" t="s">
        <v>387</v>
      </c>
      <c r="CB439" s="57"/>
      <c r="CC439" s="38"/>
      <c r="CD439" s="38"/>
      <c r="CE439" s="61"/>
      <c r="CF439" s="57"/>
      <c r="CG439" s="57"/>
      <c r="CH439" s="57"/>
      <c r="CI439" s="57" t="s">
        <v>387</v>
      </c>
      <c r="CJ439" s="57" t="s">
        <v>387</v>
      </c>
      <c r="CK439" s="57" t="s">
        <v>387</v>
      </c>
      <c r="CL439" s="57"/>
      <c r="CM439" s="57"/>
      <c r="CN439" s="57" t="s">
        <v>387</v>
      </c>
      <c r="CO439" s="57" t="s">
        <v>387</v>
      </c>
      <c r="CP439" s="57" t="s">
        <v>387</v>
      </c>
      <c r="CQ439" s="57"/>
      <c r="CR439" s="57" t="s">
        <v>387</v>
      </c>
      <c r="CS439" s="57" t="s">
        <v>387</v>
      </c>
      <c r="CT439" s="57"/>
      <c r="CU439" s="57" t="s">
        <v>387</v>
      </c>
      <c r="CV439" s="57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 t="s">
        <v>387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/>
      <c r="DX439" s="57"/>
      <c r="DY439" s="57"/>
      <c r="DZ439" s="57"/>
      <c r="EA439" s="57"/>
      <c r="EB439" s="57" t="s">
        <v>387</v>
      </c>
      <c r="EC439" s="57" t="s">
        <v>387</v>
      </c>
      <c r="ED439" s="57" t="s">
        <v>387</v>
      </c>
      <c r="EE439" s="57" t="s">
        <v>387</v>
      </c>
      <c r="EF439" s="57" t="s">
        <v>387</v>
      </c>
      <c r="EG439" s="57"/>
      <c r="EH439" s="57"/>
      <c r="EI439" s="57"/>
      <c r="EJ439" s="57"/>
      <c r="EK439" s="57"/>
      <c r="EL439" s="38"/>
      <c r="EM439" s="37"/>
      <c r="EN439" s="38"/>
      <c r="EO439" s="38" t="s">
        <v>387</v>
      </c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 t="s">
        <v>387</v>
      </c>
      <c r="FD439" s="38" t="s">
        <v>387</v>
      </c>
      <c r="FE439" s="38"/>
      <c r="FF439" s="38"/>
      <c r="FG439" s="37"/>
      <c r="FH439" s="38" t="s">
        <v>387</v>
      </c>
      <c r="FI439" s="38" t="s">
        <v>387</v>
      </c>
      <c r="FJ439" s="38" t="s">
        <v>387</v>
      </c>
      <c r="FK439" s="38" t="s">
        <v>387</v>
      </c>
      <c r="FL439" s="38" t="s">
        <v>387</v>
      </c>
      <c r="FM439" s="38" t="s">
        <v>387</v>
      </c>
      <c r="FN439" s="38"/>
      <c r="FO439" s="38"/>
      <c r="FP439" s="38" t="s">
        <v>387</v>
      </c>
      <c r="FQ439" s="38"/>
      <c r="FR439" s="38" t="s">
        <v>387</v>
      </c>
      <c r="FS439" s="38"/>
      <c r="FT439" s="38"/>
      <c r="FU439" s="38"/>
      <c r="FV439" s="38"/>
      <c r="FW439" s="38" t="s">
        <v>387</v>
      </c>
      <c r="FX439" s="38" t="s">
        <v>387</v>
      </c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 t="s">
        <v>387</v>
      </c>
      <c r="GO439" s="38" t="s">
        <v>387</v>
      </c>
      <c r="GP439" s="38"/>
      <c r="GQ439" s="38" t="s">
        <v>387</v>
      </c>
      <c r="GR439" s="38" t="s">
        <v>387</v>
      </c>
      <c r="GS439" s="38"/>
      <c r="GT439" s="38"/>
      <c r="GU439" s="37"/>
      <c r="GV439" s="38" t="s">
        <v>387</v>
      </c>
      <c r="GW439" s="38" t="s">
        <v>387</v>
      </c>
      <c r="GX439" s="38" t="s">
        <v>387</v>
      </c>
      <c r="GY439" s="38" t="s">
        <v>387</v>
      </c>
      <c r="GZ439" s="38" t="s">
        <v>387</v>
      </c>
      <c r="HA439" s="38" t="s">
        <v>387</v>
      </c>
      <c r="HB439" s="38"/>
      <c r="HC439" s="38"/>
      <c r="HD439" s="38"/>
      <c r="HE439" s="38"/>
      <c r="HF439" s="38"/>
      <c r="HG439" s="38"/>
      <c r="HH439" s="38" t="s">
        <v>387</v>
      </c>
      <c r="HI439" s="38" t="s">
        <v>387</v>
      </c>
      <c r="HJ439" s="38"/>
      <c r="HK439" s="38" t="s">
        <v>387</v>
      </c>
      <c r="HL439" s="38" t="s">
        <v>387</v>
      </c>
      <c r="HM439" s="38"/>
      <c r="HN439" s="38"/>
      <c r="HO439" s="37"/>
      <c r="HP439" s="38"/>
      <c r="HQ439" s="38"/>
      <c r="HR439" s="38"/>
      <c r="HS439" s="38"/>
      <c r="HT439" s="38"/>
      <c r="HU439" s="38" t="s">
        <v>387</v>
      </c>
      <c r="HV439" s="38"/>
      <c r="HW439" s="38"/>
      <c r="HX439" s="38" t="s">
        <v>387</v>
      </c>
      <c r="HY439" s="38" t="s">
        <v>387</v>
      </c>
      <c r="HZ439" s="38"/>
      <c r="IA439" s="38"/>
      <c r="IB439" s="38" t="s">
        <v>387</v>
      </c>
      <c r="IC439" s="38" t="s">
        <v>387</v>
      </c>
      <c r="ID439" s="38"/>
      <c r="IE439" s="38" t="s">
        <v>387</v>
      </c>
      <c r="IF439" s="38" t="s">
        <v>387</v>
      </c>
      <c r="IG439" s="38"/>
      <c r="IH439" s="38"/>
      <c r="II439" s="37"/>
      <c r="IJ439" s="38"/>
      <c r="IK439" s="38" t="s">
        <v>387</v>
      </c>
      <c r="IL439" s="38" t="s">
        <v>387</v>
      </c>
      <c r="IM439" s="38" t="s">
        <v>387</v>
      </c>
      <c r="IN439" s="38"/>
      <c r="IO439" s="38"/>
      <c r="IP439" s="38"/>
      <c r="IQ439" s="38"/>
      <c r="IR439" s="38" t="s">
        <v>387</v>
      </c>
      <c r="IS439" s="38" t="s">
        <v>387</v>
      </c>
      <c r="IT439" s="38" t="s">
        <v>387</v>
      </c>
      <c r="IU439" s="38" t="s">
        <v>387</v>
      </c>
      <c r="IV439" s="38" t="s">
        <v>387</v>
      </c>
      <c r="IW439" s="38" t="s">
        <v>387</v>
      </c>
      <c r="IX439" s="38"/>
      <c r="IY439" s="38" t="s">
        <v>387</v>
      </c>
      <c r="IZ439" s="38" t="s">
        <v>387</v>
      </c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11</v>
      </c>
      <c r="AGL439" s="36">
        <f t="shared" si="1254"/>
        <v>10</v>
      </c>
      <c r="AGM439" s="36" t="str">
        <f t="shared" si="1242"/>
        <v/>
      </c>
      <c r="AGN439" s="39">
        <f t="shared" si="1255"/>
        <v>10</v>
      </c>
      <c r="AGO439" s="36" t="str">
        <f t="shared" si="1256"/>
        <v/>
      </c>
      <c r="AGP439" s="36" t="str">
        <f t="shared" si="1243"/>
        <v/>
      </c>
      <c r="AGQ439" s="39">
        <f t="shared" si="1257"/>
        <v>22</v>
      </c>
      <c r="AGR439" s="36" t="str">
        <f t="shared" si="1258"/>
        <v/>
      </c>
      <c r="AGS439" s="36" t="str">
        <f t="shared" si="1244"/>
        <v/>
      </c>
      <c r="AGT439" s="39">
        <f t="shared" si="1259"/>
        <v>32</v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13</v>
      </c>
      <c r="B440" s="46"/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387</v>
      </c>
      <c r="EC440" s="57" t="s">
        <v>387</v>
      </c>
      <c r="ED440" s="57" t="s">
        <v>387</v>
      </c>
      <c r="EE440" s="57"/>
      <c r="EF440" s="57"/>
      <c r="EG440" s="57"/>
      <c r="EH440" s="57"/>
      <c r="EI440" s="57" t="s">
        <v>387</v>
      </c>
      <c r="EJ440" s="57" t="s">
        <v>387</v>
      </c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 t="str">
        <f t="shared" si="1241"/>
        <v/>
      </c>
      <c r="AGL440" s="36" t="str">
        <f t="shared" si="1254"/>
        <v/>
      </c>
      <c r="AGM440" s="36" t="str">
        <f t="shared" si="1242"/>
        <v/>
      </c>
      <c r="AGN440" s="39" t="str">
        <f t="shared" si="1255"/>
        <v/>
      </c>
      <c r="AGO440" s="36" t="str">
        <f t="shared" si="1256"/>
        <v/>
      </c>
      <c r="AGP440" s="36" t="str">
        <f t="shared" si="1243"/>
        <v/>
      </c>
      <c r="AGQ440" s="39">
        <f t="shared" si="1257"/>
        <v>5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14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7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/>
      <c r="EC441" s="57"/>
      <c r="ED441" s="57"/>
      <c r="EE441" s="57"/>
      <c r="EF441" s="57"/>
      <c r="EG441" s="57"/>
      <c r="EH441" s="57"/>
      <c r="EI441" s="57"/>
      <c r="EJ441" s="57"/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32" customFormat="1" x14ac:dyDescent="0.25">
      <c r="A442" s="31" t="s">
        <v>53</v>
      </c>
      <c r="C442" s="33"/>
      <c r="D442" s="33"/>
      <c r="E442" s="33"/>
      <c r="F442" s="34"/>
      <c r="G442" s="33"/>
      <c r="H442" s="33"/>
      <c r="I442" s="33"/>
      <c r="J442" s="34"/>
      <c r="K442" s="33"/>
      <c r="L442" s="33"/>
      <c r="M442" s="33"/>
      <c r="N442" s="34"/>
      <c r="O442" s="33"/>
      <c r="P442" s="33"/>
      <c r="Q442" s="33"/>
      <c r="R442" s="34"/>
      <c r="S442" s="33"/>
      <c r="T442" s="33"/>
      <c r="U442" s="33"/>
      <c r="V442" s="34"/>
      <c r="W442" s="33"/>
      <c r="X442" s="33"/>
      <c r="Y442" s="33"/>
      <c r="Z442" s="34"/>
      <c r="AA442" s="33"/>
      <c r="AB442" s="33"/>
      <c r="AC442" s="33"/>
      <c r="AD442" s="34"/>
      <c r="AE442" s="33"/>
      <c r="AF442" s="33"/>
      <c r="AG442" s="33"/>
      <c r="AH442" s="34"/>
      <c r="AI442" s="33"/>
      <c r="AJ442" s="33"/>
      <c r="AK442" s="33"/>
      <c r="AL442" s="34"/>
      <c r="AM442" s="33"/>
      <c r="AN442" s="33"/>
      <c r="AO442" s="33"/>
      <c r="AP442" s="34"/>
      <c r="AQ442" s="33"/>
      <c r="AR442" s="33"/>
      <c r="AS442" s="33"/>
      <c r="AT442" s="34"/>
      <c r="AU442" s="33"/>
      <c r="AV442" s="33"/>
      <c r="AW442" s="33"/>
      <c r="AX442" s="34"/>
      <c r="AY442" s="33"/>
      <c r="AZ442" s="33"/>
      <c r="BA442" s="33"/>
      <c r="BB442" s="34"/>
      <c r="BC442" s="33"/>
      <c r="BD442" s="33"/>
      <c r="BE442" s="33"/>
      <c r="BF442" s="34"/>
      <c r="BG442" s="33"/>
      <c r="BH442" s="33"/>
      <c r="BI442" s="33"/>
      <c r="BJ442" s="34"/>
      <c r="BK442" s="33"/>
      <c r="BL442" s="33"/>
      <c r="BM442" s="33"/>
      <c r="BN442" s="34"/>
      <c r="BO442" s="33"/>
      <c r="BP442" s="33"/>
      <c r="BQ442" s="33"/>
      <c r="BR442" s="34"/>
      <c r="BS442" s="33"/>
      <c r="BT442" s="33"/>
      <c r="BU442" s="33"/>
      <c r="BV442" s="34"/>
      <c r="BW442" s="33"/>
      <c r="BX442" s="33"/>
      <c r="BY442" s="33"/>
      <c r="BZ442" s="34"/>
      <c r="CA442" s="33"/>
      <c r="CB442" s="33"/>
      <c r="CC442" s="33"/>
      <c r="CD442" s="34"/>
      <c r="CE442" s="33"/>
      <c r="CF442" s="33"/>
      <c r="CG442" s="33"/>
      <c r="CH442" s="34"/>
      <c r="CI442" s="33"/>
      <c r="CJ442" s="33"/>
      <c r="CK442" s="33"/>
      <c r="CL442" s="34"/>
      <c r="CM442" s="33"/>
      <c r="CN442" s="33"/>
      <c r="CO442" s="33"/>
      <c r="CP442" s="34"/>
      <c r="CQ442" s="33"/>
      <c r="CR442" s="33"/>
      <c r="CS442" s="33"/>
      <c r="CT442" s="34"/>
      <c r="CU442" s="33"/>
      <c r="CV442" s="33"/>
      <c r="CW442" s="33"/>
      <c r="CX442" s="34"/>
      <c r="CY442" s="33"/>
      <c r="CZ442" s="33"/>
      <c r="DA442" s="33"/>
      <c r="DB442" s="34"/>
      <c r="DC442" s="33"/>
      <c r="DD442" s="33"/>
      <c r="DE442" s="33"/>
      <c r="DF442" s="34"/>
      <c r="DG442" s="33"/>
      <c r="DH442" s="33"/>
      <c r="DI442" s="33"/>
      <c r="DJ442" s="34"/>
      <c r="DK442" s="33"/>
      <c r="DL442" s="33"/>
      <c r="DM442" s="33"/>
      <c r="DN442" s="34"/>
      <c r="DO442" s="33"/>
      <c r="DP442" s="33"/>
      <c r="DQ442" s="33"/>
      <c r="DR442" s="34"/>
      <c r="DS442" s="33"/>
      <c r="DT442" s="33"/>
      <c r="DU442" s="33"/>
      <c r="DV442" s="34"/>
      <c r="DW442" s="33"/>
      <c r="DX442" s="33"/>
      <c r="DY442" s="33"/>
      <c r="DZ442" s="34"/>
      <c r="EA442" s="33"/>
      <c r="EB442" s="33"/>
      <c r="EC442" s="33"/>
      <c r="ED442" s="34"/>
      <c r="EE442" s="33"/>
      <c r="EF442" s="33"/>
      <c r="EG442" s="33"/>
      <c r="EH442" s="34"/>
      <c r="EI442" s="33"/>
      <c r="EJ442" s="33"/>
      <c r="EK442" s="33"/>
      <c r="EL442" s="34"/>
      <c r="EM442" s="33"/>
      <c r="EN442" s="33"/>
      <c r="EO442" s="33"/>
      <c r="EP442" s="34"/>
      <c r="EQ442" s="33"/>
      <c r="ER442" s="33"/>
      <c r="ES442" s="33"/>
      <c r="ET442" s="34"/>
      <c r="EU442" s="33"/>
      <c r="EV442" s="33"/>
      <c r="EW442" s="33"/>
      <c r="EX442" s="34"/>
      <c r="EY442" s="33"/>
      <c r="EZ442" s="33"/>
      <c r="FA442" s="33"/>
      <c r="FB442" s="34"/>
      <c r="FC442" s="33"/>
      <c r="FD442" s="33"/>
      <c r="FE442" s="33"/>
      <c r="FF442" s="34"/>
      <c r="FG442" s="33"/>
      <c r="FH442" s="33"/>
      <c r="FI442" s="33"/>
      <c r="FJ442" s="34"/>
      <c r="FK442" s="33"/>
      <c r="FL442" s="33"/>
      <c r="FM442" s="33"/>
      <c r="FN442" s="34"/>
      <c r="FO442" s="33"/>
      <c r="FP442" s="33"/>
      <c r="FQ442" s="33"/>
      <c r="FR442" s="34"/>
      <c r="FS442" s="33"/>
      <c r="FT442" s="33"/>
      <c r="FU442" s="33"/>
      <c r="FV442" s="34"/>
      <c r="FW442" s="33"/>
      <c r="FX442" s="33"/>
      <c r="FY442" s="33"/>
      <c r="FZ442" s="34"/>
      <c r="GA442" s="33"/>
      <c r="GB442" s="33"/>
      <c r="GC442" s="33"/>
      <c r="GD442" s="34"/>
      <c r="GE442" s="33"/>
      <c r="GF442" s="33"/>
      <c r="GG442" s="33"/>
      <c r="GH442" s="34"/>
      <c r="GI442" s="33"/>
      <c r="GJ442" s="33"/>
      <c r="GK442" s="33"/>
      <c r="GL442" s="34"/>
      <c r="GM442" s="33"/>
      <c r="GN442" s="33"/>
      <c r="GO442" s="33"/>
      <c r="GP442" s="34"/>
      <c r="GQ442" s="33"/>
      <c r="GR442" s="33"/>
      <c r="GS442" s="33"/>
      <c r="GT442" s="34"/>
      <c r="GU442" s="33"/>
      <c r="GV442" s="33"/>
      <c r="GW442" s="33"/>
      <c r="GX442" s="34"/>
      <c r="GY442" s="33"/>
      <c r="GZ442" s="33"/>
      <c r="HA442" s="33"/>
      <c r="HB442" s="34"/>
      <c r="HC442" s="33"/>
      <c r="HD442" s="33"/>
      <c r="HE442" s="33"/>
      <c r="HF442" s="34"/>
      <c r="HG442" s="33"/>
      <c r="HH442" s="33"/>
      <c r="HI442" s="33"/>
      <c r="HJ442" s="34"/>
      <c r="HK442" s="33"/>
      <c r="HL442" s="33"/>
      <c r="HM442" s="33"/>
      <c r="HN442" s="34"/>
      <c r="HO442" s="33"/>
      <c r="HP442" s="33"/>
      <c r="HQ442" s="33"/>
      <c r="HR442" s="34"/>
      <c r="HS442" s="33"/>
      <c r="HT442" s="33"/>
      <c r="HU442" s="33"/>
      <c r="HV442" s="34"/>
      <c r="HW442" s="33"/>
      <c r="HX442" s="33"/>
      <c r="HY442" s="33"/>
      <c r="HZ442" s="34"/>
      <c r="IA442" s="33"/>
      <c r="IB442" s="33"/>
      <c r="IC442" s="33"/>
      <c r="ID442" s="34"/>
      <c r="IE442" s="33"/>
      <c r="IF442" s="33"/>
      <c r="IG442" s="33"/>
      <c r="IH442" s="34"/>
      <c r="II442" s="33"/>
      <c r="IJ442" s="33"/>
      <c r="IK442" s="33"/>
      <c r="IL442" s="34"/>
      <c r="IM442" s="33"/>
      <c r="IN442" s="33"/>
      <c r="IO442" s="33"/>
      <c r="IP442" s="34"/>
      <c r="IQ442" s="33"/>
      <c r="IR442" s="33"/>
      <c r="IS442" s="33"/>
      <c r="IT442" s="34"/>
      <c r="IU442" s="33"/>
      <c r="IV442" s="33"/>
      <c r="IW442" s="33"/>
      <c r="IX442" s="34"/>
      <c r="IY442" s="33"/>
      <c r="IZ442" s="33"/>
      <c r="JA442" s="33"/>
      <c r="JB442" s="34"/>
      <c r="JC442" s="33"/>
      <c r="JD442" s="33"/>
      <c r="JE442" s="33"/>
      <c r="JF442" s="34"/>
      <c r="JG442" s="33"/>
      <c r="JH442" s="33"/>
      <c r="JI442" s="33"/>
      <c r="JJ442" s="34"/>
      <c r="JK442" s="33"/>
      <c r="JL442" s="33"/>
      <c r="JM442" s="33"/>
      <c r="JN442" s="34"/>
      <c r="JO442" s="33"/>
      <c r="JP442" s="33"/>
      <c r="JQ442" s="33"/>
      <c r="JR442" s="34"/>
      <c r="JS442" s="33"/>
      <c r="JT442" s="33"/>
      <c r="JU442" s="33"/>
      <c r="JV442" s="34"/>
      <c r="JW442" s="33"/>
      <c r="JX442" s="33"/>
      <c r="JY442" s="33"/>
      <c r="JZ442" s="34"/>
      <c r="KA442" s="33"/>
      <c r="KB442" s="33"/>
      <c r="KC442" s="33"/>
      <c r="KD442" s="34"/>
      <c r="KE442" s="33"/>
      <c r="KF442" s="33"/>
      <c r="KG442" s="33"/>
      <c r="KH442" s="34"/>
      <c r="KI442" s="33"/>
      <c r="KJ442" s="33"/>
      <c r="KK442" s="33"/>
      <c r="KL442" s="34"/>
      <c r="KM442" s="33"/>
      <c r="KN442" s="33"/>
      <c r="KO442" s="33"/>
      <c r="KP442" s="34"/>
      <c r="KQ442" s="33"/>
      <c r="KR442" s="33"/>
      <c r="KS442" s="33"/>
      <c r="KT442" s="34"/>
      <c r="KU442" s="33"/>
      <c r="KV442" s="33"/>
      <c r="KW442" s="33"/>
      <c r="KX442" s="34"/>
      <c r="KY442" s="33"/>
      <c r="KZ442" s="33"/>
      <c r="LA442" s="33"/>
      <c r="LB442" s="34"/>
      <c r="LC442" s="33"/>
      <c r="LD442" s="33"/>
      <c r="LE442" s="33"/>
      <c r="LF442" s="34"/>
      <c r="LG442" s="33"/>
      <c r="LH442" s="33"/>
      <c r="LI442" s="33"/>
      <c r="LJ442" s="34"/>
      <c r="LK442" s="33"/>
      <c r="LL442" s="33"/>
      <c r="LM442" s="33"/>
      <c r="LN442" s="34"/>
      <c r="LO442" s="33"/>
      <c r="LP442" s="33"/>
      <c r="LQ442" s="33"/>
      <c r="LR442" s="34"/>
      <c r="LS442" s="33"/>
      <c r="LT442" s="33"/>
      <c r="LU442" s="33"/>
      <c r="LV442" s="34"/>
      <c r="LW442" s="33"/>
      <c r="LX442" s="33"/>
      <c r="LY442" s="33"/>
      <c r="LZ442" s="34"/>
      <c r="MA442" s="33"/>
      <c r="MB442" s="33"/>
      <c r="MC442" s="33"/>
      <c r="MD442" s="34"/>
      <c r="ME442" s="33"/>
      <c r="MF442" s="33"/>
      <c r="MG442" s="33"/>
      <c r="MH442" s="34"/>
      <c r="MI442" s="33"/>
      <c r="MJ442" s="33"/>
      <c r="MK442" s="33"/>
      <c r="ML442" s="34"/>
      <c r="MM442" s="33"/>
      <c r="MN442" s="33"/>
      <c r="MO442" s="33"/>
      <c r="MP442" s="34"/>
      <c r="MQ442" s="33"/>
      <c r="MR442" s="33"/>
      <c r="MS442" s="33"/>
      <c r="MT442" s="34"/>
      <c r="MU442" s="33"/>
      <c r="MV442" s="33"/>
      <c r="MW442" s="33"/>
      <c r="MX442" s="34"/>
      <c r="MY442" s="33"/>
      <c r="MZ442" s="33"/>
      <c r="NA442" s="33"/>
      <c r="NB442" s="34"/>
      <c r="NC442" s="33"/>
      <c r="ND442" s="33"/>
      <c r="NE442" s="33"/>
      <c r="NF442" s="34"/>
      <c r="NG442" s="33"/>
      <c r="NH442" s="33"/>
      <c r="NI442" s="33"/>
      <c r="NJ442" s="34"/>
      <c r="NK442" s="33"/>
      <c r="NL442" s="33"/>
      <c r="NM442" s="33"/>
      <c r="NN442" s="34"/>
      <c r="NO442" s="33"/>
      <c r="NP442" s="33"/>
      <c r="NQ442" s="33"/>
      <c r="NR442" s="34"/>
      <c r="NS442" s="33"/>
      <c r="NT442" s="33"/>
      <c r="NU442" s="33"/>
      <c r="NV442" s="34"/>
      <c r="NW442" s="33"/>
      <c r="NX442" s="33"/>
      <c r="NY442" s="33"/>
      <c r="NZ442" s="34"/>
      <c r="OA442" s="33"/>
      <c r="OB442" s="33"/>
      <c r="OC442" s="33"/>
      <c r="OD442" s="34"/>
      <c r="OE442" s="33"/>
      <c r="OF442" s="33"/>
      <c r="OG442" s="33"/>
      <c r="OH442" s="34"/>
      <c r="OI442" s="33"/>
      <c r="OJ442" s="33"/>
      <c r="OK442" s="33"/>
      <c r="OL442" s="34"/>
      <c r="OM442" s="33"/>
      <c r="ON442" s="33"/>
      <c r="OO442" s="33"/>
      <c r="OP442" s="34"/>
      <c r="OQ442" s="33"/>
      <c r="OR442" s="33"/>
      <c r="OS442" s="33"/>
      <c r="OT442" s="34"/>
      <c r="OU442" s="33"/>
      <c r="OV442" s="33"/>
      <c r="OW442" s="33"/>
      <c r="OX442" s="34"/>
      <c r="OY442" s="33"/>
      <c r="OZ442" s="33"/>
      <c r="PA442" s="33"/>
      <c r="PB442" s="34"/>
      <c r="PC442" s="33"/>
      <c r="PD442" s="33"/>
      <c r="PE442" s="33"/>
      <c r="PF442" s="34"/>
      <c r="PG442" s="33"/>
      <c r="PH442" s="33"/>
      <c r="PI442" s="33"/>
      <c r="PJ442" s="34"/>
      <c r="PK442" s="33"/>
      <c r="PL442" s="33"/>
      <c r="PM442" s="33"/>
      <c r="PN442" s="34"/>
      <c r="PO442" s="33"/>
      <c r="PP442" s="33"/>
      <c r="PQ442" s="33"/>
      <c r="PR442" s="34"/>
      <c r="PS442" s="33"/>
      <c r="PT442" s="33"/>
      <c r="PU442" s="33"/>
      <c r="PV442" s="34"/>
      <c r="PW442" s="33"/>
      <c r="PX442" s="33"/>
      <c r="PY442" s="33"/>
      <c r="PZ442" s="34"/>
      <c r="QA442" s="33"/>
      <c r="QB442" s="33"/>
      <c r="QC442" s="33"/>
      <c r="QD442" s="34"/>
      <c r="QE442" s="33"/>
      <c r="QF442" s="33"/>
      <c r="QG442" s="33"/>
      <c r="QH442" s="34"/>
      <c r="QI442" s="33"/>
      <c r="QJ442" s="33"/>
      <c r="QK442" s="33"/>
      <c r="QL442" s="34"/>
      <c r="QM442" s="33"/>
      <c r="QN442" s="33"/>
      <c r="QO442" s="33"/>
      <c r="QP442" s="34"/>
      <c r="QQ442" s="33"/>
      <c r="QR442" s="33"/>
      <c r="QS442" s="33"/>
      <c r="QT442" s="34"/>
      <c r="QU442" s="33"/>
      <c r="QV442" s="33"/>
      <c r="QW442" s="33"/>
      <c r="QX442" s="34"/>
      <c r="QY442" s="33"/>
      <c r="QZ442" s="33"/>
      <c r="RA442" s="33"/>
      <c r="RB442" s="34"/>
      <c r="RC442" s="33"/>
      <c r="RD442" s="33"/>
      <c r="RE442" s="33"/>
      <c r="RF442" s="34"/>
      <c r="RG442" s="33"/>
      <c r="RH442" s="33"/>
      <c r="RI442" s="33"/>
      <c r="RJ442" s="34"/>
      <c r="RK442" s="33"/>
      <c r="RL442" s="33"/>
      <c r="RM442" s="33"/>
      <c r="RN442" s="34"/>
      <c r="RO442" s="33"/>
      <c r="RP442" s="33"/>
      <c r="RQ442" s="33"/>
      <c r="RR442" s="34"/>
      <c r="RS442" s="33"/>
      <c r="RT442" s="33"/>
      <c r="RU442" s="33"/>
      <c r="RV442" s="34"/>
      <c r="RW442" s="33"/>
      <c r="RX442" s="33"/>
      <c r="RY442" s="33"/>
      <c r="RZ442" s="34"/>
      <c r="SA442" s="33"/>
      <c r="SB442" s="33"/>
      <c r="SC442" s="33"/>
      <c r="SD442" s="34"/>
      <c r="SE442" s="33"/>
      <c r="SF442" s="33"/>
      <c r="SG442" s="33"/>
      <c r="SH442" s="34"/>
      <c r="SI442" s="33"/>
      <c r="SJ442" s="33"/>
      <c r="SK442" s="33"/>
      <c r="SL442" s="34"/>
      <c r="SM442" s="33"/>
      <c r="SN442" s="33"/>
      <c r="SO442" s="33"/>
      <c r="SP442" s="34"/>
      <c r="SQ442" s="33"/>
      <c r="SR442" s="33"/>
      <c r="SS442" s="33"/>
      <c r="ST442" s="34"/>
      <c r="SU442" s="33"/>
      <c r="SV442" s="33"/>
      <c r="SW442" s="33"/>
      <c r="SX442" s="34"/>
      <c r="SY442" s="33"/>
      <c r="SZ442" s="33"/>
      <c r="TA442" s="33"/>
      <c r="TB442" s="34"/>
      <c r="TC442" s="33"/>
      <c r="TD442" s="33"/>
      <c r="TE442" s="33"/>
      <c r="TF442" s="34"/>
      <c r="TG442" s="33"/>
      <c r="TH442" s="33"/>
      <c r="TI442" s="33"/>
      <c r="TJ442" s="34"/>
      <c r="TK442" s="33"/>
      <c r="TL442" s="33"/>
      <c r="TM442" s="33"/>
      <c r="TN442" s="34"/>
      <c r="TO442" s="33"/>
      <c r="TP442" s="33"/>
      <c r="TQ442" s="33"/>
      <c r="TR442" s="34"/>
      <c r="TS442" s="33"/>
      <c r="TT442" s="33"/>
      <c r="TU442" s="33"/>
      <c r="TV442" s="34"/>
      <c r="TW442" s="33"/>
      <c r="TX442" s="33"/>
      <c r="TY442" s="33"/>
      <c r="TZ442" s="34"/>
      <c r="UA442" s="33"/>
      <c r="UB442" s="33"/>
      <c r="UC442" s="33"/>
      <c r="UD442" s="34"/>
      <c r="UE442" s="33"/>
      <c r="UF442" s="33"/>
      <c r="UG442" s="33"/>
      <c r="UH442" s="34"/>
      <c r="UI442" s="33"/>
      <c r="UJ442" s="33"/>
      <c r="UK442" s="33"/>
      <c r="UL442" s="34"/>
      <c r="UM442" s="33"/>
      <c r="UN442" s="33"/>
      <c r="UO442" s="33"/>
      <c r="UP442" s="34"/>
      <c r="UQ442" s="33"/>
      <c r="UR442" s="33"/>
      <c r="US442" s="33"/>
      <c r="UT442" s="34"/>
      <c r="UU442" s="33"/>
      <c r="UV442" s="33"/>
      <c r="UW442" s="33"/>
      <c r="UX442" s="34"/>
      <c r="UY442" s="33"/>
      <c r="UZ442" s="33"/>
      <c r="VA442" s="33"/>
      <c r="VB442" s="34"/>
      <c r="VC442" s="33"/>
      <c r="VD442" s="33"/>
      <c r="VE442" s="33"/>
      <c r="VF442" s="34"/>
      <c r="VG442" s="33"/>
      <c r="VH442" s="33"/>
      <c r="VI442" s="33"/>
      <c r="VJ442" s="34"/>
      <c r="VK442" s="33"/>
      <c r="VL442" s="33"/>
      <c r="VM442" s="33"/>
      <c r="VN442" s="34"/>
      <c r="VO442" s="33"/>
      <c r="VP442" s="33"/>
      <c r="VQ442" s="33"/>
      <c r="VR442" s="34"/>
      <c r="VS442" s="33"/>
      <c r="VT442" s="33"/>
      <c r="VU442" s="33"/>
      <c r="VV442" s="34"/>
      <c r="VW442" s="33"/>
      <c r="VX442" s="33"/>
      <c r="VY442" s="33"/>
      <c r="VZ442" s="34"/>
      <c r="WA442" s="33"/>
      <c r="WB442" s="33"/>
      <c r="WC442" s="33"/>
      <c r="WD442" s="34"/>
      <c r="WE442" s="33"/>
      <c r="WF442" s="33"/>
      <c r="WG442" s="33"/>
      <c r="WH442" s="34"/>
      <c r="WI442" s="33"/>
      <c r="WJ442" s="33"/>
      <c r="WK442" s="33"/>
      <c r="WL442" s="34"/>
      <c r="WM442" s="33"/>
      <c r="WN442" s="33"/>
      <c r="WO442" s="33"/>
      <c r="WP442" s="34"/>
      <c r="WQ442" s="33"/>
      <c r="WR442" s="33"/>
      <c r="WS442" s="33"/>
      <c r="WT442" s="34"/>
      <c r="WU442" s="33"/>
      <c r="WV442" s="33"/>
      <c r="WW442" s="33"/>
      <c r="WX442" s="34"/>
      <c r="WY442" s="33"/>
      <c r="WZ442" s="33"/>
      <c r="XA442" s="33"/>
      <c r="XB442" s="34"/>
      <c r="XC442" s="33"/>
      <c r="XD442" s="33"/>
      <c r="XE442" s="33"/>
      <c r="XF442" s="34"/>
      <c r="XG442" s="33"/>
      <c r="XH442" s="33"/>
      <c r="XI442" s="33"/>
      <c r="XJ442" s="34"/>
      <c r="XK442" s="33"/>
      <c r="XL442" s="33"/>
      <c r="XM442" s="33"/>
      <c r="XN442" s="34"/>
      <c r="XO442" s="33"/>
      <c r="XP442" s="33"/>
      <c r="XQ442" s="33"/>
      <c r="XR442" s="34"/>
      <c r="XS442" s="33"/>
      <c r="XT442" s="33"/>
      <c r="XU442" s="33"/>
      <c r="XV442" s="34"/>
      <c r="XW442" s="33"/>
      <c r="XX442" s="33"/>
      <c r="XY442" s="33"/>
      <c r="XZ442" s="34"/>
      <c r="YA442" s="33"/>
      <c r="YB442" s="33"/>
      <c r="YC442" s="33"/>
      <c r="YD442" s="34"/>
      <c r="YE442" s="33"/>
      <c r="YF442" s="33"/>
      <c r="YG442" s="33"/>
      <c r="YH442" s="34"/>
      <c r="YI442" s="33"/>
      <c r="YJ442" s="33"/>
      <c r="YK442" s="33"/>
      <c r="YL442" s="34"/>
      <c r="YM442" s="33"/>
      <c r="YN442" s="33"/>
      <c r="YO442" s="33"/>
      <c r="YP442" s="34"/>
      <c r="YQ442" s="33"/>
      <c r="YR442" s="33"/>
      <c r="YS442" s="33"/>
      <c r="YT442" s="34"/>
      <c r="YU442" s="33"/>
      <c r="YV442" s="33"/>
      <c r="YW442" s="33"/>
      <c r="YX442" s="34"/>
      <c r="YY442" s="33"/>
      <c r="YZ442" s="33"/>
      <c r="ZA442" s="33"/>
      <c r="ZB442" s="34"/>
      <c r="ZC442" s="33"/>
      <c r="ZD442" s="33"/>
      <c r="ZE442" s="33"/>
      <c r="ZF442" s="34"/>
      <c r="ZG442" s="33"/>
      <c r="ZH442" s="33"/>
      <c r="ZI442" s="33"/>
      <c r="ZJ442" s="34"/>
      <c r="ZK442" s="33"/>
      <c r="ZL442" s="33"/>
      <c r="ZM442" s="33"/>
      <c r="ZN442" s="34"/>
      <c r="ZO442" s="33"/>
      <c r="ZP442" s="33"/>
      <c r="ZQ442" s="33"/>
      <c r="ZR442" s="34"/>
      <c r="ZS442" s="33"/>
      <c r="ZT442" s="33"/>
      <c r="ZU442" s="33"/>
      <c r="ZV442" s="34"/>
      <c r="ZW442" s="33"/>
      <c r="ZX442" s="33"/>
      <c r="ZY442" s="33"/>
      <c r="ZZ442" s="34"/>
      <c r="AAA442" s="33"/>
      <c r="AAB442" s="33"/>
      <c r="AAC442" s="33"/>
      <c r="AAD442" s="34"/>
      <c r="AAE442" s="33"/>
      <c r="AAF442" s="33"/>
      <c r="AAG442" s="33"/>
      <c r="AAH442" s="34"/>
      <c r="AAI442" s="33"/>
      <c r="AAJ442" s="33"/>
      <c r="AAK442" s="33"/>
      <c r="AAL442" s="34"/>
      <c r="AAM442" s="33"/>
      <c r="AAN442" s="33"/>
      <c r="AAO442" s="33"/>
      <c r="AAP442" s="34"/>
      <c r="AAQ442" s="33"/>
      <c r="AAR442" s="33"/>
      <c r="AAS442" s="33"/>
      <c r="AAT442" s="34"/>
      <c r="AAU442" s="33"/>
      <c r="AAV442" s="33"/>
      <c r="AAW442" s="33"/>
      <c r="AAX442" s="34"/>
      <c r="AAY442" s="33"/>
      <c r="AAZ442" s="33"/>
      <c r="ABA442" s="33"/>
      <c r="ABB442" s="34"/>
      <c r="ABC442" s="33"/>
      <c r="ABD442" s="33"/>
      <c r="ABE442" s="33"/>
      <c r="ABF442" s="34"/>
      <c r="ABG442" s="33"/>
      <c r="ABH442" s="33"/>
      <c r="ABI442" s="33"/>
      <c r="ABJ442" s="34"/>
      <c r="ABK442" s="33"/>
      <c r="ABL442" s="33"/>
      <c r="ABM442" s="33"/>
      <c r="ABN442" s="34"/>
      <c r="ABO442" s="33"/>
      <c r="ABP442" s="33"/>
      <c r="ABQ442" s="33"/>
      <c r="ABR442" s="34"/>
      <c r="ABS442" s="33"/>
      <c r="ABT442" s="33"/>
      <c r="ABU442" s="33"/>
      <c r="ABV442" s="34"/>
      <c r="ABW442" s="33"/>
      <c r="ABX442" s="33"/>
      <c r="ABY442" s="33"/>
      <c r="ABZ442" s="34"/>
      <c r="ACA442" s="33"/>
      <c r="ACB442" s="33"/>
      <c r="ACC442" s="33"/>
      <c r="ACD442" s="34"/>
      <c r="ACE442" s="33"/>
      <c r="ACF442" s="33"/>
      <c r="ACG442" s="33"/>
      <c r="ACH442" s="34"/>
      <c r="ACI442" s="33"/>
      <c r="ACJ442" s="33"/>
      <c r="ACK442" s="33"/>
      <c r="ACL442" s="34"/>
      <c r="ACM442" s="33"/>
      <c r="ACN442" s="33"/>
      <c r="ACO442" s="33"/>
      <c r="ACP442" s="34"/>
      <c r="ACQ442" s="33"/>
      <c r="ACR442" s="33"/>
      <c r="ACS442" s="33"/>
      <c r="ACT442" s="34"/>
      <c r="ACU442" s="33"/>
      <c r="ACV442" s="33"/>
      <c r="ACW442" s="33"/>
      <c r="ACX442" s="34"/>
      <c r="ACY442" s="33"/>
      <c r="ACZ442" s="33"/>
      <c r="ADA442" s="33"/>
      <c r="ADB442" s="34"/>
      <c r="ADC442" s="33"/>
      <c r="ADD442" s="33"/>
      <c r="ADE442" s="33"/>
      <c r="ADF442" s="34"/>
      <c r="ADG442" s="33"/>
      <c r="ADH442" s="33"/>
      <c r="ADI442" s="33"/>
      <c r="ADJ442" s="34"/>
      <c r="ADK442" s="33"/>
      <c r="ADL442" s="33"/>
      <c r="ADM442" s="33"/>
      <c r="ADN442" s="34"/>
      <c r="ADO442" s="33"/>
      <c r="ADP442" s="33"/>
      <c r="ADQ442" s="33"/>
      <c r="ADR442" s="34"/>
      <c r="ADS442" s="33"/>
      <c r="ADT442" s="33"/>
      <c r="ADU442" s="33"/>
      <c r="ADV442" s="34"/>
      <c r="ADW442" s="33"/>
      <c r="ADX442" s="33"/>
      <c r="ADY442" s="33"/>
      <c r="ADZ442" s="34"/>
      <c r="AEA442" s="33"/>
      <c r="AEB442" s="33"/>
      <c r="AEC442" s="33"/>
      <c r="AED442" s="34"/>
      <c r="AEE442" s="33"/>
      <c r="AEF442" s="33"/>
      <c r="AEG442" s="33"/>
      <c r="AEH442" s="34"/>
      <c r="AEI442" s="33"/>
      <c r="AEJ442" s="33"/>
      <c r="AEK442" s="33"/>
      <c r="AEL442" s="34"/>
      <c r="AEM442" s="33"/>
      <c r="AEN442" s="33"/>
      <c r="AEO442" s="33"/>
      <c r="AEP442" s="34"/>
      <c r="AEQ442" s="33"/>
      <c r="AER442" s="33"/>
      <c r="AES442" s="33"/>
      <c r="AET442" s="34"/>
      <c r="AEU442" s="33"/>
      <c r="AEV442" s="33"/>
      <c r="AEW442" s="33"/>
      <c r="AEX442" s="34"/>
      <c r="AEY442" s="33"/>
      <c r="AEZ442" s="33"/>
      <c r="AFA442" s="33"/>
      <c r="AFB442" s="34"/>
      <c r="AFC442" s="33"/>
      <c r="AFD442" s="33"/>
      <c r="AFE442" s="33"/>
      <c r="AFF442" s="34"/>
      <c r="AFG442" s="33"/>
      <c r="AFH442" s="33"/>
      <c r="AFI442" s="33"/>
      <c r="AFJ442" s="34"/>
      <c r="AFK442" s="33"/>
      <c r="AFL442" s="33"/>
      <c r="AFM442" s="33"/>
      <c r="AFN442" s="34"/>
      <c r="AFO442" s="33"/>
      <c r="AFP442" s="33"/>
      <c r="AFQ442" s="33"/>
      <c r="AFR442" s="34"/>
      <c r="AFS442" s="33"/>
      <c r="AFT442" s="33"/>
      <c r="AFU442" s="33"/>
      <c r="AFV442" s="34"/>
      <c r="AFW442" s="33"/>
      <c r="AFX442" s="33"/>
      <c r="AFY442" s="33"/>
      <c r="AFZ442" s="34"/>
      <c r="AGA442" s="33"/>
      <c r="AGB442" s="33"/>
      <c r="AGC442" s="33"/>
      <c r="AGD442" s="34"/>
      <c r="AGE442" s="33"/>
      <c r="AGF442" s="33"/>
      <c r="AGG442" s="33"/>
      <c r="AGH442" s="33"/>
      <c r="AGI442" s="33"/>
      <c r="AGJ442" s="34"/>
      <c r="AGK442" s="33"/>
      <c r="AGL442" s="33"/>
      <c r="AGM442" s="33"/>
      <c r="AGN442" s="33"/>
      <c r="AGO442" s="34"/>
      <c r="AGP442" s="34"/>
      <c r="AGQ442" s="33"/>
      <c r="AGR442" s="33"/>
      <c r="AGS442" s="33"/>
      <c r="AGT442" s="33"/>
      <c r="AGU442" s="34"/>
      <c r="AGV442" s="34"/>
      <c r="AGW442" s="33"/>
      <c r="AGX442" s="33"/>
      <c r="AGY442" s="33"/>
      <c r="AGZ442" s="33"/>
      <c r="AHA442" s="34"/>
      <c r="AHB442" s="34"/>
      <c r="AHC442" s="33"/>
      <c r="AHD442" s="33"/>
      <c r="AHE442" s="33"/>
      <c r="AHF442" s="33"/>
      <c r="AHG442" s="34"/>
      <c r="AHH442" s="34"/>
      <c r="AHI442" s="33"/>
      <c r="AHJ442" s="33"/>
      <c r="AHK442" s="33"/>
      <c r="AHL442" s="33"/>
      <c r="AHM442" s="34"/>
      <c r="AHN442" s="34"/>
      <c r="AHO442" s="33"/>
      <c r="AHP442" s="33"/>
      <c r="AHQ442" s="33"/>
      <c r="AHR442" s="34"/>
      <c r="AHS442" s="33"/>
      <c r="AHT442" s="33"/>
      <c r="AHU442" s="33"/>
      <c r="AHV442" s="34"/>
      <c r="AHW442" s="33"/>
      <c r="AHX442" s="33"/>
      <c r="AHY442" s="33"/>
      <c r="AHZ442" s="34"/>
      <c r="AIA442" s="33"/>
      <c r="AIB442" s="33"/>
      <c r="AIC442" s="33"/>
      <c r="AID442" s="34"/>
      <c r="AIE442" s="33"/>
      <c r="AIF442" s="33"/>
      <c r="AIG442" s="33"/>
      <c r="AIH442" s="34"/>
    </row>
    <row r="443" spans="1:918" s="5" customFormat="1" outlineLevel="1" x14ac:dyDescent="0.25">
      <c r="A443" s="43">
        <v>1</v>
      </c>
      <c r="B443" s="48" t="s">
        <v>273</v>
      </c>
      <c r="C443" s="37"/>
      <c r="D443" s="35"/>
      <c r="E443" s="35"/>
      <c r="F443" s="35"/>
      <c r="G443" s="38"/>
      <c r="H443" s="38"/>
      <c r="I443" s="38"/>
      <c r="J443" s="38"/>
      <c r="K443" s="57"/>
      <c r="L443" s="57"/>
      <c r="M443" s="57"/>
      <c r="N443" s="57"/>
      <c r="O443" s="57"/>
      <c r="P443" s="57"/>
      <c r="Q443" s="57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 t="s">
        <v>387</v>
      </c>
      <c r="AC443" s="38" t="s">
        <v>387</v>
      </c>
      <c r="AD443" s="38" t="s">
        <v>387</v>
      </c>
      <c r="AE443" s="57" t="s">
        <v>387</v>
      </c>
      <c r="AF443" s="57" t="s">
        <v>387</v>
      </c>
      <c r="AG443" s="57"/>
      <c r="AH443" s="57"/>
      <c r="AI443" s="57" t="s">
        <v>387</v>
      </c>
      <c r="AJ443" s="57" t="s">
        <v>387</v>
      </c>
      <c r="AK443" s="57" t="s">
        <v>387</v>
      </c>
      <c r="AL443" s="38"/>
      <c r="AM443" s="38" t="s">
        <v>387</v>
      </c>
      <c r="AN443" s="38" t="s">
        <v>387</v>
      </c>
      <c r="AO443" s="38"/>
      <c r="AP443" s="38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38"/>
      <c r="BK443" s="77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77"/>
      <c r="CF443" s="62"/>
      <c r="CG443" s="62"/>
      <c r="CH443" s="62"/>
      <c r="CI443" s="62"/>
      <c r="CJ443" s="62"/>
      <c r="CK443" s="62"/>
      <c r="CL443" s="62"/>
      <c r="CM443" s="62" t="s">
        <v>387</v>
      </c>
      <c r="CN443" s="62"/>
      <c r="CO443" s="62"/>
      <c r="CP443" s="62"/>
      <c r="CQ443" s="62"/>
      <c r="CR443" s="62"/>
      <c r="CS443" s="62"/>
      <c r="CT443" s="62"/>
      <c r="CU443" s="62" t="s">
        <v>387</v>
      </c>
      <c r="CV443" s="62" t="s">
        <v>387</v>
      </c>
      <c r="CW443" s="38"/>
      <c r="CX443" s="38"/>
      <c r="CY443" s="77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38"/>
      <c r="DQ443" s="38"/>
      <c r="DR443" s="38"/>
      <c r="DS443" s="77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38"/>
      <c r="EM443" s="77"/>
      <c r="EN443" s="62" t="s">
        <v>387</v>
      </c>
      <c r="EO443" s="62" t="s">
        <v>387</v>
      </c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38"/>
      <c r="FF443" s="38"/>
      <c r="FG443" s="77"/>
      <c r="FH443" s="62"/>
      <c r="FI443" s="62"/>
      <c r="FJ443" s="62" t="s">
        <v>387</v>
      </c>
      <c r="FK443" s="62"/>
      <c r="FL443" s="62" t="s">
        <v>387</v>
      </c>
      <c r="FM443" s="62" t="s">
        <v>387</v>
      </c>
      <c r="FN443" s="62" t="s">
        <v>387</v>
      </c>
      <c r="FO443" s="62" t="s">
        <v>387</v>
      </c>
      <c r="FP443" s="62" t="s">
        <v>387</v>
      </c>
      <c r="FQ443" s="62"/>
      <c r="FR443" s="62"/>
      <c r="FS443" s="62"/>
      <c r="FT443" s="62" t="s">
        <v>387</v>
      </c>
      <c r="FU443" s="62" t="s">
        <v>387</v>
      </c>
      <c r="FV443" s="62"/>
      <c r="FW443" s="62"/>
      <c r="FX443" s="62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77"/>
      <c r="IJ443" s="62"/>
      <c r="IK443" s="62"/>
      <c r="IL443" s="62"/>
      <c r="IM443" s="62"/>
      <c r="IN443" s="62" t="s">
        <v>387</v>
      </c>
      <c r="IO443" s="62" t="s">
        <v>387</v>
      </c>
      <c r="IP443" s="62" t="s">
        <v>387</v>
      </c>
      <c r="IQ443" s="62" t="s">
        <v>387</v>
      </c>
      <c r="IR443" s="62"/>
      <c r="IS443" s="62"/>
      <c r="IT443" s="62"/>
      <c r="IU443" s="62"/>
      <c r="IV443" s="62"/>
      <c r="IW443" s="62"/>
      <c r="IX443" s="62"/>
      <c r="IY443" s="62" t="s">
        <v>387</v>
      </c>
      <c r="IZ443" s="62" t="s">
        <v>387</v>
      </c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>IF(COUNTIFS($C$7:$AGE$7,"="&amp;$AGK$5,$C443:$AGE443,"б")=0,"",COUNTIFS($C$7:$AGE$7,"="&amp;$AGK$5,$C443:$AGE443,"б"))</f>
        <v/>
      </c>
      <c r="AGG443" s="43" t="str">
        <f>IF(COUNTIFS($C$7:$AGE$7,"="&amp;$AGK$5,$C443:$AGE443,"у")=0,"",COUNTIFS($C$7:$AGE$7,"="&amp;$AGK$5,$C443:$AGE443,"у"))</f>
        <v/>
      </c>
      <c r="AGH443" s="35">
        <f t="shared" ref="AGH443:AGH452" si="1275">IF(COUNTIFS($C$7:$AGE$7,"="&amp;$AGK$1,$C443:$AGE443,"н")=0,"",COUNTIFS($C$7:$AGE$7,"="&amp;$AGK$1,$C443:$AGE443,"н"))</f>
        <v>6</v>
      </c>
      <c r="AGL443" s="36" t="str">
        <f>IF(COUNTIFS($C$6:$AGE$6,9,$C443:$AGE443,"б")=0,"",COUNTIFS($C$6:$AGE$6,9,$C443:$AGE443,"б"))</f>
        <v/>
      </c>
      <c r="AGM443" s="36" t="str">
        <f t="shared" ref="AGM443:AGM452" si="1276">IF(COUNTIFS($C$6:$AGE$6,9,$C443:$AGE443,"у")=0,"",COUNTIFS($C$6:$AGE$6,9,$C443:$AGE443,"у"))</f>
        <v/>
      </c>
      <c r="AGN443" s="39">
        <f>IF(COUNTIFS($C$6:$AGE$6,9,$C443:$AGE443,"н")=0,"",COUNTIFS($C$6:$AGE$6,9,$C443:$AGE443,"н"))</f>
        <v>11</v>
      </c>
      <c r="AGO443" s="36" t="str">
        <f>IF(COUNTIFS($C$6:$AGE$6,10,$C443:$AGE443,"б")=0,"",COUNTIFS($C$6:$AGE$6,10,$C443:$AGE443,"б"))</f>
        <v/>
      </c>
      <c r="AGP443" s="36" t="str">
        <f t="shared" ref="AGP443:AGP452" si="1277">IF(COUNTIFS($C$6:$AGE$6,10,$C443:$AGE443,"у")=0,"",COUNTIFS($C$6:$AGE$6,10,$C443:$AGE443,"у"))</f>
        <v/>
      </c>
      <c r="AGQ443" s="39">
        <f>IF(COUNTIFS($C$6:$AGE$6,10,$C443:$AGE443,"н")=0,"",COUNTIFS($C$6:$AGE$6,10,$C443:$AGE443,"н"))</f>
        <v>12</v>
      </c>
      <c r="AGR443" s="36" t="str">
        <f>IF(COUNTIFS($C$6:$AGE$6,11,$C443:$AGE443,"б")=0,"",COUNTIFS($C$6:$AGE$6,11,$C443:$AGE443,"б"))</f>
        <v/>
      </c>
      <c r="AGS443" s="36" t="str">
        <f t="shared" ref="AGS443:AGS452" si="1278">IF(COUNTIFS($C$6:$AGE$6,11,$C443:$AGE443,"у")=0,"",COUNTIFS($C$6:$AGE$6,11,$C443:$AGE443,"у"))</f>
        <v/>
      </c>
      <c r="AGT443" s="39">
        <f>IF(COUNTIFS($C$6:$AGE$6,11,$C443:$AGE443,"н")=0,"",COUNTIFS($C$6:$AGE$6,11,$C443:$AGE443,"н"))</f>
        <v>6</v>
      </c>
      <c r="AGU443" s="36" t="str">
        <f>IF(COUNTIFS($C$6:$AGE$6,12,$C443:$AGE443,"б")=0,"",COUNTIFS($C$6:$AGE$6,12,$C443:$AGE443,"б"))</f>
        <v/>
      </c>
      <c r="AGV443" s="36" t="str">
        <f t="shared" ref="AGV443:AGV452" si="1279">IF(COUNTIFS($C$6:$AGE$6,12,$C443:$AGE443,"у")=0,"",COUNTIFS($C$6:$AGE$6,12,$C443:$AGE443,"у"))</f>
        <v/>
      </c>
      <c r="AGW443" s="39" t="str">
        <f>IF(COUNTIFS($C$6:$AGE$6,12,$C443:$AGE443,"н")=0,"",COUNTIFS($C$6:$AGE$6,12,$C443:$AGE443,"н"))</f>
        <v/>
      </c>
      <c r="AGX443" s="36" t="str">
        <f>IF(COUNTIFS($C$6:$AGE$6,1,$C443:$AGE443,"б")=0,"",COUNTIFS($C$6:$AGE$6,1,$C443:$AGE443,"б"))</f>
        <v/>
      </c>
      <c r="AGY443" s="36" t="str">
        <f t="shared" ref="AGY443:AGY452" si="1280">IF(COUNTIFS($C$6:$AGE$6,1,$C443:$AGE443,"у")=0,"",COUNTIFS($C$6:$AGE$6,1,$C443:$AGE443,"у"))</f>
        <v/>
      </c>
      <c r="AGZ443" s="39" t="str">
        <f>IF(COUNTIFS($C$6:$AGE$6,1,$C443:$AGE443,"н")=0,"",COUNTIFS($C$6:$AGE$6,1,$C443:$AGE443,"н"))</f>
        <v/>
      </c>
      <c r="AHA443" s="36" t="str">
        <f>IF(COUNTIFS($C$6:$AGE$6,2,$C443:$AGE443,"б")=0,"",COUNTIFS($C$6:$AGE$6,2,$C443:$AGE443,"б"))</f>
        <v/>
      </c>
      <c r="AHB443" s="36" t="str">
        <f t="shared" ref="AHB443:AHB452" si="1281">IF(COUNTIFS($C$6:$AGE$6,2,$C443:$AGE443,"у")=0,"",COUNTIFS($C$6:$AGE$6,2,$C443:$AGE443,"у"))</f>
        <v/>
      </c>
      <c r="AHC443" s="39" t="str">
        <f>IF(COUNTIFS($C$6:$AGE$6,2,$C443:$AGE443,"н")=0,"",COUNTIFS($C$6:$AGE$6,2,$C443:$AGE443,"н"))</f>
        <v/>
      </c>
      <c r="AHD443" s="36" t="str">
        <f>IF(COUNTIFS($C$6:$AGE$6,3,$C443:$AGE443,"б")=0,"",COUNTIFS($C$6:$AGE$6,3,$C443:$AGE443,"б"))</f>
        <v/>
      </c>
      <c r="AHE443" s="36" t="str">
        <f t="shared" ref="AHE443:AHE452" si="1282">IF(COUNTIFS($C$6:$AGE$6,3,$C443:$AGE443,"у")=0,"",COUNTIFS($C$6:$AGE$6,3,$C443:$AGE443,"у"))</f>
        <v/>
      </c>
      <c r="AHF443" s="39" t="str">
        <f>IF(COUNTIFS($C$6:$AGE$6,3,$C443:$AGE443,"н")=0,"",COUNTIFS($C$6:$AGE$6,3,$C443:$AGE443,"н"))</f>
        <v/>
      </c>
      <c r="AHG443" s="36" t="str">
        <f>IF(COUNTIFS($C$6:$AGE$6,4,$C443:$AGE443,"б")=0,"",COUNTIFS($C$6:$AGE$6,4,$C443:$AGE443,"б"))</f>
        <v/>
      </c>
      <c r="AHH443" s="36" t="str">
        <f t="shared" ref="AHH443:AHH452" si="1283">IF(COUNTIFS($C$6:$AGE$6,4,$C443:$AGE443,"у")=0,"",COUNTIFS($C$6:$AGE$6,4,$C443:$AGE443,"у"))</f>
        <v/>
      </c>
      <c r="AHI443" s="39" t="str">
        <f>IF(COUNTIFS($C$6:$AGE$6,4,$C443:$AGE443,"н")=0,"",COUNTIFS($C$6:$AGE$6,4,$C443:$AGE443,"н"))</f>
        <v/>
      </c>
      <c r="AHJ443" s="36" t="str">
        <f>IF(COUNTIFS($C$6:$AGE$6,5,$C443:$AGE443,"б")=0,"",COUNTIFS($C$6:$AGE$6,5,$C443:$AGE443,"б"))</f>
        <v/>
      </c>
      <c r="AHK443" s="36" t="str">
        <f t="shared" ref="AHK443:AHK452" si="1284">IF(COUNTIFS($C$6:$AGE$6,5,$C443:$AGE443,"у")=0,"",COUNTIFS($C$6:$AGE$6,5,$C443:$AGE443,"у"))</f>
        <v/>
      </c>
      <c r="AHL443" s="39" t="str">
        <f>IF(COUNTIFS($C$6:$AGE$6,5,$C443:$AGE443,"н")=0,"",COUNTIFS($C$6:$AGE$6,5,$C443:$AGE443,"н"))</f>
        <v/>
      </c>
      <c r="AHM443" s="36" t="str">
        <f>IF(COUNTIFS($C$6:$AGE$6,6,$C443:$AGE443,"б")=0,"",COUNTIFS($C$6:$AGE$6,6,$C443:$AGE443,"б"))</f>
        <v/>
      </c>
      <c r="AHN443" s="36" t="str">
        <f t="shared" ref="AHN443:AHN452" si="1285">IF(COUNTIFS($C$6:$AGE$6,6,$C443:$AGE443,"у")=0,"",COUNTIFS($C$6:$AGE$6,6,$C443:$AGE443,"у"))</f>
        <v/>
      </c>
      <c r="AHO443" s="39" t="str">
        <f>IF(COUNTIFS($C$6:$AGE$6,6,$C443:$AGE443,"н")=0,"",COUNTIFS($C$6:$AGE$6,6,$C443:$AGE443,"н"))</f>
        <v/>
      </c>
    </row>
    <row r="444" spans="1:918" s="5" customFormat="1" outlineLevel="1" x14ac:dyDescent="0.25">
      <c r="A444" s="43">
        <f>A443+1</f>
        <v>2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 t="s">
        <v>387</v>
      </c>
      <c r="AE444" s="57" t="s">
        <v>387</v>
      </c>
      <c r="AF444" s="57" t="s">
        <v>387</v>
      </c>
      <c r="AG444" s="57"/>
      <c r="AH444" s="57"/>
      <c r="AI444" s="57"/>
      <c r="AJ444" s="57"/>
      <c r="AK444" s="57"/>
      <c r="AL444" s="38"/>
      <c r="AM444" s="38"/>
      <c r="AN444" s="38" t="s">
        <v>387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 t="s">
        <v>387</v>
      </c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 t="s">
        <v>387</v>
      </c>
      <c r="CV444" s="62"/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 t="s">
        <v>387</v>
      </c>
      <c r="EJ444" s="62" t="s">
        <v>387</v>
      </c>
      <c r="EK444" s="62"/>
      <c r="EL444" s="38"/>
      <c r="EM444" s="77"/>
      <c r="EN444" s="62" t="s">
        <v>387</v>
      </c>
      <c r="EO444" s="62" t="s">
        <v>387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 t="s">
        <v>387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77"/>
      <c r="IJ444" s="62"/>
      <c r="IK444" s="62"/>
      <c r="IL444" s="62"/>
      <c r="IM444" s="62"/>
      <c r="IN444" s="62"/>
      <c r="IO444" s="62"/>
      <c r="IP444" s="62"/>
      <c r="IQ444" s="62" t="s">
        <v>387</v>
      </c>
      <c r="IR444" s="62"/>
      <c r="IS444" s="62"/>
      <c r="IT444" s="62"/>
      <c r="IU444" s="62"/>
      <c r="IV444" s="62"/>
      <c r="IW444" s="62"/>
      <c r="IX444" s="62"/>
      <c r="IY444" s="62" t="s">
        <v>387</v>
      </c>
      <c r="IZ444" s="62" t="s">
        <v>387</v>
      </c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ref="AGF444:AGF452" si="1286">IF(COUNTIFS($C$7:$AGE$7,"="&amp;$AGK$1,$C444:$AGE444,"б")=0,"",COUNTIFS($C$7:$AGE$7,"="&amp;$AGK$1,$C444:$AGE444,"б"))</f>
        <v/>
      </c>
      <c r="AGG444" s="43" t="str">
        <f t="shared" ref="AGG444:AGG452" si="1287">IF(COUNTIFS($C$7:$AGE$7,"="&amp;$AGK$1,$C444:$AGE444,"у")=0,"",COUNTIFS($C$7:$AGE$7,"="&amp;$AGK$1,$C444:$AGE444,"у"))</f>
        <v/>
      </c>
      <c r="AGH444" s="35">
        <f t="shared" si="1275"/>
        <v>3</v>
      </c>
      <c r="AGL444" s="36" t="str">
        <f t="shared" ref="AGL444:AGL452" si="1288">IF(COUNTIFS($C$6:$AGE$6,9,$C444:$AGE444,"б")=0,"",COUNTIFS($C$6:$AGE$6,9,$C444:$AGE444,"б"))</f>
        <v/>
      </c>
      <c r="AGM444" s="36" t="str">
        <f t="shared" si="1276"/>
        <v/>
      </c>
      <c r="AGN444" s="39">
        <f t="shared" ref="AGN444:AGN452" si="1289">IF(COUNTIFS($C$6:$AGE$6,9,$C444:$AGE444,"н")=0,"",COUNTIFS($C$6:$AGE$6,9,$C444:$AGE444,"н"))</f>
        <v>5</v>
      </c>
      <c r="AGO444" s="36" t="str">
        <f t="shared" ref="AGO444:AGO452" si="1290">IF(COUNTIFS($C$6:$AGE$6,10,$C444:$AGE444,"б")=0,"",COUNTIFS($C$6:$AGE$6,10,$C444:$AGE444,"б"))</f>
        <v/>
      </c>
      <c r="AGP444" s="36" t="str">
        <f t="shared" si="1277"/>
        <v/>
      </c>
      <c r="AGQ444" s="39">
        <f t="shared" ref="AGQ444:AGQ452" si="1291">IF(COUNTIFS($C$6:$AGE$6,10,$C444:$AGE444,"н")=0,"",COUNTIFS($C$6:$AGE$6,10,$C444:$AGE444,"н"))</f>
        <v>6</v>
      </c>
      <c r="AGR444" s="36" t="str">
        <f t="shared" ref="AGR444:AGR452" si="1292">IF(COUNTIFS($C$6:$AGE$6,11,$C444:$AGE444,"б")=0,"",COUNTIFS($C$6:$AGE$6,11,$C444:$AGE444,"б"))</f>
        <v/>
      </c>
      <c r="AGS444" s="36" t="str">
        <f t="shared" si="1278"/>
        <v/>
      </c>
      <c r="AGT444" s="39">
        <f t="shared" ref="AGT444:AGT452" si="1293">IF(COUNTIFS($C$6:$AGE$6,11,$C444:$AGE444,"н")=0,"",COUNTIFS($C$6:$AGE$6,11,$C444:$AGE444,"н"))</f>
        <v>3</v>
      </c>
      <c r="AGU444" s="36" t="str">
        <f t="shared" ref="AGU444:AGU452" si="1294">IF(COUNTIFS($C$6:$AGE$6,12,$C444:$AGE444,"б")=0,"",COUNTIFS($C$6:$AGE$6,12,$C444:$AGE444,"б"))</f>
        <v/>
      </c>
      <c r="AGV444" s="36" t="str">
        <f t="shared" si="1279"/>
        <v/>
      </c>
      <c r="AGW444" s="39" t="str">
        <f t="shared" ref="AGW444:AGW452" si="1295">IF(COUNTIFS($C$6:$AGE$6,12,$C444:$AGE444,"н")=0,"",COUNTIFS($C$6:$AGE$6,12,$C444:$AGE444,"н"))</f>
        <v/>
      </c>
      <c r="AGX444" s="36" t="str">
        <f t="shared" ref="AGX444:AGX452" si="1296">IF(COUNTIFS($C$6:$AGE$6,1,$C444:$AGE444,"б")=0,"",COUNTIFS($C$6:$AGE$6,1,$C444:$AGE444,"б"))</f>
        <v/>
      </c>
      <c r="AGY444" s="36" t="str">
        <f t="shared" si="1280"/>
        <v/>
      </c>
      <c r="AGZ444" s="39" t="str">
        <f t="shared" ref="AGZ444:AGZ452" si="1297">IF(COUNTIFS($C$6:$AGE$6,1,$C444:$AGE444,"н")=0,"",COUNTIFS($C$6:$AGE$6,1,$C444:$AGE444,"н"))</f>
        <v/>
      </c>
      <c r="AHA444" s="36" t="str">
        <f t="shared" ref="AHA444:AHA452" si="1298">IF(COUNTIFS($C$6:$AGE$6,2,$C444:$AGE444,"б")=0,"",COUNTIFS($C$6:$AGE$6,2,$C444:$AGE444,"б"))</f>
        <v/>
      </c>
      <c r="AHB444" s="36" t="str">
        <f t="shared" si="1281"/>
        <v/>
      </c>
      <c r="AHC444" s="39" t="str">
        <f t="shared" ref="AHC444:AHC452" si="1299">IF(COUNTIFS($C$6:$AGE$6,2,$C444:$AGE444,"н")=0,"",COUNTIFS($C$6:$AGE$6,2,$C444:$AGE444,"н"))</f>
        <v/>
      </c>
      <c r="AHD444" s="36" t="str">
        <f t="shared" ref="AHD444:AHD452" si="1300">IF(COUNTIFS($C$6:$AGE$6,3,$C444:$AGE444,"б")=0,"",COUNTIFS($C$6:$AGE$6,3,$C444:$AGE444,"б"))</f>
        <v/>
      </c>
      <c r="AHE444" s="36" t="str">
        <f t="shared" si="1282"/>
        <v/>
      </c>
      <c r="AHF444" s="39" t="str">
        <f t="shared" ref="AHF444:AHF452" si="1301">IF(COUNTIFS($C$6:$AGE$6,3,$C444:$AGE444,"н")=0,"",COUNTIFS($C$6:$AGE$6,3,$C444:$AGE444,"н"))</f>
        <v/>
      </c>
      <c r="AHG444" s="36" t="str">
        <f t="shared" ref="AHG444:AHG452" si="1302">IF(COUNTIFS($C$6:$AGE$6,4,$C444:$AGE444,"б")=0,"",COUNTIFS($C$6:$AGE$6,4,$C444:$AGE444,"б"))</f>
        <v/>
      </c>
      <c r="AHH444" s="36" t="str">
        <f t="shared" si="1283"/>
        <v/>
      </c>
      <c r="AHI444" s="39" t="str">
        <f t="shared" ref="AHI444:AHI452" si="1303">IF(COUNTIFS($C$6:$AGE$6,4,$C444:$AGE444,"н")=0,"",COUNTIFS($C$6:$AGE$6,4,$C444:$AGE444,"н"))</f>
        <v/>
      </c>
      <c r="AHJ444" s="36" t="str">
        <f t="shared" ref="AHJ444:AHJ452" si="1304">IF(COUNTIFS($C$6:$AGE$6,5,$C444:$AGE444,"б")=0,"",COUNTIFS($C$6:$AGE$6,5,$C444:$AGE444,"б"))</f>
        <v/>
      </c>
      <c r="AHK444" s="36" t="str">
        <f t="shared" si="1284"/>
        <v/>
      </c>
      <c r="AHL444" s="39" t="str">
        <f t="shared" ref="AHL444:AHL452" si="1305">IF(COUNTIFS($C$6:$AGE$6,5,$C444:$AGE444,"н")=0,"",COUNTIFS($C$6:$AGE$6,5,$C444:$AGE444,"н"))</f>
        <v/>
      </c>
      <c r="AHM444" s="36" t="str">
        <f t="shared" ref="AHM444:AHM452" si="1306">IF(COUNTIFS($C$6:$AGE$6,6,$C444:$AGE444,"б")=0,"",COUNTIFS($C$6:$AGE$6,6,$C444:$AGE444,"б"))</f>
        <v/>
      </c>
      <c r="AHN444" s="36" t="str">
        <f t="shared" si="1285"/>
        <v/>
      </c>
      <c r="AHO444" s="39" t="str">
        <f t="shared" ref="AHO444:AHO452" si="1307">IF(COUNTIFS($C$6:$AGE$6,6,$C444:$AGE444,"н")=0,"",COUNTIFS($C$6:$AGE$6,6,$C444:$AGE444,"н"))</f>
        <v/>
      </c>
    </row>
    <row r="445" spans="1:918" s="5" customFormat="1" outlineLevel="1" x14ac:dyDescent="0.25">
      <c r="A445" s="43">
        <f t="shared" ref="A445:A452" si="1308">A444+1</f>
        <v>3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 t="s">
        <v>387</v>
      </c>
      <c r="L445" s="57" t="s">
        <v>387</v>
      </c>
      <c r="M445" s="57"/>
      <c r="N445" s="57"/>
      <c r="O445" s="57"/>
      <c r="P445" s="57" t="s">
        <v>387</v>
      </c>
      <c r="Q445" s="57" t="s">
        <v>387</v>
      </c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57"/>
      <c r="AF445" s="57"/>
      <c r="AG445" s="57"/>
      <c r="AH445" s="57"/>
      <c r="AI445" s="57" t="s">
        <v>387</v>
      </c>
      <c r="AJ445" s="57"/>
      <c r="AK445" s="57"/>
      <c r="AL445" s="38"/>
      <c r="AM445" s="38"/>
      <c r="AN445" s="38"/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 t="s">
        <v>387</v>
      </c>
      <c r="BE445" s="62"/>
      <c r="BF445" s="62"/>
      <c r="BG445" s="62" t="s">
        <v>387</v>
      </c>
      <c r="BH445" s="62" t="s">
        <v>387</v>
      </c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387</v>
      </c>
      <c r="CV445" s="62" t="s">
        <v>387</v>
      </c>
      <c r="CW445" s="38"/>
      <c r="CX445" s="38"/>
      <c r="CY445" s="77"/>
      <c r="CZ445" s="62"/>
      <c r="DA445" s="62"/>
      <c r="DB445" s="62"/>
      <c r="DC445" s="62"/>
      <c r="DD445" s="62" t="s">
        <v>387</v>
      </c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387</v>
      </c>
      <c r="EJ445" s="62" t="s">
        <v>387</v>
      </c>
      <c r="EK445" s="62"/>
      <c r="EL445" s="38"/>
      <c r="EM445" s="77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 t="s">
        <v>387</v>
      </c>
      <c r="FA445" s="62" t="s">
        <v>387</v>
      </c>
      <c r="FB445" s="62"/>
      <c r="FC445" s="62"/>
      <c r="FD445" s="62" t="s">
        <v>387</v>
      </c>
      <c r="FE445" s="38"/>
      <c r="FF445" s="38"/>
      <c r="FG445" s="77"/>
      <c r="FH445" s="62" t="s">
        <v>387</v>
      </c>
      <c r="FI445" s="62" t="s">
        <v>387</v>
      </c>
      <c r="FJ445" s="62" t="s">
        <v>387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77"/>
      <c r="IJ445" s="62"/>
      <c r="IK445" s="62"/>
      <c r="IL445" s="62"/>
      <c r="IM445" s="62"/>
      <c r="IN445" s="62" t="s">
        <v>387</v>
      </c>
      <c r="IO445" s="62" t="s">
        <v>387</v>
      </c>
      <c r="IP445" s="62" t="s">
        <v>387</v>
      </c>
      <c r="IQ445" s="62"/>
      <c r="IR445" s="62"/>
      <c r="IS445" s="62"/>
      <c r="IT445" s="62"/>
      <c r="IU445" s="62"/>
      <c r="IV445" s="62"/>
      <c r="IW445" s="62"/>
      <c r="IX445" s="62"/>
      <c r="IY445" s="62" t="s">
        <v>387</v>
      </c>
      <c r="IZ445" s="62" t="s">
        <v>387</v>
      </c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86"/>
        <v/>
      </c>
      <c r="AGG445" s="43" t="str">
        <f t="shared" si="1287"/>
        <v/>
      </c>
      <c r="AGH445" s="35">
        <f t="shared" si="1275"/>
        <v>5</v>
      </c>
      <c r="AGL445" s="36" t="str">
        <f t="shared" si="1288"/>
        <v/>
      </c>
      <c r="AGM445" s="36" t="str">
        <f t="shared" si="1276"/>
        <v/>
      </c>
      <c r="AGN445" s="39">
        <f t="shared" si="1289"/>
        <v>8</v>
      </c>
      <c r="AGO445" s="36" t="str">
        <f t="shared" si="1290"/>
        <v/>
      </c>
      <c r="AGP445" s="36" t="str">
        <f t="shared" si="1277"/>
        <v/>
      </c>
      <c r="AGQ445" s="39">
        <f t="shared" si="1291"/>
        <v>11</v>
      </c>
      <c r="AGR445" s="36" t="str">
        <f t="shared" si="1292"/>
        <v/>
      </c>
      <c r="AGS445" s="36" t="str">
        <f t="shared" si="1278"/>
        <v/>
      </c>
      <c r="AGT445" s="39">
        <f t="shared" si="1293"/>
        <v>5</v>
      </c>
      <c r="AGU445" s="36" t="str">
        <f t="shared" si="1294"/>
        <v/>
      </c>
      <c r="AGV445" s="36" t="str">
        <f t="shared" si="1279"/>
        <v/>
      </c>
      <c r="AGW445" s="39" t="str">
        <f t="shared" si="1295"/>
        <v/>
      </c>
      <c r="AGX445" s="36" t="str">
        <f t="shared" si="1296"/>
        <v/>
      </c>
      <c r="AGY445" s="36" t="str">
        <f t="shared" si="1280"/>
        <v/>
      </c>
      <c r="AGZ445" s="39" t="str">
        <f t="shared" si="1297"/>
        <v/>
      </c>
      <c r="AHA445" s="36" t="str">
        <f t="shared" si="1298"/>
        <v/>
      </c>
      <c r="AHB445" s="36" t="str">
        <f t="shared" si="1281"/>
        <v/>
      </c>
      <c r="AHC445" s="39" t="str">
        <f t="shared" si="1299"/>
        <v/>
      </c>
      <c r="AHD445" s="36" t="str">
        <f t="shared" si="1300"/>
        <v/>
      </c>
      <c r="AHE445" s="36" t="str">
        <f t="shared" si="1282"/>
        <v/>
      </c>
      <c r="AHF445" s="39" t="str">
        <f t="shared" si="1301"/>
        <v/>
      </c>
      <c r="AHG445" s="36" t="str">
        <f t="shared" si="1302"/>
        <v/>
      </c>
      <c r="AHH445" s="36" t="str">
        <f t="shared" si="1283"/>
        <v/>
      </c>
      <c r="AHI445" s="39" t="str">
        <f t="shared" si="1303"/>
        <v/>
      </c>
      <c r="AHJ445" s="36" t="str">
        <f t="shared" si="1304"/>
        <v/>
      </c>
      <c r="AHK445" s="36" t="str">
        <f t="shared" si="1284"/>
        <v/>
      </c>
      <c r="AHL445" s="39" t="str">
        <f t="shared" si="1305"/>
        <v/>
      </c>
      <c r="AHM445" s="36" t="str">
        <f t="shared" si="1306"/>
        <v/>
      </c>
      <c r="AHN445" s="36" t="str">
        <f t="shared" si="1285"/>
        <v/>
      </c>
      <c r="AHO445" s="39" t="str">
        <f t="shared" si="1307"/>
        <v/>
      </c>
    </row>
    <row r="446" spans="1:918" s="5" customFormat="1" outlineLevel="1" x14ac:dyDescent="0.25">
      <c r="A446" s="43">
        <f t="shared" si="1308"/>
        <v>4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/>
      <c r="L446" s="57"/>
      <c r="M446" s="57"/>
      <c r="N446" s="57"/>
      <c r="O446" s="57"/>
      <c r="P446" s="57"/>
      <c r="Q446" s="57"/>
      <c r="R446" s="38"/>
      <c r="S446" s="38"/>
      <c r="T446" s="38"/>
      <c r="U446" s="38"/>
      <c r="V446" s="38"/>
      <c r="W446" s="37"/>
      <c r="X446" s="38" t="s">
        <v>387</v>
      </c>
      <c r="Y446" s="38"/>
      <c r="Z446" s="38"/>
      <c r="AA446" s="38"/>
      <c r="AB446" s="38" t="s">
        <v>387</v>
      </c>
      <c r="AC446" s="38"/>
      <c r="AD446" s="38"/>
      <c r="AE446" s="57"/>
      <c r="AF446" s="57"/>
      <c r="AG446" s="57"/>
      <c r="AH446" s="57"/>
      <c r="AI446" s="57"/>
      <c r="AJ446" s="57" t="s">
        <v>387</v>
      </c>
      <c r="AK446" s="57" t="s">
        <v>387</v>
      </c>
      <c r="AL446" s="38"/>
      <c r="AM446" s="38"/>
      <c r="AN446" s="38"/>
      <c r="AO446" s="38"/>
      <c r="AP446" s="38"/>
      <c r="AQ446" s="62"/>
      <c r="AR446" s="62"/>
      <c r="AS446" s="62" t="s">
        <v>387</v>
      </c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38"/>
      <c r="CX446" s="38"/>
      <c r="CY446" s="77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38"/>
      <c r="FF446" s="38"/>
      <c r="FG446" s="77"/>
      <c r="FH446" s="62"/>
      <c r="FI446" s="62"/>
      <c r="FJ446" s="62" t="s">
        <v>387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77"/>
      <c r="IJ446" s="62"/>
      <c r="IK446" s="62"/>
      <c r="IL446" s="62"/>
      <c r="IM446" s="62"/>
      <c r="IN446" s="62" t="s">
        <v>387</v>
      </c>
      <c r="IO446" s="62" t="s">
        <v>387</v>
      </c>
      <c r="IP446" s="62" t="s">
        <v>387</v>
      </c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3</v>
      </c>
      <c r="AGL446" s="36" t="str">
        <f t="shared" si="1288"/>
        <v/>
      </c>
      <c r="AGM446" s="36" t="str">
        <f t="shared" si="1276"/>
        <v/>
      </c>
      <c r="AGN446" s="39">
        <f t="shared" si="1289"/>
        <v>5</v>
      </c>
      <c r="AGO446" s="36" t="str">
        <f t="shared" si="1290"/>
        <v/>
      </c>
      <c r="AGP446" s="36" t="str">
        <f t="shared" si="1277"/>
        <v/>
      </c>
      <c r="AGQ446" s="39">
        <f t="shared" si="1291"/>
        <v>1</v>
      </c>
      <c r="AGR446" s="36" t="str">
        <f t="shared" si="1292"/>
        <v/>
      </c>
      <c r="AGS446" s="36" t="str">
        <f t="shared" si="1278"/>
        <v/>
      </c>
      <c r="AGT446" s="39">
        <f t="shared" si="1293"/>
        <v>3</v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5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57"/>
      <c r="AF447" s="57"/>
      <c r="AG447" s="57"/>
      <c r="AH447" s="57"/>
      <c r="AI447" s="57"/>
      <c r="AJ447" s="57"/>
      <c r="AK447" s="57"/>
      <c r="AL447" s="38"/>
      <c r="AM447" s="38"/>
      <c r="AN447" s="38"/>
      <c r="AO447" s="38"/>
      <c r="AP447" s="38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 t="s">
        <v>387</v>
      </c>
      <c r="CB447" s="62" t="s">
        <v>387</v>
      </c>
      <c r="CC447" s="62"/>
      <c r="CD447" s="62"/>
      <c r="CE447" s="77"/>
      <c r="CF447" s="62" t="s">
        <v>387</v>
      </c>
      <c r="CG447" s="62" t="s">
        <v>387</v>
      </c>
      <c r="CH447" s="62"/>
      <c r="CI447" s="62"/>
      <c r="CJ447" s="62" t="s">
        <v>387</v>
      </c>
      <c r="CK447" s="62" t="s">
        <v>387</v>
      </c>
      <c r="CL447" s="62" t="s">
        <v>387</v>
      </c>
      <c r="CM447" s="62"/>
      <c r="CN447" s="62"/>
      <c r="CO447" s="62"/>
      <c r="CP447" s="62"/>
      <c r="CQ447" s="62"/>
      <c r="CR447" s="62"/>
      <c r="CS447" s="62"/>
      <c r="CT447" s="62"/>
      <c r="CU447" s="62" t="s">
        <v>387</v>
      </c>
      <c r="CV447" s="62" t="s">
        <v>387</v>
      </c>
      <c r="CW447" s="38"/>
      <c r="CX447" s="38"/>
      <c r="CY447" s="77"/>
      <c r="CZ447" s="62" t="s">
        <v>387</v>
      </c>
      <c r="DA447" s="62" t="s">
        <v>387</v>
      </c>
      <c r="DB447" s="62"/>
      <c r="DC447" s="62"/>
      <c r="DD447" s="62"/>
      <c r="DE447" s="62"/>
      <c r="DF447" s="62"/>
      <c r="DG447" s="62" t="s">
        <v>387</v>
      </c>
      <c r="DH447" s="62" t="s">
        <v>387</v>
      </c>
      <c r="DI447" s="62"/>
      <c r="DJ447" s="62"/>
      <c r="DK447" s="62" t="s">
        <v>387</v>
      </c>
      <c r="DL447" s="62" t="s">
        <v>387</v>
      </c>
      <c r="DM447" s="62" t="s">
        <v>387</v>
      </c>
      <c r="DN447" s="62"/>
      <c r="DO447" s="62"/>
      <c r="DP447" s="38"/>
      <c r="DQ447" s="38"/>
      <c r="DR447" s="38"/>
      <c r="DS447" s="77"/>
      <c r="DT447" s="62" t="s">
        <v>387</v>
      </c>
      <c r="DU447" s="62" t="s">
        <v>387</v>
      </c>
      <c r="DV447" s="62"/>
      <c r="DW447" s="62"/>
      <c r="DX447" s="62" t="s">
        <v>387</v>
      </c>
      <c r="DY447" s="62" t="s">
        <v>387</v>
      </c>
      <c r="DZ447" s="62" t="s">
        <v>387</v>
      </c>
      <c r="EA447" s="62" t="s">
        <v>387</v>
      </c>
      <c r="EB447" s="62" t="s">
        <v>387</v>
      </c>
      <c r="EC447" s="62"/>
      <c r="ED447" s="62"/>
      <c r="EE447" s="62"/>
      <c r="EF447" s="62" t="s">
        <v>387</v>
      </c>
      <c r="EG447" s="62"/>
      <c r="EH447" s="62"/>
      <c r="EI447" s="62" t="s">
        <v>387</v>
      </c>
      <c r="EJ447" s="62" t="s">
        <v>387</v>
      </c>
      <c r="EK447" s="62"/>
      <c r="EL447" s="38"/>
      <c r="EM447" s="77"/>
      <c r="EN447" s="62"/>
      <c r="EO447" s="62"/>
      <c r="EP447" s="62"/>
      <c r="EQ447" s="62"/>
      <c r="ER447" s="62" t="s">
        <v>387</v>
      </c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 t="s">
        <v>387</v>
      </c>
      <c r="FI447" s="62" t="s">
        <v>387</v>
      </c>
      <c r="FJ447" s="62" t="s">
        <v>387</v>
      </c>
      <c r="FK447" s="62"/>
      <c r="FL447" s="62" t="s">
        <v>387</v>
      </c>
      <c r="FM447" s="62" t="s">
        <v>387</v>
      </c>
      <c r="FN447" s="62" t="s">
        <v>387</v>
      </c>
      <c r="FO447" s="62" t="s">
        <v>387</v>
      </c>
      <c r="FP447" s="62" t="s">
        <v>387</v>
      </c>
      <c r="FQ447" s="62"/>
      <c r="FR447" s="62"/>
      <c r="FS447" s="62"/>
      <c r="FT447" s="62"/>
      <c r="FU447" s="62"/>
      <c r="FV447" s="62"/>
      <c r="FW447" s="62" t="s">
        <v>387</v>
      </c>
      <c r="FX447" s="62" t="s">
        <v>387</v>
      </c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77"/>
      <c r="IJ447" s="62"/>
      <c r="IK447" s="62"/>
      <c r="IL447" s="62"/>
      <c r="IM447" s="62"/>
      <c r="IN447" s="62" t="s">
        <v>387</v>
      </c>
      <c r="IO447" s="62" t="s">
        <v>387</v>
      </c>
      <c r="IP447" s="62" t="s">
        <v>387</v>
      </c>
      <c r="IQ447" s="62" t="s">
        <v>387</v>
      </c>
      <c r="IR447" s="62"/>
      <c r="IS447" s="62"/>
      <c r="IT447" s="62"/>
      <c r="IU447" s="62"/>
      <c r="IV447" s="62" t="s">
        <v>387</v>
      </c>
      <c r="IW447" s="62"/>
      <c r="IX447" s="62"/>
      <c r="IY447" s="62" t="s">
        <v>387</v>
      </c>
      <c r="IZ447" s="62" t="s">
        <v>387</v>
      </c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>
        <f t="shared" si="1275"/>
        <v>7</v>
      </c>
      <c r="AGL447" s="36" t="str">
        <f t="shared" si="1288"/>
        <v/>
      </c>
      <c r="AGM447" s="36" t="str">
        <f t="shared" si="1276"/>
        <v/>
      </c>
      <c r="AGN447" s="39">
        <f t="shared" si="1289"/>
        <v>7</v>
      </c>
      <c r="AGO447" s="36" t="str">
        <f t="shared" si="1290"/>
        <v/>
      </c>
      <c r="AGP447" s="36" t="str">
        <f t="shared" si="1277"/>
        <v/>
      </c>
      <c r="AGQ447" s="39">
        <f t="shared" si="1291"/>
        <v>30</v>
      </c>
      <c r="AGR447" s="36" t="str">
        <f t="shared" si="1292"/>
        <v/>
      </c>
      <c r="AGS447" s="36" t="str">
        <f t="shared" si="1278"/>
        <v/>
      </c>
      <c r="AGT447" s="39">
        <f t="shared" si="1293"/>
        <v>7</v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6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 t="s">
        <v>387</v>
      </c>
      <c r="Q448" s="57" t="s">
        <v>387</v>
      </c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 t="s">
        <v>387</v>
      </c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 t="s">
        <v>387</v>
      </c>
      <c r="BH448" s="62" t="s">
        <v>387</v>
      </c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387</v>
      </c>
      <c r="CB448" s="62" t="s">
        <v>387</v>
      </c>
      <c r="CC448" s="62"/>
      <c r="CD448" s="62"/>
      <c r="CE448" s="77"/>
      <c r="CF448" s="62"/>
      <c r="CG448" s="62"/>
      <c r="CH448" s="62"/>
      <c r="CI448" s="62"/>
      <c r="CJ448" s="62" t="s">
        <v>387</v>
      </c>
      <c r="CK448" s="62" t="s">
        <v>387</v>
      </c>
      <c r="CL448" s="62" t="s">
        <v>387</v>
      </c>
      <c r="CM448" s="62" t="s">
        <v>387</v>
      </c>
      <c r="CN448" s="62"/>
      <c r="CO448" s="62"/>
      <c r="CP448" s="62"/>
      <c r="CQ448" s="62"/>
      <c r="CR448" s="62"/>
      <c r="CS448" s="62"/>
      <c r="CT448" s="62"/>
      <c r="CU448" s="62"/>
      <c r="CV448" s="62"/>
      <c r="CW448" s="38"/>
      <c r="CX448" s="38"/>
      <c r="CY448" s="77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 t="s">
        <v>387</v>
      </c>
      <c r="DL448" s="62" t="s">
        <v>387</v>
      </c>
      <c r="DM448" s="62" t="s">
        <v>387</v>
      </c>
      <c r="DN448" s="62"/>
      <c r="DO448" s="62"/>
      <c r="DP448" s="38"/>
      <c r="DQ448" s="38"/>
      <c r="DR448" s="38"/>
      <c r="DS448" s="77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38"/>
      <c r="EM448" s="77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 t="s">
        <v>387</v>
      </c>
      <c r="FE448" s="38"/>
      <c r="FF448" s="38"/>
      <c r="FG448" s="77"/>
      <c r="FH448" s="62"/>
      <c r="FI448" s="62"/>
      <c r="FJ448" s="62"/>
      <c r="FK448" s="62"/>
      <c r="FL448" s="62" t="s">
        <v>387</v>
      </c>
      <c r="FM448" s="62" t="s">
        <v>387</v>
      </c>
      <c r="FN448" s="62" t="s">
        <v>387</v>
      </c>
      <c r="FO448" s="62" t="s">
        <v>387</v>
      </c>
      <c r="FP448" s="62" t="s">
        <v>387</v>
      </c>
      <c r="FQ448" s="62"/>
      <c r="FR448" s="62"/>
      <c r="FS448" s="62"/>
      <c r="FT448" s="62" t="s">
        <v>387</v>
      </c>
      <c r="FU448" s="62" t="s">
        <v>387</v>
      </c>
      <c r="FV448" s="62"/>
      <c r="FW448" s="62" t="s">
        <v>387</v>
      </c>
      <c r="FX448" s="62" t="s">
        <v>387</v>
      </c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77"/>
      <c r="IJ448" s="62"/>
      <c r="IK448" s="62"/>
      <c r="IL448" s="62"/>
      <c r="IM448" s="62"/>
      <c r="IN448" s="62"/>
      <c r="IO448" s="62"/>
      <c r="IP448" s="62"/>
      <c r="IQ448" s="62" t="s">
        <v>387</v>
      </c>
      <c r="IR448" s="62"/>
      <c r="IS448" s="62"/>
      <c r="IT448" s="62"/>
      <c r="IU448" s="62"/>
      <c r="IV448" s="62"/>
      <c r="IW448" s="62"/>
      <c r="IX448" s="62"/>
      <c r="IY448" s="62" t="s">
        <v>387</v>
      </c>
      <c r="IZ448" s="62" t="s">
        <v>387</v>
      </c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>
        <f t="shared" si="1275"/>
        <v>3</v>
      </c>
      <c r="AGL448" s="36" t="str">
        <f t="shared" si="1288"/>
        <v/>
      </c>
      <c r="AGM448" s="36" t="str">
        <f t="shared" si="1276"/>
        <v/>
      </c>
      <c r="AGN448" s="39">
        <f t="shared" si="1289"/>
        <v>11</v>
      </c>
      <c r="AGO448" s="36" t="str">
        <f t="shared" si="1290"/>
        <v/>
      </c>
      <c r="AGP448" s="36" t="str">
        <f t="shared" si="1277"/>
        <v/>
      </c>
      <c r="AGQ448" s="39">
        <f t="shared" si="1291"/>
        <v>13</v>
      </c>
      <c r="AGR448" s="36" t="str">
        <f t="shared" si="1292"/>
        <v/>
      </c>
      <c r="AGS448" s="36" t="str">
        <f t="shared" si="1278"/>
        <v/>
      </c>
      <c r="AGT448" s="39">
        <f t="shared" si="1293"/>
        <v>3</v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7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 t="s">
        <v>387</v>
      </c>
      <c r="L449" s="57" t="s">
        <v>387</v>
      </c>
      <c r="M449" s="57"/>
      <c r="N449" s="57"/>
      <c r="O449" s="57"/>
      <c r="P449" s="57"/>
      <c r="Q449" s="57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 t="s">
        <v>387</v>
      </c>
      <c r="AD449" s="38" t="s">
        <v>387</v>
      </c>
      <c r="AE449" s="57" t="s">
        <v>387</v>
      </c>
      <c r="AF449" s="57" t="s">
        <v>387</v>
      </c>
      <c r="AG449" s="57"/>
      <c r="AH449" s="57"/>
      <c r="AI449" s="57" t="s">
        <v>387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 t="s">
        <v>387</v>
      </c>
      <c r="AW449" s="62" t="s">
        <v>387</v>
      </c>
      <c r="AX449" s="62" t="s">
        <v>387</v>
      </c>
      <c r="AY449" s="62" t="s">
        <v>387</v>
      </c>
      <c r="AZ449" s="62"/>
      <c r="BA449" s="62"/>
      <c r="BB449" s="62"/>
      <c r="BC449" s="62"/>
      <c r="BD449" s="62" t="s">
        <v>387</v>
      </c>
      <c r="BE449" s="62" t="s">
        <v>387</v>
      </c>
      <c r="BF449" s="62"/>
      <c r="BG449" s="62" t="s">
        <v>387</v>
      </c>
      <c r="BH449" s="62" t="s">
        <v>387</v>
      </c>
      <c r="BI449" s="62"/>
      <c r="BJ449" s="38"/>
      <c r="BK449" s="77"/>
      <c r="BL449" s="62" t="s">
        <v>387</v>
      </c>
      <c r="BM449" s="62" t="s">
        <v>387</v>
      </c>
      <c r="BN449" s="62"/>
      <c r="BO449" s="62"/>
      <c r="BP449" s="62" t="s">
        <v>387</v>
      </c>
      <c r="BQ449" s="62" t="s">
        <v>387</v>
      </c>
      <c r="BR449" s="62" t="s">
        <v>387</v>
      </c>
      <c r="BS449" s="62"/>
      <c r="BT449" s="62"/>
      <c r="BU449" s="62"/>
      <c r="BV449" s="62"/>
      <c r="BW449" s="62" t="s">
        <v>387</v>
      </c>
      <c r="BX449" s="62" t="s">
        <v>387</v>
      </c>
      <c r="BY449" s="62"/>
      <c r="BZ449" s="62"/>
      <c r="CA449" s="62" t="s">
        <v>387</v>
      </c>
      <c r="CB449" s="62" t="s">
        <v>387</v>
      </c>
      <c r="CC449" s="62"/>
      <c r="CD449" s="62"/>
      <c r="CE449" s="77"/>
      <c r="CF449" s="62"/>
      <c r="CG449" s="62"/>
      <c r="CH449" s="62"/>
      <c r="CI449" s="62"/>
      <c r="CJ449" s="62"/>
      <c r="CK449" s="62"/>
      <c r="CL449" s="62"/>
      <c r="CM449" s="62" t="s">
        <v>387</v>
      </c>
      <c r="CN449" s="62"/>
      <c r="CO449" s="62"/>
      <c r="CP449" s="62"/>
      <c r="CQ449" s="62"/>
      <c r="CR449" s="62"/>
      <c r="CS449" s="62" t="s">
        <v>387</v>
      </c>
      <c r="CT449" s="62"/>
      <c r="CU449" s="62" t="s">
        <v>387</v>
      </c>
      <c r="CV449" s="62" t="s">
        <v>387</v>
      </c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 t="s">
        <v>387</v>
      </c>
      <c r="DH449" s="62"/>
      <c r="DI449" s="62"/>
      <c r="DJ449" s="62"/>
      <c r="DK449" s="62" t="s">
        <v>387</v>
      </c>
      <c r="DL449" s="62" t="s">
        <v>387</v>
      </c>
      <c r="DM449" s="62" t="s">
        <v>387</v>
      </c>
      <c r="DN449" s="62"/>
      <c r="DO449" s="62"/>
      <c r="DP449" s="38"/>
      <c r="DQ449" s="38"/>
      <c r="DR449" s="38"/>
      <c r="DS449" s="77"/>
      <c r="DT449" s="62" t="s">
        <v>387</v>
      </c>
      <c r="DU449" s="62" t="s">
        <v>387</v>
      </c>
      <c r="DV449" s="62" t="s">
        <v>387</v>
      </c>
      <c r="DW449" s="62"/>
      <c r="DX449" s="62" t="s">
        <v>387</v>
      </c>
      <c r="DY449" s="62" t="s">
        <v>387</v>
      </c>
      <c r="DZ449" s="62" t="s">
        <v>387</v>
      </c>
      <c r="EA449" s="62" t="s">
        <v>387</v>
      </c>
      <c r="EB449" s="62" t="s">
        <v>387</v>
      </c>
      <c r="EC449" s="62"/>
      <c r="ED449" s="62"/>
      <c r="EE449" s="62"/>
      <c r="EF449" s="62"/>
      <c r="EG449" s="62" t="s">
        <v>387</v>
      </c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387</v>
      </c>
      <c r="FE449" s="38"/>
      <c r="FF449" s="38"/>
      <c r="FG449" s="77"/>
      <c r="FH449" s="62" t="s">
        <v>387</v>
      </c>
      <c r="FI449" s="62" t="s">
        <v>387</v>
      </c>
      <c r="FJ449" s="62"/>
      <c r="FK449" s="62"/>
      <c r="FL449" s="62" t="s">
        <v>387</v>
      </c>
      <c r="FM449" s="62" t="s">
        <v>387</v>
      </c>
      <c r="FN449" s="62" t="s">
        <v>387</v>
      </c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77"/>
      <c r="IJ449" s="62"/>
      <c r="IK449" s="62"/>
      <c r="IL449" s="62"/>
      <c r="IM449" s="62"/>
      <c r="IN449" s="62"/>
      <c r="IO449" s="62"/>
      <c r="IP449" s="62"/>
      <c r="IQ449" s="62" t="s">
        <v>387</v>
      </c>
      <c r="IR449" s="62"/>
      <c r="IS449" s="62"/>
      <c r="IT449" s="62"/>
      <c r="IU449" s="62"/>
      <c r="IV449" s="62"/>
      <c r="IW449" s="62"/>
      <c r="IX449" s="62"/>
      <c r="IY449" s="62"/>
      <c r="IZ449" s="62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1</v>
      </c>
      <c r="AGL449" s="36" t="str">
        <f t="shared" si="1288"/>
        <v/>
      </c>
      <c r="AGM449" s="36" t="str">
        <f t="shared" si="1276"/>
        <v/>
      </c>
      <c r="AGN449" s="39">
        <f t="shared" si="1289"/>
        <v>25</v>
      </c>
      <c r="AGO449" s="36" t="str">
        <f t="shared" si="1290"/>
        <v/>
      </c>
      <c r="AGP449" s="36" t="str">
        <f t="shared" si="1277"/>
        <v/>
      </c>
      <c r="AGQ449" s="39">
        <f t="shared" si="1291"/>
        <v>22</v>
      </c>
      <c r="AGR449" s="36" t="str">
        <f t="shared" si="1292"/>
        <v/>
      </c>
      <c r="AGS449" s="36" t="str">
        <f t="shared" si="1278"/>
        <v/>
      </c>
      <c r="AGT449" s="39">
        <f t="shared" si="1293"/>
        <v>1</v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8</v>
      </c>
      <c r="B450" s="48" t="s">
        <v>408</v>
      </c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57"/>
      <c r="AF450" s="57"/>
      <c r="AG450" s="57"/>
      <c r="AH450" s="57"/>
      <c r="AI450" s="57"/>
      <c r="AJ450" s="57"/>
      <c r="AK450" s="57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77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/>
      <c r="DH450" s="62" t="s">
        <v>387</v>
      </c>
      <c r="DI450" s="62"/>
      <c r="DJ450" s="62"/>
      <c r="DK450" s="62"/>
      <c r="DL450" s="62"/>
      <c r="DM450" s="62"/>
      <c r="DN450" s="62"/>
      <c r="DO450" s="62"/>
      <c r="DP450" s="38"/>
      <c r="DQ450" s="38"/>
      <c r="DR450" s="38"/>
      <c r="DS450" s="77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38"/>
      <c r="EM450" s="77"/>
      <c r="EN450" s="62" t="s">
        <v>387</v>
      </c>
      <c r="EO450" s="62" t="s">
        <v>387</v>
      </c>
      <c r="EP450" s="62"/>
      <c r="EQ450" s="62"/>
      <c r="ER450" s="62" t="s">
        <v>387</v>
      </c>
      <c r="ES450" s="62" t="s">
        <v>387</v>
      </c>
      <c r="ET450" s="62" t="s">
        <v>387</v>
      </c>
      <c r="EU450" s="62" t="s">
        <v>387</v>
      </c>
      <c r="EV450" s="62" t="s">
        <v>387</v>
      </c>
      <c r="EW450" s="62"/>
      <c r="EX450" s="62"/>
      <c r="EY450" s="62"/>
      <c r="EZ450" s="62" t="s">
        <v>387</v>
      </c>
      <c r="FA450" s="62" t="s">
        <v>387</v>
      </c>
      <c r="FB450" s="62" t="s">
        <v>387</v>
      </c>
      <c r="FC450" s="62" t="s">
        <v>387</v>
      </c>
      <c r="FD450" s="62" t="s">
        <v>387</v>
      </c>
      <c r="FE450" s="38"/>
      <c r="FF450" s="38"/>
      <c r="FG450" s="77"/>
      <c r="FH450" s="62" t="s">
        <v>387</v>
      </c>
      <c r="FI450" s="62" t="s">
        <v>387</v>
      </c>
      <c r="FJ450" s="62" t="s">
        <v>387</v>
      </c>
      <c r="FK450" s="62"/>
      <c r="FL450" s="62" t="s">
        <v>387</v>
      </c>
      <c r="FM450" s="62" t="s">
        <v>387</v>
      </c>
      <c r="FN450" s="62" t="s">
        <v>387</v>
      </c>
      <c r="FO450" s="62" t="s">
        <v>387</v>
      </c>
      <c r="FP450" s="62" t="s">
        <v>387</v>
      </c>
      <c r="FQ450" s="62"/>
      <c r="FR450" s="62"/>
      <c r="FS450" s="62"/>
      <c r="FT450" s="62" t="s">
        <v>387</v>
      </c>
      <c r="FU450" s="62" t="s">
        <v>387</v>
      </c>
      <c r="FV450" s="62"/>
      <c r="FW450" s="62" t="s">
        <v>387</v>
      </c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77"/>
      <c r="IJ450" s="62" t="s">
        <v>387</v>
      </c>
      <c r="IK450" s="62" t="s">
        <v>387</v>
      </c>
      <c r="IL450" s="62" t="s">
        <v>387</v>
      </c>
      <c r="IM450" s="62"/>
      <c r="IN450" s="62" t="s">
        <v>387</v>
      </c>
      <c r="IO450" s="62" t="s">
        <v>387</v>
      </c>
      <c r="IP450" s="62" t="s">
        <v>387</v>
      </c>
      <c r="IQ450" s="62" t="s">
        <v>387</v>
      </c>
      <c r="IR450" s="62" t="s">
        <v>387</v>
      </c>
      <c r="IS450" s="62"/>
      <c r="IT450" s="62"/>
      <c r="IU450" s="62"/>
      <c r="IV450" s="62" t="s">
        <v>387</v>
      </c>
      <c r="IW450" s="62" t="s">
        <v>387</v>
      </c>
      <c r="IX450" s="62"/>
      <c r="IY450" s="62" t="s">
        <v>387</v>
      </c>
      <c r="IZ450" s="62" t="s">
        <v>387</v>
      </c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>
        <f t="shared" si="1275"/>
        <v>12</v>
      </c>
      <c r="AGL450" s="36" t="str">
        <f t="shared" si="1288"/>
        <v/>
      </c>
      <c r="AGM450" s="36" t="str">
        <f t="shared" si="1276"/>
        <v/>
      </c>
      <c r="AGN450" s="39" t="str">
        <f t="shared" si="1289"/>
        <v/>
      </c>
      <c r="AGO450" s="36" t="str">
        <f t="shared" si="1290"/>
        <v/>
      </c>
      <c r="AGP450" s="36" t="str">
        <f t="shared" si="1277"/>
        <v/>
      </c>
      <c r="AGQ450" s="39">
        <f t="shared" si="1291"/>
        <v>24</v>
      </c>
      <c r="AGR450" s="36" t="str">
        <f t="shared" si="1292"/>
        <v/>
      </c>
      <c r="AGS450" s="36" t="str">
        <f t="shared" si="1278"/>
        <v/>
      </c>
      <c r="AGT450" s="39">
        <f t="shared" si="1293"/>
        <v>12</v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9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77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77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 t="str">
        <f t="shared" si="1291"/>
        <v/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10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32" customFormat="1" x14ac:dyDescent="0.25">
      <c r="A453" s="31" t="s">
        <v>54</v>
      </c>
      <c r="C453" s="33"/>
      <c r="D453" s="33"/>
      <c r="E453" s="33"/>
      <c r="F453" s="34"/>
      <c r="G453" s="33"/>
      <c r="H453" s="33"/>
      <c r="I453" s="33"/>
      <c r="J453" s="34"/>
      <c r="K453" s="33"/>
      <c r="L453" s="33"/>
      <c r="M453" s="33"/>
      <c r="N453" s="34"/>
      <c r="O453" s="33"/>
      <c r="P453" s="33"/>
      <c r="Q453" s="33"/>
      <c r="R453" s="34"/>
      <c r="S453" s="33"/>
      <c r="T453" s="33"/>
      <c r="U453" s="33"/>
      <c r="V453" s="34"/>
      <c r="W453" s="33"/>
      <c r="X453" s="33"/>
      <c r="Y453" s="33"/>
      <c r="Z453" s="34"/>
      <c r="AA453" s="33"/>
      <c r="AB453" s="33"/>
      <c r="AC453" s="33"/>
      <c r="AD453" s="34"/>
      <c r="AE453" s="33"/>
      <c r="AF453" s="33"/>
      <c r="AG453" s="33"/>
      <c r="AH453" s="34"/>
      <c r="AI453" s="33"/>
      <c r="AJ453" s="33"/>
      <c r="AK453" s="33"/>
      <c r="AL453" s="34"/>
      <c r="AM453" s="33"/>
      <c r="AN453" s="33"/>
      <c r="AO453" s="33"/>
      <c r="AP453" s="34"/>
      <c r="AQ453" s="33"/>
      <c r="AR453" s="33"/>
      <c r="AS453" s="33"/>
      <c r="AT453" s="34"/>
      <c r="AU453" s="33"/>
      <c r="AV453" s="33"/>
      <c r="AW453" s="33"/>
      <c r="AX453" s="34"/>
      <c r="AY453" s="33"/>
      <c r="AZ453" s="33"/>
      <c r="BA453" s="33"/>
      <c r="BB453" s="34"/>
      <c r="BC453" s="33"/>
      <c r="BD453" s="33"/>
      <c r="BE453" s="33"/>
      <c r="BF453" s="34"/>
      <c r="BG453" s="33"/>
      <c r="BH453" s="33"/>
      <c r="BI453" s="33"/>
      <c r="BJ453" s="34"/>
      <c r="BK453" s="33"/>
      <c r="BL453" s="33"/>
      <c r="BM453" s="33"/>
      <c r="BN453" s="34"/>
      <c r="BO453" s="33"/>
      <c r="BP453" s="33"/>
      <c r="BQ453" s="33"/>
      <c r="BR453" s="34"/>
      <c r="BS453" s="33"/>
      <c r="BT453" s="33"/>
      <c r="BU453" s="33"/>
      <c r="BV453" s="34"/>
      <c r="BW453" s="33"/>
      <c r="BX453" s="33"/>
      <c r="BY453" s="33"/>
      <c r="BZ453" s="34"/>
      <c r="CA453" s="33"/>
      <c r="CB453" s="33"/>
      <c r="CC453" s="33"/>
      <c r="CD453" s="34"/>
      <c r="CE453" s="33"/>
      <c r="CF453" s="33"/>
      <c r="CG453" s="33"/>
      <c r="CH453" s="34"/>
      <c r="CI453" s="33"/>
      <c r="CJ453" s="33"/>
      <c r="CK453" s="33"/>
      <c r="CL453" s="34"/>
      <c r="CM453" s="33"/>
      <c r="CN453" s="33"/>
      <c r="CO453" s="33"/>
      <c r="CP453" s="34"/>
      <c r="CQ453" s="33"/>
      <c r="CR453" s="33"/>
      <c r="CS453" s="33"/>
      <c r="CT453" s="34"/>
      <c r="CU453" s="33"/>
      <c r="CV453" s="33"/>
      <c r="CW453" s="33"/>
      <c r="CX453" s="34"/>
      <c r="CY453" s="33"/>
      <c r="CZ453" s="33"/>
      <c r="DA453" s="33"/>
      <c r="DB453" s="34"/>
      <c r="DC453" s="33"/>
      <c r="DD453" s="33"/>
      <c r="DE453" s="33"/>
      <c r="DF453" s="34"/>
      <c r="DG453" s="33"/>
      <c r="DH453" s="33"/>
      <c r="DI453" s="33"/>
      <c r="DJ453" s="34"/>
      <c r="DK453" s="33"/>
      <c r="DL453" s="33"/>
      <c r="DM453" s="33"/>
      <c r="DN453" s="34"/>
      <c r="DO453" s="33"/>
      <c r="DP453" s="33"/>
      <c r="DQ453" s="33"/>
      <c r="DR453" s="34"/>
      <c r="DS453" s="33"/>
      <c r="DT453" s="33"/>
      <c r="DU453" s="33"/>
      <c r="DV453" s="34"/>
      <c r="DW453" s="33"/>
      <c r="DX453" s="33"/>
      <c r="DY453" s="33"/>
      <c r="DZ453" s="34"/>
      <c r="EA453" s="33"/>
      <c r="EB453" s="33"/>
      <c r="EC453" s="33"/>
      <c r="ED453" s="34"/>
      <c r="EE453" s="33"/>
      <c r="EF453" s="33"/>
      <c r="EG453" s="33"/>
      <c r="EH453" s="34"/>
      <c r="EI453" s="33"/>
      <c r="EJ453" s="33"/>
      <c r="EK453" s="33"/>
      <c r="EL453" s="34"/>
      <c r="EM453" s="33"/>
      <c r="EN453" s="33"/>
      <c r="EO453" s="33"/>
      <c r="EP453" s="34"/>
      <c r="EQ453" s="33"/>
      <c r="ER453" s="33"/>
      <c r="ES453" s="33"/>
      <c r="ET453" s="34"/>
      <c r="EU453" s="33"/>
      <c r="EV453" s="33"/>
      <c r="EW453" s="33"/>
      <c r="EX453" s="34"/>
      <c r="EY453" s="33"/>
      <c r="EZ453" s="33"/>
      <c r="FA453" s="33"/>
      <c r="FB453" s="34"/>
      <c r="FC453" s="33"/>
      <c r="FD453" s="33"/>
      <c r="FE453" s="33"/>
      <c r="FF453" s="34"/>
      <c r="FG453" s="33"/>
      <c r="FH453" s="33"/>
      <c r="FI453" s="33"/>
      <c r="FJ453" s="34"/>
      <c r="FK453" s="33"/>
      <c r="FL453" s="33"/>
      <c r="FM453" s="33"/>
      <c r="FN453" s="34"/>
      <c r="FO453" s="33"/>
      <c r="FP453" s="33"/>
      <c r="FQ453" s="33"/>
      <c r="FR453" s="34"/>
      <c r="FS453" s="33"/>
      <c r="FT453" s="33"/>
      <c r="FU453" s="33"/>
      <c r="FV453" s="34"/>
      <c r="FW453" s="33"/>
      <c r="FX453" s="33"/>
      <c r="FY453" s="33"/>
      <c r="FZ453" s="34"/>
      <c r="GA453" s="33"/>
      <c r="GB453" s="33"/>
      <c r="GC453" s="33"/>
      <c r="GD453" s="34"/>
      <c r="GE453" s="33"/>
      <c r="GF453" s="33"/>
      <c r="GG453" s="33"/>
      <c r="GH453" s="34"/>
      <c r="GI453" s="33"/>
      <c r="GJ453" s="33"/>
      <c r="GK453" s="33"/>
      <c r="GL453" s="34"/>
      <c r="GM453" s="33"/>
      <c r="GN453" s="33"/>
      <c r="GO453" s="33"/>
      <c r="GP453" s="34"/>
      <c r="GQ453" s="33"/>
      <c r="GR453" s="33"/>
      <c r="GS453" s="33"/>
      <c r="GT453" s="34"/>
      <c r="GU453" s="33"/>
      <c r="GV453" s="33"/>
      <c r="GW453" s="33"/>
      <c r="GX453" s="34"/>
      <c r="GY453" s="33"/>
      <c r="GZ453" s="33"/>
      <c r="HA453" s="33"/>
      <c r="HB453" s="34"/>
      <c r="HC453" s="33"/>
      <c r="HD453" s="33"/>
      <c r="HE453" s="33"/>
      <c r="HF453" s="34"/>
      <c r="HG453" s="33"/>
      <c r="HH453" s="33"/>
      <c r="HI453" s="33"/>
      <c r="HJ453" s="34"/>
      <c r="HK453" s="33"/>
      <c r="HL453" s="33"/>
      <c r="HM453" s="33"/>
      <c r="HN453" s="34"/>
      <c r="HO453" s="33"/>
      <c r="HP453" s="33"/>
      <c r="HQ453" s="33"/>
      <c r="HR453" s="34"/>
      <c r="HS453" s="33"/>
      <c r="HT453" s="33"/>
      <c r="HU453" s="33"/>
      <c r="HV453" s="34"/>
      <c r="HW453" s="33"/>
      <c r="HX453" s="33"/>
      <c r="HY453" s="33"/>
      <c r="HZ453" s="34"/>
      <c r="IA453" s="33"/>
      <c r="IB453" s="33"/>
      <c r="IC453" s="33"/>
      <c r="ID453" s="34"/>
      <c r="IE453" s="33"/>
      <c r="IF453" s="33"/>
      <c r="IG453" s="33"/>
      <c r="IH453" s="34"/>
      <c r="II453" s="33"/>
      <c r="IJ453" s="33"/>
      <c r="IK453" s="33"/>
      <c r="IL453" s="34"/>
      <c r="IM453" s="33"/>
      <c r="IN453" s="33"/>
      <c r="IO453" s="33"/>
      <c r="IP453" s="34"/>
      <c r="IQ453" s="33"/>
      <c r="IR453" s="33"/>
      <c r="IS453" s="33"/>
      <c r="IT453" s="34"/>
      <c r="IU453" s="33"/>
      <c r="IV453" s="33"/>
      <c r="IW453" s="33"/>
      <c r="IX453" s="34"/>
      <c r="IY453" s="33"/>
      <c r="IZ453" s="33"/>
      <c r="JA453" s="33"/>
      <c r="JB453" s="34"/>
      <c r="JC453" s="33"/>
      <c r="JD453" s="33"/>
      <c r="JE453" s="33"/>
      <c r="JF453" s="34"/>
      <c r="JG453" s="33"/>
      <c r="JH453" s="33"/>
      <c r="JI453" s="33"/>
      <c r="JJ453" s="34"/>
      <c r="JK453" s="33"/>
      <c r="JL453" s="33"/>
      <c r="JM453" s="33"/>
      <c r="JN453" s="34"/>
      <c r="JO453" s="33"/>
      <c r="JP453" s="33"/>
      <c r="JQ453" s="33"/>
      <c r="JR453" s="34"/>
      <c r="JS453" s="33"/>
      <c r="JT453" s="33"/>
      <c r="JU453" s="33"/>
      <c r="JV453" s="34"/>
      <c r="JW453" s="33"/>
      <c r="JX453" s="33"/>
      <c r="JY453" s="33"/>
      <c r="JZ453" s="34"/>
      <c r="KA453" s="33"/>
      <c r="KB453" s="33"/>
      <c r="KC453" s="33"/>
      <c r="KD453" s="34"/>
      <c r="KE453" s="33"/>
      <c r="KF453" s="33"/>
      <c r="KG453" s="33"/>
      <c r="KH453" s="34"/>
      <c r="KI453" s="33"/>
      <c r="KJ453" s="33"/>
      <c r="KK453" s="33"/>
      <c r="KL453" s="34"/>
      <c r="KM453" s="33"/>
      <c r="KN453" s="33"/>
      <c r="KO453" s="33"/>
      <c r="KP453" s="34"/>
      <c r="KQ453" s="33"/>
      <c r="KR453" s="33"/>
      <c r="KS453" s="33"/>
      <c r="KT453" s="34"/>
      <c r="KU453" s="33"/>
      <c r="KV453" s="33"/>
      <c r="KW453" s="33"/>
      <c r="KX453" s="34"/>
      <c r="KY453" s="33"/>
      <c r="KZ453" s="33"/>
      <c r="LA453" s="33"/>
      <c r="LB453" s="34"/>
      <c r="LC453" s="33"/>
      <c r="LD453" s="33"/>
      <c r="LE453" s="33"/>
      <c r="LF453" s="34"/>
      <c r="LG453" s="33"/>
      <c r="LH453" s="33"/>
      <c r="LI453" s="33"/>
      <c r="LJ453" s="34"/>
      <c r="LK453" s="33"/>
      <c r="LL453" s="33"/>
      <c r="LM453" s="33"/>
      <c r="LN453" s="34"/>
      <c r="LO453" s="33"/>
      <c r="LP453" s="33"/>
      <c r="LQ453" s="33"/>
      <c r="LR453" s="34"/>
      <c r="LS453" s="33"/>
      <c r="LT453" s="33"/>
      <c r="LU453" s="33"/>
      <c r="LV453" s="34"/>
      <c r="LW453" s="33"/>
      <c r="LX453" s="33"/>
      <c r="LY453" s="33"/>
      <c r="LZ453" s="34"/>
      <c r="MA453" s="33"/>
      <c r="MB453" s="33"/>
      <c r="MC453" s="33"/>
      <c r="MD453" s="34"/>
      <c r="ME453" s="33"/>
      <c r="MF453" s="33"/>
      <c r="MG453" s="33"/>
      <c r="MH453" s="34"/>
      <c r="MI453" s="33"/>
      <c r="MJ453" s="33"/>
      <c r="MK453" s="33"/>
      <c r="ML453" s="34"/>
      <c r="MM453" s="33"/>
      <c r="MN453" s="33"/>
      <c r="MO453" s="33"/>
      <c r="MP453" s="34"/>
      <c r="MQ453" s="33"/>
      <c r="MR453" s="33"/>
      <c r="MS453" s="33"/>
      <c r="MT453" s="34"/>
      <c r="MU453" s="33"/>
      <c r="MV453" s="33"/>
      <c r="MW453" s="33"/>
      <c r="MX453" s="34"/>
      <c r="MY453" s="33"/>
      <c r="MZ453" s="33"/>
      <c r="NA453" s="33"/>
      <c r="NB453" s="34"/>
      <c r="NC453" s="33"/>
      <c r="ND453" s="33"/>
      <c r="NE453" s="33"/>
      <c r="NF453" s="34"/>
      <c r="NG453" s="33"/>
      <c r="NH453" s="33"/>
      <c r="NI453" s="33"/>
      <c r="NJ453" s="34"/>
      <c r="NK453" s="33"/>
      <c r="NL453" s="33"/>
      <c r="NM453" s="33"/>
      <c r="NN453" s="34"/>
      <c r="NO453" s="33"/>
      <c r="NP453" s="33"/>
      <c r="NQ453" s="33"/>
      <c r="NR453" s="34"/>
      <c r="NS453" s="33"/>
      <c r="NT453" s="33"/>
      <c r="NU453" s="33"/>
      <c r="NV453" s="34"/>
      <c r="NW453" s="33"/>
      <c r="NX453" s="33"/>
      <c r="NY453" s="33"/>
      <c r="NZ453" s="34"/>
      <c r="OA453" s="33"/>
      <c r="OB453" s="33"/>
      <c r="OC453" s="33"/>
      <c r="OD453" s="34"/>
      <c r="OE453" s="33"/>
      <c r="OF453" s="33"/>
      <c r="OG453" s="33"/>
      <c r="OH453" s="34"/>
      <c r="OI453" s="33"/>
      <c r="OJ453" s="33"/>
      <c r="OK453" s="33"/>
      <c r="OL453" s="34"/>
      <c r="OM453" s="33"/>
      <c r="ON453" s="33"/>
      <c r="OO453" s="33"/>
      <c r="OP453" s="34"/>
      <c r="OQ453" s="33"/>
      <c r="OR453" s="33"/>
      <c r="OS453" s="33"/>
      <c r="OT453" s="34"/>
      <c r="OU453" s="33"/>
      <c r="OV453" s="33"/>
      <c r="OW453" s="33"/>
      <c r="OX453" s="34"/>
      <c r="OY453" s="33"/>
      <c r="OZ453" s="33"/>
      <c r="PA453" s="33"/>
      <c r="PB453" s="34"/>
      <c r="PC453" s="33"/>
      <c r="PD453" s="33"/>
      <c r="PE453" s="33"/>
      <c r="PF453" s="34"/>
      <c r="PG453" s="33"/>
      <c r="PH453" s="33"/>
      <c r="PI453" s="33"/>
      <c r="PJ453" s="34"/>
      <c r="PK453" s="33"/>
      <c r="PL453" s="33"/>
      <c r="PM453" s="33"/>
      <c r="PN453" s="34"/>
      <c r="PO453" s="33"/>
      <c r="PP453" s="33"/>
      <c r="PQ453" s="33"/>
      <c r="PR453" s="34"/>
      <c r="PS453" s="33"/>
      <c r="PT453" s="33"/>
      <c r="PU453" s="33"/>
      <c r="PV453" s="34"/>
      <c r="PW453" s="33"/>
      <c r="PX453" s="33"/>
      <c r="PY453" s="33"/>
      <c r="PZ453" s="34"/>
      <c r="QA453" s="33"/>
      <c r="QB453" s="33"/>
      <c r="QC453" s="33"/>
      <c r="QD453" s="34"/>
      <c r="QE453" s="33"/>
      <c r="QF453" s="33"/>
      <c r="QG453" s="33"/>
      <c r="QH453" s="34"/>
      <c r="QI453" s="33"/>
      <c r="QJ453" s="33"/>
      <c r="QK453" s="33"/>
      <c r="QL453" s="34"/>
      <c r="QM453" s="33"/>
      <c r="QN453" s="33"/>
      <c r="QO453" s="33"/>
      <c r="QP453" s="34"/>
      <c r="QQ453" s="33"/>
      <c r="QR453" s="33"/>
      <c r="QS453" s="33"/>
      <c r="QT453" s="34"/>
      <c r="QU453" s="33"/>
      <c r="QV453" s="33"/>
      <c r="QW453" s="33"/>
      <c r="QX453" s="34"/>
      <c r="QY453" s="33"/>
      <c r="QZ453" s="33"/>
      <c r="RA453" s="33"/>
      <c r="RB453" s="34"/>
      <c r="RC453" s="33"/>
      <c r="RD453" s="33"/>
      <c r="RE453" s="33"/>
      <c r="RF453" s="34"/>
      <c r="RG453" s="33"/>
      <c r="RH453" s="33"/>
      <c r="RI453" s="33"/>
      <c r="RJ453" s="34"/>
      <c r="RK453" s="33"/>
      <c r="RL453" s="33"/>
      <c r="RM453" s="33"/>
      <c r="RN453" s="34"/>
      <c r="RO453" s="33"/>
      <c r="RP453" s="33"/>
      <c r="RQ453" s="33"/>
      <c r="RR453" s="34"/>
      <c r="RS453" s="33"/>
      <c r="RT453" s="33"/>
      <c r="RU453" s="33"/>
      <c r="RV453" s="34"/>
      <c r="RW453" s="33"/>
      <c r="RX453" s="33"/>
      <c r="RY453" s="33"/>
      <c r="RZ453" s="34"/>
      <c r="SA453" s="33"/>
      <c r="SB453" s="33"/>
      <c r="SC453" s="33"/>
      <c r="SD453" s="34"/>
      <c r="SE453" s="33"/>
      <c r="SF453" s="33"/>
      <c r="SG453" s="33"/>
      <c r="SH453" s="34"/>
      <c r="SI453" s="33"/>
      <c r="SJ453" s="33"/>
      <c r="SK453" s="33"/>
      <c r="SL453" s="34"/>
      <c r="SM453" s="33"/>
      <c r="SN453" s="33"/>
      <c r="SO453" s="33"/>
      <c r="SP453" s="34"/>
      <c r="SQ453" s="33"/>
      <c r="SR453" s="33"/>
      <c r="SS453" s="33"/>
      <c r="ST453" s="34"/>
      <c r="SU453" s="33"/>
      <c r="SV453" s="33"/>
      <c r="SW453" s="33"/>
      <c r="SX453" s="34"/>
      <c r="SY453" s="33"/>
      <c r="SZ453" s="33"/>
      <c r="TA453" s="33"/>
      <c r="TB453" s="34"/>
      <c r="TC453" s="33"/>
      <c r="TD453" s="33"/>
      <c r="TE453" s="33"/>
      <c r="TF453" s="34"/>
      <c r="TG453" s="33"/>
      <c r="TH453" s="33"/>
      <c r="TI453" s="33"/>
      <c r="TJ453" s="34"/>
      <c r="TK453" s="33"/>
      <c r="TL453" s="33"/>
      <c r="TM453" s="33"/>
      <c r="TN453" s="34"/>
      <c r="TO453" s="33"/>
      <c r="TP453" s="33"/>
      <c r="TQ453" s="33"/>
      <c r="TR453" s="34"/>
      <c r="TS453" s="33"/>
      <c r="TT453" s="33"/>
      <c r="TU453" s="33"/>
      <c r="TV453" s="34"/>
      <c r="TW453" s="33"/>
      <c r="TX453" s="33"/>
      <c r="TY453" s="33"/>
      <c r="TZ453" s="34"/>
      <c r="UA453" s="33"/>
      <c r="UB453" s="33"/>
      <c r="UC453" s="33"/>
      <c r="UD453" s="34"/>
      <c r="UE453" s="33"/>
      <c r="UF453" s="33"/>
      <c r="UG453" s="33"/>
      <c r="UH453" s="34"/>
      <c r="UI453" s="33"/>
      <c r="UJ453" s="33"/>
      <c r="UK453" s="33"/>
      <c r="UL453" s="34"/>
      <c r="UM453" s="33"/>
      <c r="UN453" s="33"/>
      <c r="UO453" s="33"/>
      <c r="UP453" s="34"/>
      <c r="UQ453" s="33"/>
      <c r="UR453" s="33"/>
      <c r="US453" s="33"/>
      <c r="UT453" s="34"/>
      <c r="UU453" s="33"/>
      <c r="UV453" s="33"/>
      <c r="UW453" s="33"/>
      <c r="UX453" s="34"/>
      <c r="UY453" s="33"/>
      <c r="UZ453" s="33"/>
      <c r="VA453" s="33"/>
      <c r="VB453" s="34"/>
      <c r="VC453" s="33"/>
      <c r="VD453" s="33"/>
      <c r="VE453" s="33"/>
      <c r="VF453" s="34"/>
      <c r="VG453" s="33"/>
      <c r="VH453" s="33"/>
      <c r="VI453" s="33"/>
      <c r="VJ453" s="34"/>
      <c r="VK453" s="33"/>
      <c r="VL453" s="33"/>
      <c r="VM453" s="33"/>
      <c r="VN453" s="34"/>
      <c r="VO453" s="33"/>
      <c r="VP453" s="33"/>
      <c r="VQ453" s="33"/>
      <c r="VR453" s="34"/>
      <c r="VS453" s="33"/>
      <c r="VT453" s="33"/>
      <c r="VU453" s="33"/>
      <c r="VV453" s="34"/>
      <c r="VW453" s="33"/>
      <c r="VX453" s="33"/>
      <c r="VY453" s="33"/>
      <c r="VZ453" s="34"/>
      <c r="WA453" s="33"/>
      <c r="WB453" s="33"/>
      <c r="WC453" s="33"/>
      <c r="WD453" s="34"/>
      <c r="WE453" s="33"/>
      <c r="WF453" s="33"/>
      <c r="WG453" s="33"/>
      <c r="WH453" s="34"/>
      <c r="WI453" s="33"/>
      <c r="WJ453" s="33"/>
      <c r="WK453" s="33"/>
      <c r="WL453" s="34"/>
      <c r="WM453" s="33"/>
      <c r="WN453" s="33"/>
      <c r="WO453" s="33"/>
      <c r="WP453" s="34"/>
      <c r="WQ453" s="33"/>
      <c r="WR453" s="33"/>
      <c r="WS453" s="33"/>
      <c r="WT453" s="34"/>
      <c r="WU453" s="33"/>
      <c r="WV453" s="33"/>
      <c r="WW453" s="33"/>
      <c r="WX453" s="34"/>
      <c r="WY453" s="33"/>
      <c r="WZ453" s="33"/>
      <c r="XA453" s="33"/>
      <c r="XB453" s="34"/>
      <c r="XC453" s="33"/>
      <c r="XD453" s="33"/>
      <c r="XE453" s="33"/>
      <c r="XF453" s="34"/>
      <c r="XG453" s="33"/>
      <c r="XH453" s="33"/>
      <c r="XI453" s="33"/>
      <c r="XJ453" s="34"/>
      <c r="XK453" s="33"/>
      <c r="XL453" s="33"/>
      <c r="XM453" s="33"/>
      <c r="XN453" s="34"/>
      <c r="XO453" s="33"/>
      <c r="XP453" s="33"/>
      <c r="XQ453" s="33"/>
      <c r="XR453" s="34"/>
      <c r="XS453" s="33"/>
      <c r="XT453" s="33"/>
      <c r="XU453" s="33"/>
      <c r="XV453" s="34"/>
      <c r="XW453" s="33"/>
      <c r="XX453" s="33"/>
      <c r="XY453" s="33"/>
      <c r="XZ453" s="34"/>
      <c r="YA453" s="33"/>
      <c r="YB453" s="33"/>
      <c r="YC453" s="33"/>
      <c r="YD453" s="34"/>
      <c r="YE453" s="33"/>
      <c r="YF453" s="33"/>
      <c r="YG453" s="33"/>
      <c r="YH453" s="34"/>
      <c r="YI453" s="33"/>
      <c r="YJ453" s="33"/>
      <c r="YK453" s="33"/>
      <c r="YL453" s="34"/>
      <c r="YM453" s="33"/>
      <c r="YN453" s="33"/>
      <c r="YO453" s="33"/>
      <c r="YP453" s="34"/>
      <c r="YQ453" s="33"/>
      <c r="YR453" s="33"/>
      <c r="YS453" s="33"/>
      <c r="YT453" s="34"/>
      <c r="YU453" s="33"/>
      <c r="YV453" s="33"/>
      <c r="YW453" s="33"/>
      <c r="YX453" s="34"/>
      <c r="YY453" s="33"/>
      <c r="YZ453" s="33"/>
      <c r="ZA453" s="33"/>
      <c r="ZB453" s="34"/>
      <c r="ZC453" s="33"/>
      <c r="ZD453" s="33"/>
      <c r="ZE453" s="33"/>
      <c r="ZF453" s="34"/>
      <c r="ZG453" s="33"/>
      <c r="ZH453" s="33"/>
      <c r="ZI453" s="33"/>
      <c r="ZJ453" s="34"/>
      <c r="ZK453" s="33"/>
      <c r="ZL453" s="33"/>
      <c r="ZM453" s="33"/>
      <c r="ZN453" s="34"/>
      <c r="ZO453" s="33"/>
      <c r="ZP453" s="33"/>
      <c r="ZQ453" s="33"/>
      <c r="ZR453" s="34"/>
      <c r="ZS453" s="33"/>
      <c r="ZT453" s="33"/>
      <c r="ZU453" s="33"/>
      <c r="ZV453" s="34"/>
      <c r="ZW453" s="33"/>
      <c r="ZX453" s="33"/>
      <c r="ZY453" s="33"/>
      <c r="ZZ453" s="34"/>
      <c r="AAA453" s="33"/>
      <c r="AAB453" s="33"/>
      <c r="AAC453" s="33"/>
      <c r="AAD453" s="34"/>
      <c r="AAE453" s="33"/>
      <c r="AAF453" s="33"/>
      <c r="AAG453" s="33"/>
      <c r="AAH453" s="34"/>
      <c r="AAI453" s="33"/>
      <c r="AAJ453" s="33"/>
      <c r="AAK453" s="33"/>
      <c r="AAL453" s="34"/>
      <c r="AAM453" s="33"/>
      <c r="AAN453" s="33"/>
      <c r="AAO453" s="33"/>
      <c r="AAP453" s="34"/>
      <c r="AAQ453" s="33"/>
      <c r="AAR453" s="33"/>
      <c r="AAS453" s="33"/>
      <c r="AAT453" s="34"/>
      <c r="AAU453" s="33"/>
      <c r="AAV453" s="33"/>
      <c r="AAW453" s="33"/>
      <c r="AAX453" s="34"/>
      <c r="AAY453" s="33"/>
      <c r="AAZ453" s="33"/>
      <c r="ABA453" s="33"/>
      <c r="ABB453" s="34"/>
      <c r="ABC453" s="33"/>
      <c r="ABD453" s="33"/>
      <c r="ABE453" s="33"/>
      <c r="ABF453" s="34"/>
      <c r="ABG453" s="33"/>
      <c r="ABH453" s="33"/>
      <c r="ABI453" s="33"/>
      <c r="ABJ453" s="34"/>
      <c r="ABK453" s="33"/>
      <c r="ABL453" s="33"/>
      <c r="ABM453" s="33"/>
      <c r="ABN453" s="34"/>
      <c r="ABO453" s="33"/>
      <c r="ABP453" s="33"/>
      <c r="ABQ453" s="33"/>
      <c r="ABR453" s="34"/>
      <c r="ABS453" s="33"/>
      <c r="ABT453" s="33"/>
      <c r="ABU453" s="33"/>
      <c r="ABV453" s="34"/>
      <c r="ABW453" s="33"/>
      <c r="ABX453" s="33"/>
      <c r="ABY453" s="33"/>
      <c r="ABZ453" s="34"/>
      <c r="ACA453" s="33"/>
      <c r="ACB453" s="33"/>
      <c r="ACC453" s="33"/>
      <c r="ACD453" s="34"/>
      <c r="ACE453" s="33"/>
      <c r="ACF453" s="33"/>
      <c r="ACG453" s="33"/>
      <c r="ACH453" s="34"/>
      <c r="ACI453" s="33"/>
      <c r="ACJ453" s="33"/>
      <c r="ACK453" s="33"/>
      <c r="ACL453" s="34"/>
      <c r="ACM453" s="33"/>
      <c r="ACN453" s="33"/>
      <c r="ACO453" s="33"/>
      <c r="ACP453" s="34"/>
      <c r="ACQ453" s="33"/>
      <c r="ACR453" s="33"/>
      <c r="ACS453" s="33"/>
      <c r="ACT453" s="34"/>
      <c r="ACU453" s="33"/>
      <c r="ACV453" s="33"/>
      <c r="ACW453" s="33"/>
      <c r="ACX453" s="34"/>
      <c r="ACY453" s="33"/>
      <c r="ACZ453" s="33"/>
      <c r="ADA453" s="33"/>
      <c r="ADB453" s="34"/>
      <c r="ADC453" s="33"/>
      <c r="ADD453" s="33"/>
      <c r="ADE453" s="33"/>
      <c r="ADF453" s="34"/>
      <c r="ADG453" s="33"/>
      <c r="ADH453" s="33"/>
      <c r="ADI453" s="33"/>
      <c r="ADJ453" s="34"/>
      <c r="ADK453" s="33"/>
      <c r="ADL453" s="33"/>
      <c r="ADM453" s="33"/>
      <c r="ADN453" s="34"/>
      <c r="ADO453" s="33"/>
      <c r="ADP453" s="33"/>
      <c r="ADQ453" s="33"/>
      <c r="ADR453" s="34"/>
      <c r="ADS453" s="33"/>
      <c r="ADT453" s="33"/>
      <c r="ADU453" s="33"/>
      <c r="ADV453" s="34"/>
      <c r="ADW453" s="33"/>
      <c r="ADX453" s="33"/>
      <c r="ADY453" s="33"/>
      <c r="ADZ453" s="34"/>
      <c r="AEA453" s="33"/>
      <c r="AEB453" s="33"/>
      <c r="AEC453" s="33"/>
      <c r="AED453" s="34"/>
      <c r="AEE453" s="33"/>
      <c r="AEF453" s="33"/>
      <c r="AEG453" s="33"/>
      <c r="AEH453" s="34"/>
      <c r="AEI453" s="33"/>
      <c r="AEJ453" s="33"/>
      <c r="AEK453" s="33"/>
      <c r="AEL453" s="34"/>
      <c r="AEM453" s="33"/>
      <c r="AEN453" s="33"/>
      <c r="AEO453" s="33"/>
      <c r="AEP453" s="34"/>
      <c r="AEQ453" s="33"/>
      <c r="AER453" s="33"/>
      <c r="AES453" s="33"/>
      <c r="AET453" s="34"/>
      <c r="AEU453" s="33"/>
      <c r="AEV453" s="33"/>
      <c r="AEW453" s="33"/>
      <c r="AEX453" s="34"/>
      <c r="AEY453" s="33"/>
      <c r="AEZ453" s="33"/>
      <c r="AFA453" s="33"/>
      <c r="AFB453" s="34"/>
      <c r="AFC453" s="33"/>
      <c r="AFD453" s="33"/>
      <c r="AFE453" s="33"/>
      <c r="AFF453" s="34"/>
      <c r="AFG453" s="33"/>
      <c r="AFH453" s="33"/>
      <c r="AFI453" s="33"/>
      <c r="AFJ453" s="34"/>
      <c r="AFK453" s="33"/>
      <c r="AFL453" s="33"/>
      <c r="AFM453" s="33"/>
      <c r="AFN453" s="34"/>
      <c r="AFO453" s="33"/>
      <c r="AFP453" s="33"/>
      <c r="AFQ453" s="33"/>
      <c r="AFR453" s="34"/>
      <c r="AFS453" s="33"/>
      <c r="AFT453" s="33"/>
      <c r="AFU453" s="33"/>
      <c r="AFV453" s="34"/>
      <c r="AFW453" s="33"/>
      <c r="AFX453" s="33"/>
      <c r="AFY453" s="33"/>
      <c r="AFZ453" s="34"/>
      <c r="AGA453" s="33"/>
      <c r="AGB453" s="33"/>
      <c r="AGC453" s="33"/>
      <c r="AGD453" s="34"/>
      <c r="AGE453" s="33"/>
      <c r="AGF453" s="33"/>
      <c r="AGG453" s="33"/>
      <c r="AGH453" s="33"/>
      <c r="AGI453" s="33"/>
      <c r="AGJ453" s="34"/>
      <c r="AGK453" s="33"/>
      <c r="AGL453" s="33"/>
      <c r="AGM453" s="33"/>
      <c r="AGN453" s="33"/>
      <c r="AGO453" s="34"/>
      <c r="AGP453" s="34"/>
      <c r="AGQ453" s="33"/>
      <c r="AGR453" s="33"/>
      <c r="AGS453" s="33"/>
      <c r="AGT453" s="33"/>
      <c r="AGU453" s="34"/>
      <c r="AGV453" s="34"/>
      <c r="AGW453" s="33"/>
      <c r="AGX453" s="33"/>
      <c r="AGY453" s="33"/>
      <c r="AGZ453" s="33"/>
      <c r="AHA453" s="34"/>
      <c r="AHB453" s="34"/>
      <c r="AHC453" s="33"/>
      <c r="AHD453" s="33"/>
      <c r="AHE453" s="33"/>
      <c r="AHF453" s="33"/>
      <c r="AHG453" s="34"/>
      <c r="AHH453" s="34"/>
      <c r="AHI453" s="33"/>
      <c r="AHJ453" s="33"/>
      <c r="AHK453" s="33"/>
      <c r="AHL453" s="33"/>
      <c r="AHM453" s="34"/>
      <c r="AHN453" s="34"/>
      <c r="AHO453" s="33"/>
      <c r="AHP453" s="33"/>
      <c r="AHQ453" s="33"/>
      <c r="AHR453" s="34"/>
      <c r="AHS453" s="33"/>
      <c r="AHT453" s="33"/>
      <c r="AHU453" s="33"/>
      <c r="AHV453" s="34"/>
      <c r="AHW453" s="33"/>
      <c r="AHX453" s="33"/>
      <c r="AHY453" s="33"/>
      <c r="AHZ453" s="34"/>
      <c r="AIA453" s="33"/>
      <c r="AIB453" s="33"/>
      <c r="AIC453" s="33"/>
      <c r="AID453" s="34"/>
      <c r="AIE453" s="33"/>
      <c r="AIF453" s="33"/>
      <c r="AIG453" s="33"/>
      <c r="AIH453" s="34"/>
    </row>
    <row r="454" spans="1:918" s="5" customFormat="1" outlineLevel="1" x14ac:dyDescent="0.25">
      <c r="A454" s="43">
        <v>1</v>
      </c>
      <c r="B454" s="48" t="s">
        <v>280</v>
      </c>
      <c r="C454" s="37"/>
      <c r="D454" s="35"/>
      <c r="E454" s="35"/>
      <c r="F454" s="35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61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 t="s">
        <v>387</v>
      </c>
      <c r="BJ454" s="57"/>
      <c r="BK454" s="57"/>
      <c r="BL454" s="57"/>
      <c r="BM454" s="57"/>
      <c r="BN454" s="57" t="s">
        <v>387</v>
      </c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38"/>
      <c r="CB454" s="38"/>
      <c r="CC454" s="38"/>
      <c r="CD454" s="38"/>
      <c r="CE454" s="61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38"/>
      <c r="CX454" s="38"/>
      <c r="CY454" s="61"/>
      <c r="CZ454" s="57"/>
      <c r="DA454" s="57"/>
      <c r="DB454" s="57"/>
      <c r="DC454" s="57" t="s">
        <v>387</v>
      </c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57"/>
      <c r="EJ454" s="57"/>
      <c r="EK454" s="57"/>
      <c r="EL454" s="57"/>
      <c r="EM454" s="61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38"/>
      <c r="FG454" s="61"/>
      <c r="FH454" s="57"/>
      <c r="FI454" s="57"/>
      <c r="FJ454" s="57"/>
      <c r="FK454" s="57"/>
      <c r="FL454" s="57"/>
      <c r="FM454" s="57"/>
      <c r="FN454" s="57"/>
      <c r="FO454" s="57" t="s">
        <v>387</v>
      </c>
      <c r="FP454" s="57" t="s">
        <v>387</v>
      </c>
      <c r="FQ454" s="57" t="s">
        <v>387</v>
      </c>
      <c r="FR454" s="57"/>
      <c r="FS454" s="57"/>
      <c r="FT454" s="57"/>
      <c r="FU454" s="57"/>
      <c r="FV454" s="57"/>
      <c r="FW454" s="57"/>
      <c r="FX454" s="57"/>
      <c r="FY454" s="57"/>
      <c r="FZ454" s="57"/>
      <c r="GA454" s="61"/>
      <c r="GB454" s="57" t="s">
        <v>387</v>
      </c>
      <c r="GC454" s="57" t="s">
        <v>387</v>
      </c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61"/>
      <c r="GV454" s="57" t="s">
        <v>387</v>
      </c>
      <c r="GW454" s="57" t="s">
        <v>387</v>
      </c>
      <c r="GX454" s="57"/>
      <c r="GY454" s="57"/>
      <c r="GZ454" s="57"/>
      <c r="HA454" s="57"/>
      <c r="HB454" s="57"/>
      <c r="HC454" s="57"/>
      <c r="HD454" s="57"/>
      <c r="HE454" s="57"/>
      <c r="HF454" s="57"/>
      <c r="HG454" s="57"/>
      <c r="HH454" s="57"/>
      <c r="HI454" s="57"/>
      <c r="HJ454" s="57"/>
      <c r="HK454" s="57"/>
      <c r="HL454" s="57"/>
      <c r="HM454" s="57"/>
      <c r="HN454" s="57"/>
      <c r="HO454" s="61"/>
      <c r="HP454" s="57"/>
      <c r="HQ454" s="57"/>
      <c r="HR454" s="57"/>
      <c r="HS454" s="57"/>
      <c r="HT454" s="57"/>
      <c r="HU454" s="57"/>
      <c r="HV454" s="57"/>
      <c r="HW454" s="57" t="s">
        <v>387</v>
      </c>
      <c r="HX454" s="57"/>
      <c r="HY454" s="57"/>
      <c r="HZ454" s="57"/>
      <c r="IA454" s="57"/>
      <c r="IB454" s="57"/>
      <c r="IC454" s="57"/>
      <c r="ID454" s="57"/>
      <c r="IE454" s="57"/>
      <c r="IF454" s="57"/>
      <c r="IG454" s="38"/>
      <c r="IH454" s="38"/>
      <c r="II454" s="61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  <c r="IX454" s="57"/>
      <c r="IY454" s="57"/>
      <c r="IZ454" s="57"/>
      <c r="JA454" s="57"/>
      <c r="JB454" s="57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>IF(COUNTIFS($C$7:$AGE$7,"="&amp;$AGK$5,$C454:$AGE454,"б")=0,"",COUNTIFS($C$7:$AGE$7,"="&amp;$AGK$5,$C454:$AGE454,"б"))</f>
        <v/>
      </c>
      <c r="AGG454" s="43" t="str">
        <f>IF(COUNTIFS($C$7:$AGE$7,"="&amp;$AGK$5,$C454:$AGE454,"у")=0,"",COUNTIFS($C$7:$AGE$7,"="&amp;$AGK$5,$C454:$AGE454,"у"))</f>
        <v/>
      </c>
      <c r="AGH454" s="35" t="str">
        <f t="shared" ref="AGH454:AGH465" si="1309">IF(COUNTIFS($C$7:$AGE$7,"="&amp;$AGK$1,$C454:$AGE454,"н")=0,"",COUNTIFS($C$7:$AGE$7,"="&amp;$AGK$1,$C454:$AGE454,"н"))</f>
        <v/>
      </c>
      <c r="AGL454" s="36" t="str">
        <f>IF(COUNTIFS($C$6:$AGE$6,9,$C454:$AGE454,"б")=0,"",COUNTIFS($C$6:$AGE$6,9,$C454:$AGE454,"б"))</f>
        <v/>
      </c>
      <c r="AGM454" s="36" t="str">
        <f t="shared" ref="AGM454:AGM465" si="1310">IF(COUNTIFS($C$6:$AGE$6,9,$C454:$AGE454,"у")=0,"",COUNTIFS($C$6:$AGE$6,9,$C454:$AGE454,"у"))</f>
        <v/>
      </c>
      <c r="AGN454" s="39">
        <f>IF(COUNTIFS($C$6:$AGE$6,9,$C454:$AGE454,"н")=0,"",COUNTIFS($C$6:$AGE$6,9,$C454:$AGE454,"н"))</f>
        <v>2</v>
      </c>
      <c r="AGO454" s="36" t="str">
        <f>IF(COUNTIFS($C$6:$AGE$6,10,$C454:$AGE454,"б")=0,"",COUNTIFS($C$6:$AGE$6,10,$C454:$AGE454,"б"))</f>
        <v/>
      </c>
      <c r="AGP454" s="36" t="str">
        <f t="shared" ref="AGP454:AGP465" si="1311">IF(COUNTIFS($C$6:$AGE$6,10,$C454:$AGE454,"у")=0,"",COUNTIFS($C$6:$AGE$6,10,$C454:$AGE454,"у"))</f>
        <v/>
      </c>
      <c r="AGQ454" s="39">
        <f>IF(COUNTIFS($C$6:$AGE$6,10,$C454:$AGE454,"н")=0,"",COUNTIFS($C$6:$AGE$6,10,$C454:$AGE454,"н"))</f>
        <v>4</v>
      </c>
      <c r="AGR454" s="36" t="str">
        <f>IF(COUNTIFS($C$6:$AGE$6,11,$C454:$AGE454,"б")=0,"",COUNTIFS($C$6:$AGE$6,11,$C454:$AGE454,"б"))</f>
        <v/>
      </c>
      <c r="AGS454" s="36" t="str">
        <f t="shared" ref="AGS454:AGS465" si="1312">IF(COUNTIFS($C$6:$AGE$6,11,$C454:$AGE454,"у")=0,"",COUNTIFS($C$6:$AGE$6,11,$C454:$AGE454,"у"))</f>
        <v/>
      </c>
      <c r="AGT454" s="39">
        <f>IF(COUNTIFS($C$6:$AGE$6,11,$C454:$AGE454,"н")=0,"",COUNTIFS($C$6:$AGE$6,11,$C454:$AGE454,"н"))</f>
        <v>5</v>
      </c>
      <c r="AGU454" s="36" t="str">
        <f>IF(COUNTIFS($C$6:$AGE$6,12,$C454:$AGE454,"б")=0,"",COUNTIFS($C$6:$AGE$6,12,$C454:$AGE454,"б"))</f>
        <v/>
      </c>
      <c r="AGV454" s="36" t="str">
        <f t="shared" ref="AGV454:AGV465" si="1313">IF(COUNTIFS($C$6:$AGE$6,12,$C454:$AGE454,"у")=0,"",COUNTIFS($C$6:$AGE$6,12,$C454:$AGE454,"у"))</f>
        <v/>
      </c>
      <c r="AGW454" s="39" t="str">
        <f>IF(COUNTIFS($C$6:$AGE$6,12,$C454:$AGE454,"н")=0,"",COUNTIFS($C$6:$AGE$6,12,$C454:$AGE454,"н"))</f>
        <v/>
      </c>
      <c r="AGX454" s="36" t="str">
        <f>IF(COUNTIFS($C$6:$AGE$6,1,$C454:$AGE454,"б")=0,"",COUNTIFS($C$6:$AGE$6,1,$C454:$AGE454,"б"))</f>
        <v/>
      </c>
      <c r="AGY454" s="36" t="str">
        <f t="shared" ref="AGY454:AGY465" si="1314">IF(COUNTIFS($C$6:$AGE$6,1,$C454:$AGE454,"у")=0,"",COUNTIFS($C$6:$AGE$6,1,$C454:$AGE454,"у"))</f>
        <v/>
      </c>
      <c r="AGZ454" s="39" t="str">
        <f>IF(COUNTIFS($C$6:$AGE$6,1,$C454:$AGE454,"н")=0,"",COUNTIFS($C$6:$AGE$6,1,$C454:$AGE454,"н"))</f>
        <v/>
      </c>
      <c r="AHA454" s="36" t="str">
        <f>IF(COUNTIFS($C$6:$AGE$6,2,$C454:$AGE454,"б")=0,"",COUNTIFS($C$6:$AGE$6,2,$C454:$AGE454,"б"))</f>
        <v/>
      </c>
      <c r="AHB454" s="36" t="str">
        <f t="shared" ref="AHB454:AHB465" si="1315">IF(COUNTIFS($C$6:$AGE$6,2,$C454:$AGE454,"у")=0,"",COUNTIFS($C$6:$AGE$6,2,$C454:$AGE454,"у"))</f>
        <v/>
      </c>
      <c r="AHC454" s="39" t="str">
        <f>IF(COUNTIFS($C$6:$AGE$6,2,$C454:$AGE454,"н")=0,"",COUNTIFS($C$6:$AGE$6,2,$C454:$AGE454,"н"))</f>
        <v/>
      </c>
      <c r="AHD454" s="36" t="str">
        <f>IF(COUNTIFS($C$6:$AGE$6,3,$C454:$AGE454,"б")=0,"",COUNTIFS($C$6:$AGE$6,3,$C454:$AGE454,"б"))</f>
        <v/>
      </c>
      <c r="AHE454" s="36" t="str">
        <f t="shared" ref="AHE454:AHE465" si="1316">IF(COUNTIFS($C$6:$AGE$6,3,$C454:$AGE454,"у")=0,"",COUNTIFS($C$6:$AGE$6,3,$C454:$AGE454,"у"))</f>
        <v/>
      </c>
      <c r="AHF454" s="39" t="str">
        <f>IF(COUNTIFS($C$6:$AGE$6,3,$C454:$AGE454,"н")=0,"",COUNTIFS($C$6:$AGE$6,3,$C454:$AGE454,"н"))</f>
        <v/>
      </c>
      <c r="AHG454" s="36" t="str">
        <f>IF(COUNTIFS($C$6:$AGE$6,4,$C454:$AGE454,"б")=0,"",COUNTIFS($C$6:$AGE$6,4,$C454:$AGE454,"б"))</f>
        <v/>
      </c>
      <c r="AHH454" s="36" t="str">
        <f t="shared" ref="AHH454:AHH465" si="1317">IF(COUNTIFS($C$6:$AGE$6,4,$C454:$AGE454,"у")=0,"",COUNTIFS($C$6:$AGE$6,4,$C454:$AGE454,"у"))</f>
        <v/>
      </c>
      <c r="AHI454" s="39" t="str">
        <f>IF(COUNTIFS($C$6:$AGE$6,4,$C454:$AGE454,"н")=0,"",COUNTIFS($C$6:$AGE$6,4,$C454:$AGE454,"н"))</f>
        <v/>
      </c>
      <c r="AHJ454" s="36" t="str">
        <f>IF(COUNTIFS($C$6:$AGE$6,5,$C454:$AGE454,"б")=0,"",COUNTIFS($C$6:$AGE$6,5,$C454:$AGE454,"б"))</f>
        <v/>
      </c>
      <c r="AHK454" s="36" t="str">
        <f t="shared" ref="AHK454:AHK465" si="1318">IF(COUNTIFS($C$6:$AGE$6,5,$C454:$AGE454,"у")=0,"",COUNTIFS($C$6:$AGE$6,5,$C454:$AGE454,"у"))</f>
        <v/>
      </c>
      <c r="AHL454" s="39" t="str">
        <f>IF(COUNTIFS($C$6:$AGE$6,5,$C454:$AGE454,"н")=0,"",COUNTIFS($C$6:$AGE$6,5,$C454:$AGE454,"н"))</f>
        <v/>
      </c>
      <c r="AHM454" s="36" t="str">
        <f>IF(COUNTIFS($C$6:$AGE$6,6,$C454:$AGE454,"б")=0,"",COUNTIFS($C$6:$AGE$6,6,$C454:$AGE454,"б"))</f>
        <v/>
      </c>
      <c r="AHN454" s="36" t="str">
        <f t="shared" ref="AHN454:AHN465" si="1319">IF(COUNTIFS($C$6:$AGE$6,6,$C454:$AGE454,"у")=0,"",COUNTIFS($C$6:$AGE$6,6,$C454:$AGE454,"у"))</f>
        <v/>
      </c>
      <c r="AHO454" s="39" t="str">
        <f>IF(COUNTIFS($C$6:$AGE$6,6,$C454:$AGE454,"н")=0,"",COUNTIFS($C$6:$AGE$6,6,$C454:$AGE454,"н"))</f>
        <v/>
      </c>
    </row>
    <row r="455" spans="1:918" s="5" customFormat="1" outlineLevel="1" x14ac:dyDescent="0.25">
      <c r="A455" s="43">
        <f>A454+1</f>
        <v>2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/>
      <c r="GR455" s="57"/>
      <c r="GS455" s="57"/>
      <c r="GT455" s="57"/>
      <c r="GU455" s="61"/>
      <c r="GV455" s="57"/>
      <c r="GW455" s="57"/>
      <c r="GX455" s="57"/>
      <c r="GY455" s="57"/>
      <c r="GZ455" s="57"/>
      <c r="HA455" s="57"/>
      <c r="HB455" s="57"/>
      <c r="HC455" s="57"/>
      <c r="HD455" s="57"/>
      <c r="HE455" s="57"/>
      <c r="HF455" s="57"/>
      <c r="HG455" s="57" t="s">
        <v>387</v>
      </c>
      <c r="HH455" s="57"/>
      <c r="HI455" s="57"/>
      <c r="HJ455" s="57"/>
      <c r="HK455" s="57"/>
      <c r="HL455" s="57"/>
      <c r="HM455" s="57"/>
      <c r="HN455" s="57"/>
      <c r="HO455" s="61"/>
      <c r="HP455" s="57" t="s">
        <v>387</v>
      </c>
      <c r="HQ455" s="57" t="s">
        <v>387</v>
      </c>
      <c r="HR455" s="57"/>
      <c r="HS455" s="57"/>
      <c r="HT455" s="57"/>
      <c r="HU455" s="57"/>
      <c r="HV455" s="57"/>
      <c r="HW455" s="57" t="s">
        <v>387</v>
      </c>
      <c r="HX455" s="57"/>
      <c r="HY455" s="57"/>
      <c r="HZ455" s="57"/>
      <c r="IA455" s="57"/>
      <c r="IB455" s="57"/>
      <c r="IC455" s="57"/>
      <c r="ID455" s="57"/>
      <c r="IE455" s="57"/>
      <c r="IF455" s="57"/>
      <c r="IG455" s="38"/>
      <c r="IH455" s="38"/>
      <c r="II455" s="61"/>
      <c r="IJ455" s="57"/>
      <c r="IK455" s="57"/>
      <c r="IL455" s="57"/>
      <c r="IM455" s="57"/>
      <c r="IN455" s="57"/>
      <c r="IO455" s="57"/>
      <c r="IP455" s="57"/>
      <c r="IQ455" s="57"/>
      <c r="IR455" s="57"/>
      <c r="IS455" s="57"/>
      <c r="IT455" s="57"/>
      <c r="IU455" s="57"/>
      <c r="IV455" s="57"/>
      <c r="IW455" s="57"/>
      <c r="IX455" s="57"/>
      <c r="IY455" s="57"/>
      <c r="IZ455" s="57"/>
      <c r="JA455" s="57"/>
      <c r="JB455" s="57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ref="AGF455:AGF465" si="1320">IF(COUNTIFS($C$7:$AGE$7,"="&amp;$AGK$1,$C455:$AGE455,"б")=0,"",COUNTIFS($C$7:$AGE$7,"="&amp;$AGK$1,$C455:$AGE455,"б"))</f>
        <v/>
      </c>
      <c r="AGG455" s="43" t="str">
        <f t="shared" ref="AGG455:AGG465" si="1321">IF(COUNTIFS($C$7:$AGE$7,"="&amp;$AGK$1,$C455:$AGE455,"у")=0,"",COUNTIFS($C$7:$AGE$7,"="&amp;$AGK$1,$C455:$AGE455,"у"))</f>
        <v/>
      </c>
      <c r="AGH455" s="35" t="str">
        <f t="shared" si="1309"/>
        <v/>
      </c>
      <c r="AGL455" s="36" t="str">
        <f t="shared" ref="AGL455:AGL465" si="1322">IF(COUNTIFS($C$6:$AGE$6,9,$C455:$AGE455,"б")=0,"",COUNTIFS($C$6:$AGE$6,9,$C455:$AGE455,"б"))</f>
        <v/>
      </c>
      <c r="AGM455" s="36" t="str">
        <f t="shared" si="1310"/>
        <v/>
      </c>
      <c r="AGN455" s="39" t="str">
        <f t="shared" ref="AGN455:AGN465" si="1323">IF(COUNTIFS($C$6:$AGE$6,9,$C455:$AGE455,"н")=0,"",COUNTIFS($C$6:$AGE$6,9,$C455:$AGE455,"н"))</f>
        <v/>
      </c>
      <c r="AGO455" s="36" t="str">
        <f t="shared" ref="AGO455:AGO465" si="1324">IF(COUNTIFS($C$6:$AGE$6,10,$C455:$AGE455,"б")=0,"",COUNTIFS($C$6:$AGE$6,10,$C455:$AGE455,"б"))</f>
        <v/>
      </c>
      <c r="AGP455" s="36" t="str">
        <f t="shared" si="1311"/>
        <v/>
      </c>
      <c r="AGQ455" s="39" t="str">
        <f t="shared" ref="AGQ455:AGQ465" si="1325">IF(COUNTIFS($C$6:$AGE$6,10,$C455:$AGE455,"н")=0,"",COUNTIFS($C$6:$AGE$6,10,$C455:$AGE455,"н"))</f>
        <v/>
      </c>
      <c r="AGR455" s="36" t="str">
        <f t="shared" ref="AGR455:AGR465" si="1326">IF(COUNTIFS($C$6:$AGE$6,11,$C455:$AGE455,"б")=0,"",COUNTIFS($C$6:$AGE$6,11,$C455:$AGE455,"б"))</f>
        <v/>
      </c>
      <c r="AGS455" s="36" t="str">
        <f t="shared" si="1312"/>
        <v/>
      </c>
      <c r="AGT455" s="39">
        <f t="shared" ref="AGT455:AGT465" si="1327">IF(COUNTIFS($C$6:$AGE$6,11,$C455:$AGE455,"н")=0,"",COUNTIFS($C$6:$AGE$6,11,$C455:$AGE455,"н"))</f>
        <v>4</v>
      </c>
      <c r="AGU455" s="36" t="str">
        <f t="shared" ref="AGU455:AGU465" si="1328">IF(COUNTIFS($C$6:$AGE$6,12,$C455:$AGE455,"б")=0,"",COUNTIFS($C$6:$AGE$6,12,$C455:$AGE455,"б"))</f>
        <v/>
      </c>
      <c r="AGV455" s="36" t="str">
        <f t="shared" si="1313"/>
        <v/>
      </c>
      <c r="AGW455" s="39" t="str">
        <f t="shared" ref="AGW455:AGW465" si="1329">IF(COUNTIFS($C$6:$AGE$6,12,$C455:$AGE455,"н")=0,"",COUNTIFS($C$6:$AGE$6,12,$C455:$AGE455,"н"))</f>
        <v/>
      </c>
      <c r="AGX455" s="36" t="str">
        <f t="shared" ref="AGX455:AGX465" si="1330">IF(COUNTIFS($C$6:$AGE$6,1,$C455:$AGE455,"б")=0,"",COUNTIFS($C$6:$AGE$6,1,$C455:$AGE455,"б"))</f>
        <v/>
      </c>
      <c r="AGY455" s="36" t="str">
        <f t="shared" si="1314"/>
        <v/>
      </c>
      <c r="AGZ455" s="39" t="str">
        <f t="shared" ref="AGZ455:AGZ465" si="1331">IF(COUNTIFS($C$6:$AGE$6,1,$C455:$AGE455,"н")=0,"",COUNTIFS($C$6:$AGE$6,1,$C455:$AGE455,"н"))</f>
        <v/>
      </c>
      <c r="AHA455" s="36" t="str">
        <f t="shared" ref="AHA455:AHA465" si="1332">IF(COUNTIFS($C$6:$AGE$6,2,$C455:$AGE455,"б")=0,"",COUNTIFS($C$6:$AGE$6,2,$C455:$AGE455,"б"))</f>
        <v/>
      </c>
      <c r="AHB455" s="36" t="str">
        <f t="shared" si="1315"/>
        <v/>
      </c>
      <c r="AHC455" s="39" t="str">
        <f t="shared" ref="AHC455:AHC465" si="1333">IF(COUNTIFS($C$6:$AGE$6,2,$C455:$AGE455,"н")=0,"",COUNTIFS($C$6:$AGE$6,2,$C455:$AGE455,"н"))</f>
        <v/>
      </c>
      <c r="AHD455" s="36" t="str">
        <f t="shared" ref="AHD455:AHD465" si="1334">IF(COUNTIFS($C$6:$AGE$6,3,$C455:$AGE455,"б")=0,"",COUNTIFS($C$6:$AGE$6,3,$C455:$AGE455,"б"))</f>
        <v/>
      </c>
      <c r="AHE455" s="36" t="str">
        <f t="shared" si="1316"/>
        <v/>
      </c>
      <c r="AHF455" s="39" t="str">
        <f t="shared" ref="AHF455:AHF465" si="1335">IF(COUNTIFS($C$6:$AGE$6,3,$C455:$AGE455,"н")=0,"",COUNTIFS($C$6:$AGE$6,3,$C455:$AGE455,"н"))</f>
        <v/>
      </c>
      <c r="AHG455" s="36" t="str">
        <f t="shared" ref="AHG455:AHG465" si="1336">IF(COUNTIFS($C$6:$AGE$6,4,$C455:$AGE455,"б")=0,"",COUNTIFS($C$6:$AGE$6,4,$C455:$AGE455,"б"))</f>
        <v/>
      </c>
      <c r="AHH455" s="36" t="str">
        <f t="shared" si="1317"/>
        <v/>
      </c>
      <c r="AHI455" s="39" t="str">
        <f t="shared" ref="AHI455:AHI465" si="1337">IF(COUNTIFS($C$6:$AGE$6,4,$C455:$AGE455,"н")=0,"",COUNTIFS($C$6:$AGE$6,4,$C455:$AGE455,"н"))</f>
        <v/>
      </c>
      <c r="AHJ455" s="36" t="str">
        <f t="shared" ref="AHJ455:AHJ465" si="1338">IF(COUNTIFS($C$6:$AGE$6,5,$C455:$AGE455,"б")=0,"",COUNTIFS($C$6:$AGE$6,5,$C455:$AGE455,"б"))</f>
        <v/>
      </c>
      <c r="AHK455" s="36" t="str">
        <f t="shared" si="1318"/>
        <v/>
      </c>
      <c r="AHL455" s="39" t="str">
        <f t="shared" ref="AHL455:AHL465" si="1339">IF(COUNTIFS($C$6:$AGE$6,5,$C455:$AGE455,"н")=0,"",COUNTIFS($C$6:$AGE$6,5,$C455:$AGE455,"н"))</f>
        <v/>
      </c>
      <c r="AHM455" s="36" t="str">
        <f t="shared" ref="AHM455:AHM465" si="1340">IF(COUNTIFS($C$6:$AGE$6,6,$C455:$AGE455,"б")=0,"",COUNTIFS($C$6:$AGE$6,6,$C455:$AGE455,"б"))</f>
        <v/>
      </c>
      <c r="AHN455" s="36" t="str">
        <f t="shared" si="1319"/>
        <v/>
      </c>
      <c r="AHO455" s="39" t="str">
        <f t="shared" ref="AHO455:AHO465" si="1341">IF(COUNTIFS($C$6:$AGE$6,6,$C455:$AGE455,"н")=0,"",COUNTIFS($C$6:$AGE$6,6,$C455:$AGE455,"н"))</f>
        <v/>
      </c>
    </row>
    <row r="456" spans="1:918" s="5" customFormat="1" outlineLevel="1" x14ac:dyDescent="0.25">
      <c r="A456" s="43">
        <f t="shared" ref="A456:A465" si="1342">A455+1</f>
        <v>3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 t="s">
        <v>387</v>
      </c>
      <c r="AS456" s="57" t="s">
        <v>387</v>
      </c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 t="s">
        <v>387</v>
      </c>
      <c r="BJ456" s="57"/>
      <c r="BK456" s="57" t="s">
        <v>387</v>
      </c>
      <c r="BL456" s="57" t="s">
        <v>387</v>
      </c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 t="s">
        <v>398</v>
      </c>
      <c r="CG456" s="57" t="s">
        <v>398</v>
      </c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 t="s">
        <v>398</v>
      </c>
      <c r="CV456" s="57" t="s">
        <v>398</v>
      </c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 t="s">
        <v>387</v>
      </c>
      <c r="GR456" s="57" t="s">
        <v>387</v>
      </c>
      <c r="GS456" s="57" t="s">
        <v>387</v>
      </c>
      <c r="GT456" s="57"/>
      <c r="GU456" s="61"/>
      <c r="GV456" s="57" t="s">
        <v>387</v>
      </c>
      <c r="GW456" s="57" t="s">
        <v>387</v>
      </c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61"/>
      <c r="HP456" s="57" t="s">
        <v>387</v>
      </c>
      <c r="HQ456" s="57" t="s">
        <v>387</v>
      </c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38"/>
      <c r="IH456" s="38"/>
      <c r="II456" s="61"/>
      <c r="IJ456" s="57" t="s">
        <v>398</v>
      </c>
      <c r="IK456" s="57" t="s">
        <v>398</v>
      </c>
      <c r="IL456" s="57"/>
      <c r="IM456" s="57" t="s">
        <v>398</v>
      </c>
      <c r="IN456" s="57" t="s">
        <v>398</v>
      </c>
      <c r="IO456" s="57" t="s">
        <v>398</v>
      </c>
      <c r="IP456" s="57" t="s">
        <v>398</v>
      </c>
      <c r="IQ456" s="57"/>
      <c r="IR456" s="57" t="s">
        <v>398</v>
      </c>
      <c r="IS456" s="57" t="s">
        <v>398</v>
      </c>
      <c r="IT456" s="57"/>
      <c r="IU456" s="57"/>
      <c r="IV456" s="57" t="s">
        <v>398</v>
      </c>
      <c r="IW456" s="57" t="s">
        <v>398</v>
      </c>
      <c r="IX456" s="57"/>
      <c r="IY456" s="57" t="s">
        <v>398</v>
      </c>
      <c r="IZ456" s="57" t="s">
        <v>398</v>
      </c>
      <c r="JA456" s="57" t="s">
        <v>398</v>
      </c>
      <c r="JB456" s="57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>
        <f t="shared" si="1320"/>
        <v>13</v>
      </c>
      <c r="AGG456" s="43" t="str">
        <f t="shared" si="1321"/>
        <v/>
      </c>
      <c r="AGH456" s="35" t="str">
        <f t="shared" si="1309"/>
        <v/>
      </c>
      <c r="AGL456" s="36">
        <f t="shared" si="1322"/>
        <v>2</v>
      </c>
      <c r="AGM456" s="36" t="str">
        <f t="shared" si="1310"/>
        <v/>
      </c>
      <c r="AGN456" s="39">
        <f t="shared" si="1323"/>
        <v>5</v>
      </c>
      <c r="AGO456" s="36">
        <f t="shared" si="1324"/>
        <v>2</v>
      </c>
      <c r="AGP456" s="36" t="str">
        <f t="shared" si="1311"/>
        <v/>
      </c>
      <c r="AGQ456" s="39" t="str">
        <f t="shared" si="1325"/>
        <v/>
      </c>
      <c r="AGR456" s="36">
        <f t="shared" si="1326"/>
        <v>13</v>
      </c>
      <c r="AGS456" s="36" t="str">
        <f t="shared" si="1312"/>
        <v/>
      </c>
      <c r="AGT456" s="39">
        <f t="shared" si="1327"/>
        <v>7</v>
      </c>
      <c r="AGU456" s="36" t="str">
        <f t="shared" si="1328"/>
        <v/>
      </c>
      <c r="AGV456" s="36" t="str">
        <f t="shared" si="1313"/>
        <v/>
      </c>
      <c r="AGW456" s="39" t="str">
        <f t="shared" si="1329"/>
        <v/>
      </c>
      <c r="AGX456" s="36" t="str">
        <f t="shared" si="1330"/>
        <v/>
      </c>
      <c r="AGY456" s="36" t="str">
        <f t="shared" si="1314"/>
        <v/>
      </c>
      <c r="AGZ456" s="39" t="str">
        <f t="shared" si="1331"/>
        <v/>
      </c>
      <c r="AHA456" s="36" t="str">
        <f t="shared" si="1332"/>
        <v/>
      </c>
      <c r="AHB456" s="36" t="str">
        <f t="shared" si="1315"/>
        <v/>
      </c>
      <c r="AHC456" s="39" t="str">
        <f t="shared" si="1333"/>
        <v/>
      </c>
      <c r="AHD456" s="36" t="str">
        <f t="shared" si="1334"/>
        <v/>
      </c>
      <c r="AHE456" s="36" t="str">
        <f t="shared" si="1316"/>
        <v/>
      </c>
      <c r="AHF456" s="39" t="str">
        <f t="shared" si="1335"/>
        <v/>
      </c>
      <c r="AHG456" s="36" t="str">
        <f t="shared" si="1336"/>
        <v/>
      </c>
      <c r="AHH456" s="36" t="str">
        <f t="shared" si="1317"/>
        <v/>
      </c>
      <c r="AHI456" s="39" t="str">
        <f t="shared" si="1337"/>
        <v/>
      </c>
      <c r="AHJ456" s="36" t="str">
        <f t="shared" si="1338"/>
        <v/>
      </c>
      <c r="AHK456" s="36" t="str">
        <f t="shared" si="1318"/>
        <v/>
      </c>
      <c r="AHL456" s="39" t="str">
        <f t="shared" si="1339"/>
        <v/>
      </c>
      <c r="AHM456" s="36" t="str">
        <f t="shared" si="1340"/>
        <v/>
      </c>
      <c r="AHN456" s="36" t="str">
        <f t="shared" si="1319"/>
        <v/>
      </c>
      <c r="AHO456" s="39" t="str">
        <f t="shared" si="1341"/>
        <v/>
      </c>
    </row>
    <row r="457" spans="1:918" s="5" customFormat="1" outlineLevel="1" x14ac:dyDescent="0.25">
      <c r="A457" s="43">
        <f t="shared" si="1342"/>
        <v>4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61"/>
      <c r="GB457" s="57"/>
      <c r="GC457" s="57"/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/>
      <c r="GR457" s="57"/>
      <c r="GS457" s="57"/>
      <c r="GT457" s="57"/>
      <c r="GU457" s="61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61"/>
      <c r="HP457" s="57"/>
      <c r="HQ457" s="57"/>
      <c r="HR457" s="57"/>
      <c r="HS457" s="57"/>
      <c r="HT457" s="57"/>
      <c r="HU457" s="57"/>
      <c r="HV457" s="57"/>
      <c r="HW457" s="57"/>
      <c r="HX457" s="57"/>
      <c r="HY457" s="57"/>
      <c r="HZ457" s="57"/>
      <c r="IA457" s="57"/>
      <c r="IB457" s="57"/>
      <c r="IC457" s="57"/>
      <c r="ID457" s="57"/>
      <c r="IE457" s="57"/>
      <c r="IF457" s="57"/>
      <c r="IG457" s="38"/>
      <c r="IH457" s="38"/>
      <c r="II457" s="61"/>
      <c r="IJ457" s="57"/>
      <c r="IK457" s="57"/>
      <c r="IL457" s="57"/>
      <c r="IM457" s="57"/>
      <c r="IN457" s="57"/>
      <c r="IO457" s="57"/>
      <c r="IP457" s="57"/>
      <c r="IQ457" s="57"/>
      <c r="IR457" s="57"/>
      <c r="IS457" s="57"/>
      <c r="IT457" s="57"/>
      <c r="IU457" s="57"/>
      <c r="IV457" s="57"/>
      <c r="IW457" s="57"/>
      <c r="IX457" s="57"/>
      <c r="IY457" s="57"/>
      <c r="IZ457" s="57"/>
      <c r="JA457" s="57"/>
      <c r="JB457" s="57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 t="str">
        <f t="shared" si="1322"/>
        <v/>
      </c>
      <c r="AGM457" s="36" t="str">
        <f t="shared" si="1310"/>
        <v/>
      </c>
      <c r="AGN457" s="39" t="str">
        <f t="shared" si="1323"/>
        <v/>
      </c>
      <c r="AGO457" s="36" t="str">
        <f t="shared" si="1324"/>
        <v/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5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 t="s">
        <v>387</v>
      </c>
      <c r="DA458" s="57" t="s">
        <v>387</v>
      </c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 t="s">
        <v>387</v>
      </c>
      <c r="DM458" s="57" t="s">
        <v>387</v>
      </c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 t="s">
        <v>387</v>
      </c>
      <c r="EV458" s="57" t="s">
        <v>387</v>
      </c>
      <c r="EW458" s="57" t="s">
        <v>387</v>
      </c>
      <c r="EX458" s="57"/>
      <c r="EY458" s="57"/>
      <c r="EZ458" s="57"/>
      <c r="FA458" s="57"/>
      <c r="FB458" s="57"/>
      <c r="FC458" s="57" t="s">
        <v>387</v>
      </c>
      <c r="FD458" s="57" t="s">
        <v>387</v>
      </c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 t="s">
        <v>387</v>
      </c>
      <c r="FX458" s="57" t="s">
        <v>387</v>
      </c>
      <c r="FY458" s="57"/>
      <c r="FZ458" s="57"/>
      <c r="GA458" s="61"/>
      <c r="GB458" s="57" t="s">
        <v>387</v>
      </c>
      <c r="GC458" s="57" t="s">
        <v>387</v>
      </c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 t="s">
        <v>387</v>
      </c>
      <c r="GR458" s="57" t="s">
        <v>387</v>
      </c>
      <c r="GS458" s="57" t="s">
        <v>387</v>
      </c>
      <c r="GT458" s="57"/>
      <c r="GU458" s="61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61"/>
      <c r="HP458" s="57" t="s">
        <v>398</v>
      </c>
      <c r="HQ458" s="57" t="s">
        <v>398</v>
      </c>
      <c r="HR458" s="57"/>
      <c r="HS458" s="57"/>
      <c r="HT458" s="57"/>
      <c r="HU458" s="57"/>
      <c r="HV458" s="57"/>
      <c r="HW458" s="57" t="s">
        <v>398</v>
      </c>
      <c r="HX458" s="57"/>
      <c r="HY458" s="57"/>
      <c r="HZ458" s="57"/>
      <c r="IA458" s="57"/>
      <c r="IB458" s="57"/>
      <c r="IC458" s="57"/>
      <c r="ID458" s="57"/>
      <c r="IE458" s="57" t="s">
        <v>398</v>
      </c>
      <c r="IF458" s="57" t="s">
        <v>398</v>
      </c>
      <c r="IG458" s="38"/>
      <c r="IH458" s="38"/>
      <c r="II458" s="61"/>
      <c r="IJ458" s="57"/>
      <c r="IK458" s="57"/>
      <c r="IL458" s="57"/>
      <c r="IM458" s="57"/>
      <c r="IN458" s="57" t="s">
        <v>387</v>
      </c>
      <c r="IO458" s="57" t="s">
        <v>387</v>
      </c>
      <c r="IP458" s="57" t="s">
        <v>387</v>
      </c>
      <c r="IQ458" s="57"/>
      <c r="IR458" s="57"/>
      <c r="IS458" s="57"/>
      <c r="IT458" s="57"/>
      <c r="IU458" s="57"/>
      <c r="IV458" s="57"/>
      <c r="IW458" s="57"/>
      <c r="IX458" s="57"/>
      <c r="IY458" s="57"/>
      <c r="IZ458" s="57"/>
      <c r="JA458" s="57"/>
      <c r="JB458" s="57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>
        <f t="shared" si="1309"/>
        <v>3</v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>
        <f t="shared" si="1325"/>
        <v>11</v>
      </c>
      <c r="AGR458" s="36">
        <f t="shared" si="1326"/>
        <v>5</v>
      </c>
      <c r="AGS458" s="36" t="str">
        <f t="shared" si="1312"/>
        <v/>
      </c>
      <c r="AGT458" s="39">
        <f t="shared" si="1327"/>
        <v>8</v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6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 t="s">
        <v>398</v>
      </c>
      <c r="CG459" s="57" t="s">
        <v>398</v>
      </c>
      <c r="CH459" s="57"/>
      <c r="CI459" s="57" t="s">
        <v>398</v>
      </c>
      <c r="CJ459" s="57" t="s">
        <v>398</v>
      </c>
      <c r="CK459" s="57" t="s">
        <v>398</v>
      </c>
      <c r="CL459" s="57" t="s">
        <v>398</v>
      </c>
      <c r="CM459" s="57" t="s">
        <v>398</v>
      </c>
      <c r="CN459" s="57" t="s">
        <v>398</v>
      </c>
      <c r="CO459" s="57" t="s">
        <v>398</v>
      </c>
      <c r="CP459" s="57"/>
      <c r="CQ459" s="57"/>
      <c r="CR459" s="57" t="s">
        <v>398</v>
      </c>
      <c r="CS459" s="57" t="s">
        <v>398</v>
      </c>
      <c r="CT459" s="57"/>
      <c r="CU459" s="57" t="s">
        <v>398</v>
      </c>
      <c r="CV459" s="57" t="s">
        <v>398</v>
      </c>
      <c r="CW459" s="38"/>
      <c r="CX459" s="38"/>
      <c r="CY459" s="61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61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61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61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38"/>
      <c r="IH459" s="38"/>
      <c r="II459" s="61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  <c r="IX459" s="57"/>
      <c r="IY459" s="57"/>
      <c r="IZ459" s="57"/>
      <c r="JA459" s="57"/>
      <c r="JB459" s="57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>
        <f t="shared" si="1322"/>
        <v>9</v>
      </c>
      <c r="AGM459" s="36" t="str">
        <f t="shared" si="1310"/>
        <v/>
      </c>
      <c r="AGN459" s="39" t="str">
        <f t="shared" si="1323"/>
        <v/>
      </c>
      <c r="AGO459" s="36">
        <f t="shared" si="1324"/>
        <v>4</v>
      </c>
      <c r="AGP459" s="36" t="str">
        <f t="shared" si="1311"/>
        <v/>
      </c>
      <c r="AGQ459" s="39" t="str">
        <f t="shared" si="1325"/>
        <v/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7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 t="s">
        <v>387</v>
      </c>
      <c r="BJ460" s="57"/>
      <c r="BK460" s="57"/>
      <c r="BL460" s="57"/>
      <c r="BM460" s="57"/>
      <c r="BN460" s="57" t="s">
        <v>387</v>
      </c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38"/>
      <c r="CX460" s="38"/>
      <c r="CY460" s="61"/>
      <c r="CZ460" s="57"/>
      <c r="DA460" s="57"/>
      <c r="DB460" s="57"/>
      <c r="DC460" s="57" t="s">
        <v>387</v>
      </c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 t="s">
        <v>387</v>
      </c>
      <c r="FP460" s="57" t="s">
        <v>387</v>
      </c>
      <c r="FQ460" s="57" t="s">
        <v>387</v>
      </c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 t="s">
        <v>387</v>
      </c>
      <c r="GC460" s="57" t="s">
        <v>387</v>
      </c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61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61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38"/>
      <c r="IH460" s="38"/>
      <c r="II460" s="61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  <c r="IX460" s="57"/>
      <c r="IY460" s="57"/>
      <c r="IZ460" s="57"/>
      <c r="JA460" s="57"/>
      <c r="JB460" s="57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 t="str">
        <f t="shared" si="1322"/>
        <v/>
      </c>
      <c r="AGM460" s="36" t="str">
        <f t="shared" si="1310"/>
        <v/>
      </c>
      <c r="AGN460" s="39">
        <f t="shared" si="1323"/>
        <v>2</v>
      </c>
      <c r="AGO460" s="36" t="str">
        <f t="shared" si="1324"/>
        <v/>
      </c>
      <c r="AGP460" s="36" t="str">
        <f t="shared" si="1311"/>
        <v/>
      </c>
      <c r="AGQ460" s="39">
        <f t="shared" si="1325"/>
        <v>4</v>
      </c>
      <c r="AGR460" s="36" t="str">
        <f t="shared" si="1326"/>
        <v/>
      </c>
      <c r="AGS460" s="36" t="str">
        <f t="shared" si="1312"/>
        <v/>
      </c>
      <c r="AGT460" s="39">
        <f t="shared" si="1327"/>
        <v>2</v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8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 t="s">
        <v>387</v>
      </c>
      <c r="AS461" s="57" t="s">
        <v>387</v>
      </c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387</v>
      </c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387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 t="s">
        <v>398</v>
      </c>
      <c r="EK461" s="57" t="s">
        <v>398</v>
      </c>
      <c r="EL461" s="57" t="s">
        <v>398</v>
      </c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 t="s">
        <v>387</v>
      </c>
      <c r="FA461" s="57" t="s">
        <v>387</v>
      </c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61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/>
      <c r="HH461" s="57"/>
      <c r="HI461" s="57"/>
      <c r="HJ461" s="57"/>
      <c r="HK461" s="57"/>
      <c r="HL461" s="57"/>
      <c r="HM461" s="57"/>
      <c r="HN461" s="57"/>
      <c r="HO461" s="61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38"/>
      <c r="IH461" s="38"/>
      <c r="II461" s="61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  <c r="IX461" s="57"/>
      <c r="IY461" s="57" t="s">
        <v>387</v>
      </c>
      <c r="IZ461" s="57" t="s">
        <v>387</v>
      </c>
      <c r="JA461" s="57" t="s">
        <v>387</v>
      </c>
      <c r="JB461" s="57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>
        <f t="shared" si="1309"/>
        <v>3</v>
      </c>
      <c r="AGL461" s="36" t="str">
        <f t="shared" si="1322"/>
        <v/>
      </c>
      <c r="AGM461" s="36" t="str">
        <f t="shared" si="1310"/>
        <v/>
      </c>
      <c r="AGN461" s="39">
        <f t="shared" si="1323"/>
        <v>3</v>
      </c>
      <c r="AGO461" s="36">
        <f t="shared" si="1324"/>
        <v>3</v>
      </c>
      <c r="AGP461" s="36" t="str">
        <f t="shared" si="1311"/>
        <v/>
      </c>
      <c r="AGQ461" s="39">
        <f t="shared" si="1325"/>
        <v>3</v>
      </c>
      <c r="AGR461" s="36" t="str">
        <f t="shared" si="1326"/>
        <v/>
      </c>
      <c r="AGS461" s="36" t="str">
        <f t="shared" si="1312"/>
        <v/>
      </c>
      <c r="AGT461" s="39">
        <f t="shared" si="1327"/>
        <v>3</v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9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387</v>
      </c>
      <c r="BJ462" s="57"/>
      <c r="BK462" s="57" t="s">
        <v>387</v>
      </c>
      <c r="BL462" s="57" t="s">
        <v>387</v>
      </c>
      <c r="BM462" s="57"/>
      <c r="BN462" s="57"/>
      <c r="BO462" s="57"/>
      <c r="BP462" s="57"/>
      <c r="BQ462" s="57"/>
      <c r="BR462" s="57" t="s">
        <v>387</v>
      </c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 t="s">
        <v>387</v>
      </c>
      <c r="CV462" s="57" t="s">
        <v>387</v>
      </c>
      <c r="CW462" s="38"/>
      <c r="CX462" s="38"/>
      <c r="CY462" s="61"/>
      <c r="CZ462" s="57"/>
      <c r="DA462" s="57"/>
      <c r="DB462" s="57"/>
      <c r="DC462" s="57" t="s">
        <v>387</v>
      </c>
      <c r="DD462" s="57"/>
      <c r="DE462" s="57"/>
      <c r="DF462" s="57"/>
      <c r="DG462" s="57"/>
      <c r="DH462" s="57"/>
      <c r="DI462" s="57"/>
      <c r="DJ462" s="57"/>
      <c r="DK462" s="57"/>
      <c r="DL462" s="57" t="s">
        <v>387</v>
      </c>
      <c r="DM462" s="57" t="s">
        <v>387</v>
      </c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/>
      <c r="FA462" s="57"/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/>
      <c r="GR462" s="57"/>
      <c r="GS462" s="57"/>
      <c r="GT462" s="57"/>
      <c r="GU462" s="61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 t="s">
        <v>387</v>
      </c>
      <c r="HH462" s="57" t="s">
        <v>387</v>
      </c>
      <c r="HI462" s="57"/>
      <c r="HJ462" s="57"/>
      <c r="HK462" s="57"/>
      <c r="HL462" s="57"/>
      <c r="HM462" s="57"/>
      <c r="HN462" s="57"/>
      <c r="HO462" s="61"/>
      <c r="HP462" s="57"/>
      <c r="HQ462" s="57"/>
      <c r="HR462" s="57"/>
      <c r="HS462" s="57"/>
      <c r="HT462" s="57"/>
      <c r="HU462" s="57"/>
      <c r="HV462" s="57"/>
      <c r="HW462" s="57"/>
      <c r="HX462" s="57"/>
      <c r="HY462" s="57"/>
      <c r="HZ462" s="57"/>
      <c r="IA462" s="57"/>
      <c r="IB462" s="57"/>
      <c r="IC462" s="57"/>
      <c r="ID462" s="57"/>
      <c r="IE462" s="57"/>
      <c r="IF462" s="57"/>
      <c r="IG462" s="38"/>
      <c r="IH462" s="38"/>
      <c r="II462" s="61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  <c r="IX462" s="57"/>
      <c r="IY462" s="57" t="s">
        <v>387</v>
      </c>
      <c r="IZ462" s="57" t="s">
        <v>387</v>
      </c>
      <c r="JA462" s="57" t="s">
        <v>387</v>
      </c>
      <c r="JB462" s="57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>
        <f t="shared" si="1309"/>
        <v>3</v>
      </c>
      <c r="AGL462" s="36" t="str">
        <f t="shared" si="1322"/>
        <v/>
      </c>
      <c r="AGM462" s="36" t="str">
        <f t="shared" si="1310"/>
        <v/>
      </c>
      <c r="AGN462" s="39">
        <f t="shared" si="1323"/>
        <v>4</v>
      </c>
      <c r="AGO462" s="36" t="str">
        <f t="shared" si="1324"/>
        <v/>
      </c>
      <c r="AGP462" s="36" t="str">
        <f t="shared" si="1311"/>
        <v/>
      </c>
      <c r="AGQ462" s="39">
        <f t="shared" si="1325"/>
        <v>5</v>
      </c>
      <c r="AGR462" s="36" t="str">
        <f t="shared" si="1326"/>
        <v/>
      </c>
      <c r="AGS462" s="36" t="str">
        <f t="shared" si="1312"/>
        <v/>
      </c>
      <c r="AGT462" s="39">
        <f t="shared" si="1327"/>
        <v>5</v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10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 t="s">
        <v>387</v>
      </c>
      <c r="AS463" s="57" t="s">
        <v>387</v>
      </c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 t="s">
        <v>387</v>
      </c>
      <c r="BE463" s="57" t="s">
        <v>387</v>
      </c>
      <c r="BF463" s="57"/>
      <c r="BG463" s="57" t="s">
        <v>387</v>
      </c>
      <c r="BH463" s="57" t="s">
        <v>387</v>
      </c>
      <c r="BI463" s="57" t="s">
        <v>387</v>
      </c>
      <c r="BJ463" s="57"/>
      <c r="BK463" s="57"/>
      <c r="BL463" s="57"/>
      <c r="BM463" s="57"/>
      <c r="BN463" s="57" t="s">
        <v>387</v>
      </c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38"/>
      <c r="CX463" s="38"/>
      <c r="CY463" s="61"/>
      <c r="CZ463" s="57" t="s">
        <v>387</v>
      </c>
      <c r="DA463" s="57" t="s">
        <v>387</v>
      </c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 t="s">
        <v>387</v>
      </c>
      <c r="EO463" s="57" t="s">
        <v>387</v>
      </c>
      <c r="EP463" s="57"/>
      <c r="EQ463" s="57"/>
      <c r="ER463" s="57"/>
      <c r="ES463" s="57"/>
      <c r="ET463" s="57"/>
      <c r="EU463" s="57" t="s">
        <v>387</v>
      </c>
      <c r="EV463" s="57" t="s">
        <v>387</v>
      </c>
      <c r="EW463" s="57" t="s">
        <v>387</v>
      </c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 t="s">
        <v>387</v>
      </c>
      <c r="FI463" s="57" t="s">
        <v>387</v>
      </c>
      <c r="FJ463" s="57"/>
      <c r="FK463" s="57" t="s">
        <v>387</v>
      </c>
      <c r="FL463" s="57" t="s">
        <v>387</v>
      </c>
      <c r="FM463" s="57" t="s">
        <v>387</v>
      </c>
      <c r="FN463" s="57" t="s">
        <v>387</v>
      </c>
      <c r="FO463" s="57" t="s">
        <v>387</v>
      </c>
      <c r="FP463" s="57" t="s">
        <v>387</v>
      </c>
      <c r="FQ463" s="57" t="s">
        <v>387</v>
      </c>
      <c r="FR463" s="57"/>
      <c r="FS463" s="57"/>
      <c r="FT463" s="57" t="s">
        <v>387</v>
      </c>
      <c r="FU463" s="57" t="s">
        <v>387</v>
      </c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 t="s">
        <v>387</v>
      </c>
      <c r="GR463" s="57" t="s">
        <v>387</v>
      </c>
      <c r="GS463" s="57" t="s">
        <v>387</v>
      </c>
      <c r="GT463" s="57"/>
      <c r="GU463" s="61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 t="s">
        <v>387</v>
      </c>
      <c r="HL463" s="57" t="s">
        <v>387</v>
      </c>
      <c r="HM463" s="57"/>
      <c r="HN463" s="57"/>
      <c r="HO463" s="61"/>
      <c r="HP463" s="57"/>
      <c r="HQ463" s="57"/>
      <c r="HR463" s="57"/>
      <c r="HS463" s="57"/>
      <c r="HT463" s="57"/>
      <c r="HU463" s="57"/>
      <c r="HV463" s="57"/>
      <c r="HW463" s="57" t="s">
        <v>387</v>
      </c>
      <c r="HX463" s="57"/>
      <c r="HY463" s="57"/>
      <c r="HZ463" s="57"/>
      <c r="IA463" s="57"/>
      <c r="IB463" s="57"/>
      <c r="IC463" s="57"/>
      <c r="ID463" s="57"/>
      <c r="IE463" s="57"/>
      <c r="IF463" s="57"/>
      <c r="IG463" s="38"/>
      <c r="IH463" s="38"/>
      <c r="II463" s="61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  <c r="IX463" s="57"/>
      <c r="IY463" s="57"/>
      <c r="IZ463" s="57"/>
      <c r="JA463" s="57"/>
      <c r="JB463" s="57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>
        <f t="shared" si="1323"/>
        <v>8</v>
      </c>
      <c r="AGO463" s="36" t="str">
        <f t="shared" si="1324"/>
        <v/>
      </c>
      <c r="AGP463" s="36" t="str">
        <f t="shared" si="1311"/>
        <v/>
      </c>
      <c r="AGQ463" s="39">
        <f t="shared" si="1325"/>
        <v>18</v>
      </c>
      <c r="AGR463" s="36" t="str">
        <f t="shared" si="1326"/>
        <v/>
      </c>
      <c r="AGS463" s="36" t="str">
        <f t="shared" si="1312"/>
        <v/>
      </c>
      <c r="AGT463" s="39">
        <f t="shared" si="1327"/>
        <v>6</v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11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61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61"/>
      <c r="GV464" s="57"/>
      <c r="GW464" s="57"/>
      <c r="GX464" s="57"/>
      <c r="GY464" s="57"/>
      <c r="GZ464" s="57"/>
      <c r="HA464" s="57"/>
      <c r="HB464" s="57"/>
      <c r="HC464" s="57"/>
      <c r="HD464" s="57"/>
      <c r="HE464" s="57"/>
      <c r="HF464" s="57"/>
      <c r="HG464" s="57"/>
      <c r="HH464" s="57"/>
      <c r="HI464" s="57"/>
      <c r="HJ464" s="57"/>
      <c r="HK464" s="57"/>
      <c r="HL464" s="57"/>
      <c r="HM464" s="57"/>
      <c r="HN464" s="57"/>
      <c r="HO464" s="61"/>
      <c r="HP464" s="57"/>
      <c r="HQ464" s="57"/>
      <c r="HR464" s="57"/>
      <c r="HS464" s="57"/>
      <c r="HT464" s="57"/>
      <c r="HU464" s="57"/>
      <c r="HV464" s="57"/>
      <c r="HW464" s="57"/>
      <c r="HX464" s="57"/>
      <c r="HY464" s="57"/>
      <c r="HZ464" s="57"/>
      <c r="IA464" s="57"/>
      <c r="IB464" s="57"/>
      <c r="IC464" s="57"/>
      <c r="ID464" s="57"/>
      <c r="IE464" s="57"/>
      <c r="IF464" s="57"/>
      <c r="IG464" s="38"/>
      <c r="IH464" s="38"/>
      <c r="II464" s="61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  <c r="IX464" s="57"/>
      <c r="IY464" s="57"/>
      <c r="IZ464" s="57"/>
      <c r="JA464" s="57"/>
      <c r="JB464" s="57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 t="str">
        <f t="shared" si="1323"/>
        <v/>
      </c>
      <c r="AGO464" s="36" t="str">
        <f t="shared" si="1324"/>
        <v/>
      </c>
      <c r="AGP464" s="36" t="str">
        <f t="shared" si="1311"/>
        <v/>
      </c>
      <c r="AGQ464" s="39" t="str">
        <f t="shared" si="1325"/>
        <v/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12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7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61"/>
      <c r="GB465" s="57"/>
      <c r="GC465" s="57"/>
      <c r="GD465" s="57"/>
      <c r="GE465" s="57"/>
      <c r="GF465" s="57"/>
      <c r="GG465" s="57"/>
      <c r="GH465" s="57"/>
      <c r="GI465" s="57"/>
      <c r="GJ465" s="57"/>
      <c r="GK465" s="57"/>
      <c r="GL465" s="57"/>
      <c r="GM465" s="57"/>
      <c r="GN465" s="57"/>
      <c r="GO465" s="57"/>
      <c r="GP465" s="57"/>
      <c r="GQ465" s="57"/>
      <c r="GR465" s="57"/>
      <c r="GS465" s="57"/>
      <c r="GT465" s="57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61"/>
      <c r="IJ465" s="57"/>
      <c r="IK465" s="57"/>
      <c r="IL465" s="57"/>
      <c r="IM465" s="57"/>
      <c r="IN465" s="57"/>
      <c r="IO465" s="57"/>
      <c r="IP465" s="57"/>
      <c r="IQ465" s="57"/>
      <c r="IR465" s="57"/>
      <c r="IS465" s="57"/>
      <c r="IT465" s="57"/>
      <c r="IU465" s="57"/>
      <c r="IV465" s="57"/>
      <c r="IW465" s="57"/>
      <c r="IX465" s="57"/>
      <c r="IY465" s="57"/>
      <c r="IZ465" s="57"/>
      <c r="JA465" s="57"/>
      <c r="JB465" s="57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2020-12-01T07:14:55Z</dcterms:modified>
</cp:coreProperties>
</file>